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Rim-Robots_ - 2743171832\"/>
    </mc:Choice>
  </mc:AlternateContent>
  <xr:revisionPtr revIDLastSave="0" documentId="13_ncr:1_{968E1708-50C4-49AC-837B-383474DA0931}" xr6:coauthVersionLast="47" xr6:coauthVersionMax="47" xr10:uidLastSave="{00000000-0000-0000-0000-000000000000}"/>
  <bookViews>
    <workbookView xWindow="-110" yWindow="-110" windowWidth="38620" windowHeight="21220" xr2:uid="{00000000-000D-0000-FFFF-FFFF00000000}"/>
  </bookViews>
  <sheets>
    <sheet name="Main_231220" sheetId="1" r:id="rId1"/>
    <sheet name="Merge1" sheetId="2" r:id="rId2"/>
    <sheet name="Merge2" sheetId="3" r:id="rId3"/>
    <sheet name="Merge1+2" sheetId="4" r:id="rId4"/>
    <sheet name="Merge_="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28" i="5" l="1"/>
  <c r="E428" i="5" s="1"/>
  <c r="C470" i="5"/>
  <c r="E470" i="5" s="1"/>
  <c r="C520" i="5"/>
  <c r="E520" i="5" s="1"/>
  <c r="C521" i="5"/>
  <c r="E521" i="5" s="1"/>
  <c r="C526" i="5"/>
  <c r="E526" i="5" s="1"/>
  <c r="C538" i="5"/>
  <c r="E538" i="5" s="1"/>
  <c r="C539" i="5"/>
  <c r="E539" i="5" s="1"/>
  <c r="C544" i="5"/>
  <c r="E544" i="5" s="1"/>
  <c r="C552" i="5"/>
  <c r="E552" i="5" s="1"/>
  <c r="C556" i="5"/>
  <c r="E556" i="5" s="1"/>
  <c r="C563" i="5"/>
  <c r="E563" i="5" s="1"/>
  <c r="C567" i="5"/>
  <c r="E567" i="5" s="1"/>
  <c r="C568" i="5"/>
  <c r="E568" i="5" s="1"/>
  <c r="C602" i="5"/>
  <c r="E602" i="5" s="1"/>
  <c r="C603" i="5"/>
  <c r="E603" i="5" s="1"/>
  <c r="C610" i="5"/>
  <c r="E610" i="5" s="1"/>
  <c r="C622" i="5"/>
  <c r="E622" i="5" s="1"/>
  <c r="C635" i="5"/>
  <c r="E635" i="5" s="1"/>
  <c r="C639" i="5"/>
  <c r="E639" i="5" s="1"/>
  <c r="C670" i="5"/>
  <c r="E670" i="5" s="1"/>
  <c r="C675" i="5"/>
  <c r="E675" i="5" s="1"/>
  <c r="C694" i="5"/>
  <c r="C699" i="5"/>
  <c r="E699" i="5" s="1"/>
  <c r="C729" i="5"/>
  <c r="E729" i="5" s="1"/>
  <c r="C736" i="5"/>
  <c r="E736" i="5" s="1"/>
  <c r="C747" i="5"/>
  <c r="E747" i="5" s="1"/>
  <c r="C753" i="5"/>
  <c r="E753" i="5" s="1"/>
  <c r="C772" i="5"/>
  <c r="E772" i="5" s="1"/>
  <c r="C796" i="5"/>
  <c r="E796" i="5" s="1"/>
  <c r="C799" i="5"/>
  <c r="E799" i="5" s="1"/>
  <c r="C825" i="5"/>
  <c r="E825" i="5" s="1"/>
  <c r="C832" i="5"/>
  <c r="E832" i="5" s="1"/>
  <c r="C838" i="5"/>
  <c r="E838" i="5" s="1"/>
  <c r="C880" i="5"/>
  <c r="E880" i="5" s="1"/>
  <c r="C891" i="5"/>
  <c r="E891" i="5" s="1"/>
  <c r="C897" i="5"/>
  <c r="E897" i="5" s="1"/>
  <c r="C915" i="5"/>
  <c r="E915" i="5" s="1"/>
  <c r="C945" i="5"/>
  <c r="E945" i="5" s="1"/>
  <c r="C963" i="5"/>
  <c r="E963" i="5" s="1"/>
  <c r="C983" i="5"/>
  <c r="E983" i="5" s="1"/>
  <c r="C1016" i="5"/>
  <c r="E1016" i="5" s="1"/>
  <c r="C1053" i="5"/>
  <c r="E1053" i="5" s="1"/>
  <c r="C1071" i="5"/>
  <c r="E1071" i="5" s="1"/>
  <c r="C1083" i="5"/>
  <c r="E1083" i="5" s="1"/>
  <c r="C1095" i="5"/>
  <c r="E1095" i="5" s="1"/>
  <c r="C1096" i="5"/>
  <c r="E1096" i="5" s="1"/>
  <c r="C1119" i="5"/>
  <c r="E1119" i="5" s="1"/>
  <c r="C1131" i="5"/>
  <c r="E1131" i="5" s="1"/>
  <c r="C1143" i="5"/>
  <c r="E1143" i="5" s="1"/>
  <c r="C1144" i="5"/>
  <c r="E1144" i="5" s="1"/>
  <c r="C1155" i="5"/>
  <c r="E1155" i="5" s="1"/>
  <c r="C1167" i="5"/>
  <c r="E1167" i="5" s="1"/>
  <c r="C1178" i="5"/>
  <c r="E1178" i="5" s="1"/>
  <c r="C1203" i="5"/>
  <c r="E1203" i="5" s="1"/>
  <c r="C1214" i="5"/>
  <c r="E1214" i="5" s="1"/>
  <c r="C1215" i="5"/>
  <c r="E1215" i="5" s="1"/>
  <c r="C1216" i="5"/>
  <c r="E1216" i="5" s="1"/>
  <c r="C1227" i="5"/>
  <c r="C8" i="5"/>
  <c r="E8" i="5" s="1"/>
  <c r="C14" i="5"/>
  <c r="E14" i="5" s="1"/>
  <c r="C49" i="5"/>
  <c r="E49" i="5" s="1"/>
  <c r="C56" i="5"/>
  <c r="E56" i="5" s="1"/>
  <c r="C68" i="5"/>
  <c r="E68" i="5" s="1"/>
  <c r="C74" i="5"/>
  <c r="E74" i="5" s="1"/>
  <c r="C79" i="5"/>
  <c r="E79" i="5" s="1"/>
  <c r="C92" i="5"/>
  <c r="E92" i="5" s="1"/>
  <c r="C98" i="5"/>
  <c r="E98" i="5" s="1"/>
  <c r="C122" i="5"/>
  <c r="E122" i="5" s="1"/>
  <c r="C128" i="5"/>
  <c r="E128" i="5" s="1"/>
  <c r="C164" i="5"/>
  <c r="E164" i="5" s="1"/>
  <c r="C206" i="5"/>
  <c r="E206" i="5" s="1"/>
  <c r="C229" i="5"/>
  <c r="E229" i="5" s="1"/>
  <c r="C236" i="5"/>
  <c r="E236" i="5" s="1"/>
  <c r="C242" i="5"/>
  <c r="E242" i="5" s="1"/>
  <c r="C254" i="5"/>
  <c r="E254" i="5" s="1"/>
  <c r="C265" i="5"/>
  <c r="E265" i="5" s="1"/>
  <c r="C277" i="5"/>
  <c r="E277" i="5" s="1"/>
  <c r="C308" i="5"/>
  <c r="E308" i="5" s="1"/>
  <c r="C320" i="5"/>
  <c r="E320" i="5" s="1"/>
  <c r="C326" i="5"/>
  <c r="E326" i="5" s="1"/>
  <c r="C331" i="5"/>
  <c r="E331" i="5" s="1"/>
  <c r="C343" i="5"/>
  <c r="E343" i="5" s="1"/>
  <c r="C354" i="5"/>
  <c r="E354" i="5" s="1"/>
  <c r="C380" i="5"/>
  <c r="E380" i="5" s="1"/>
  <c r="C411" i="5"/>
  <c r="E411" i="5" s="1"/>
  <c r="C417" i="5"/>
  <c r="E417" i="5" s="1"/>
  <c r="C422" i="5"/>
  <c r="E422" i="5" s="1"/>
  <c r="C445" i="5"/>
  <c r="E445" i="5" s="1"/>
  <c r="C451" i="5"/>
  <c r="E451" i="5" s="1"/>
  <c r="C479" i="5"/>
  <c r="E479" i="5" s="1"/>
  <c r="C512" i="5"/>
  <c r="E512" i="5" s="1"/>
  <c r="C514" i="5"/>
  <c r="E514" i="5" s="1"/>
  <c r="C519" i="5"/>
  <c r="E519" i="5" s="1"/>
  <c r="C530" i="5"/>
  <c r="E530" i="5" s="1"/>
  <c r="C532" i="5"/>
  <c r="E532" i="5" s="1"/>
  <c r="C537" i="5"/>
  <c r="E537" i="5" s="1"/>
  <c r="C548" i="5"/>
  <c r="E548" i="5" s="1"/>
  <c r="C549" i="5"/>
  <c r="E549" i="5" s="1"/>
  <c r="C573" i="5"/>
  <c r="E573" i="5" s="1"/>
  <c r="C574" i="5"/>
  <c r="E574" i="5" s="1"/>
  <c r="C584" i="5"/>
  <c r="E584" i="5" s="1"/>
  <c r="C591" i="5"/>
  <c r="E591" i="5" s="1"/>
  <c r="C604" i="5"/>
  <c r="E604" i="5" s="1"/>
  <c r="C620" i="5"/>
  <c r="E620" i="5" s="1"/>
  <c r="C621" i="5"/>
  <c r="E621" i="5" s="1"/>
  <c r="C645" i="5"/>
  <c r="E645" i="5" s="1"/>
  <c r="C647" i="5"/>
  <c r="E647" i="5" s="1"/>
  <c r="C652" i="5"/>
  <c r="E652" i="5" s="1"/>
  <c r="C656" i="5"/>
  <c r="E656" i="5" s="1"/>
  <c r="C664" i="5"/>
  <c r="C674" i="5"/>
  <c r="E674" i="5" s="1"/>
  <c r="C693" i="5"/>
  <c r="E693" i="5" s="1"/>
  <c r="C706" i="5"/>
  <c r="E706" i="5" s="1"/>
  <c r="C710" i="5"/>
  <c r="E710" i="5" s="1"/>
  <c r="C717" i="5"/>
  <c r="E717" i="5" s="1"/>
  <c r="C718" i="5"/>
  <c r="E718" i="5" s="1"/>
  <c r="C722" i="5"/>
  <c r="E722" i="5" s="1"/>
  <c r="C728" i="5"/>
  <c r="E728" i="5" s="1"/>
  <c r="C730" i="5"/>
  <c r="E730" i="5" s="1"/>
  <c r="C742" i="5"/>
  <c r="E742" i="5" s="1"/>
  <c r="C756" i="5"/>
  <c r="E756" i="5" s="1"/>
  <c r="C760" i="5"/>
  <c r="E760" i="5" s="1"/>
  <c r="C765" i="5"/>
  <c r="E765" i="5" s="1"/>
  <c r="C766" i="5"/>
  <c r="E766" i="5" s="1"/>
  <c r="C778" i="5"/>
  <c r="E778" i="5" s="1"/>
  <c r="C782" i="5"/>
  <c r="E782" i="5" s="1"/>
  <c r="C783" i="5"/>
  <c r="E783" i="5" s="1"/>
  <c r="C790" i="5"/>
  <c r="E790" i="5" s="1"/>
  <c r="C792" i="5"/>
  <c r="E792" i="5" s="1"/>
  <c r="C800" i="5"/>
  <c r="E800" i="5" s="1"/>
  <c r="C801" i="5"/>
  <c r="E801" i="5" s="1"/>
  <c r="C807" i="5"/>
  <c r="E807" i="5" s="1"/>
  <c r="C808" i="5"/>
  <c r="E808" i="5" s="1"/>
  <c r="C814" i="5"/>
  <c r="E814" i="5" s="1"/>
  <c r="C820" i="5"/>
  <c r="E820" i="5" s="1"/>
  <c r="C826" i="5"/>
  <c r="E826" i="5" s="1"/>
  <c r="C836" i="5"/>
  <c r="E836" i="5" s="1"/>
  <c r="C837" i="5"/>
  <c r="E837" i="5" s="1"/>
  <c r="C839" i="5"/>
  <c r="E839" i="5" s="1"/>
  <c r="C850" i="5"/>
  <c r="E850" i="5" s="1"/>
  <c r="C856" i="5"/>
  <c r="E856" i="5" s="1"/>
  <c r="C861" i="5"/>
  <c r="E861" i="5" s="1"/>
  <c r="C868" i="5"/>
  <c r="E868" i="5" s="1"/>
  <c r="C872" i="5"/>
  <c r="E872" i="5" s="1"/>
  <c r="C874" i="5"/>
  <c r="E874" i="5" s="1"/>
  <c r="C876" i="5"/>
  <c r="E876" i="5" s="1"/>
  <c r="C886" i="5"/>
  <c r="E886" i="5" s="1"/>
  <c r="C908" i="5"/>
  <c r="E908" i="5" s="1"/>
  <c r="C910" i="5"/>
  <c r="E910" i="5" s="1"/>
  <c r="C913" i="5"/>
  <c r="E913" i="5" s="1"/>
  <c r="C922" i="5"/>
  <c r="E922" i="5" s="1"/>
  <c r="C926" i="5"/>
  <c r="E926" i="5" s="1"/>
  <c r="C934" i="5"/>
  <c r="E934" i="5" s="1"/>
  <c r="C943" i="5"/>
  <c r="E943" i="5" s="1"/>
  <c r="C946" i="5"/>
  <c r="E946" i="5" s="1"/>
  <c r="C949" i="5"/>
  <c r="E949" i="5" s="1"/>
  <c r="C952" i="5"/>
  <c r="E952" i="5" s="1"/>
  <c r="C958" i="5"/>
  <c r="E958" i="5" s="1"/>
  <c r="C964" i="5"/>
  <c r="E964" i="5" s="1"/>
  <c r="C969" i="5"/>
  <c r="E969" i="5" s="1"/>
  <c r="C970" i="5"/>
  <c r="E970" i="5" s="1"/>
  <c r="C976" i="5"/>
  <c r="E976" i="5" s="1"/>
  <c r="C980" i="5"/>
  <c r="E980" i="5" s="1"/>
  <c r="C982" i="5"/>
  <c r="E982" i="5" s="1"/>
  <c r="C986" i="5"/>
  <c r="E986" i="5" s="1"/>
  <c r="C988" i="5"/>
  <c r="E988" i="5" s="1"/>
  <c r="C994" i="5"/>
  <c r="E994" i="5" s="1"/>
  <c r="C998" i="5"/>
  <c r="E998" i="5" s="1"/>
  <c r="C999" i="5"/>
  <c r="E999" i="5" s="1"/>
  <c r="C1017" i="5"/>
  <c r="E1017" i="5" s="1"/>
  <c r="C1030" i="5"/>
  <c r="E1030" i="5" s="1"/>
  <c r="C1035" i="5"/>
  <c r="E1035" i="5" s="1"/>
  <c r="C1042" i="5"/>
  <c r="E1042" i="5" s="1"/>
  <c r="C1052" i="5"/>
  <c r="E1052" i="5" s="1"/>
  <c r="C1066" i="5"/>
  <c r="E1066" i="5" s="1"/>
  <c r="C1078" i="5"/>
  <c r="E1078" i="5" s="1"/>
  <c r="C1088" i="5"/>
  <c r="C1101" i="5"/>
  <c r="E1101" i="5" s="1"/>
  <c r="C1103" i="5"/>
  <c r="E1103" i="5" s="1"/>
  <c r="C1108" i="5"/>
  <c r="C1113" i="5"/>
  <c r="E1113" i="5" s="1"/>
  <c r="C1126" i="5"/>
  <c r="E1126" i="5" s="1"/>
  <c r="C1127" i="5"/>
  <c r="E1127" i="5" s="1"/>
  <c r="C1132" i="5"/>
  <c r="E1132" i="5" s="1"/>
  <c r="C1138" i="5"/>
  <c r="E1138" i="5" s="1"/>
  <c r="C1150" i="5"/>
  <c r="E1150" i="5" s="1"/>
  <c r="C1162" i="5"/>
  <c r="E1162" i="5" s="1"/>
  <c r="C1173" i="5"/>
  <c r="E1173" i="5" s="1"/>
  <c r="C1180" i="5"/>
  <c r="C1185" i="5"/>
  <c r="E1185" i="5" s="1"/>
  <c r="C1191" i="5"/>
  <c r="E1191" i="5" s="1"/>
  <c r="C1196" i="5"/>
  <c r="E1196" i="5" s="1"/>
  <c r="C1198" i="5"/>
  <c r="E1198" i="5" s="1"/>
  <c r="C1222" i="5"/>
  <c r="E1222" i="5" s="1"/>
  <c r="C1232" i="5"/>
  <c r="E1232" i="5" s="1"/>
  <c r="C1240" i="5"/>
  <c r="C1245" i="5"/>
  <c r="E1245" i="5" s="1"/>
  <c r="C1247" i="5"/>
  <c r="E1247" i="5" s="1"/>
  <c r="C2" i="5"/>
  <c r="C3" i="5"/>
  <c r="C4" i="5"/>
  <c r="E4" i="5" s="1"/>
  <c r="C12" i="5"/>
  <c r="E12" i="5" s="1"/>
  <c r="C24" i="5"/>
  <c r="E24" i="5" s="1"/>
  <c r="C26" i="5"/>
  <c r="E26" i="5" s="1"/>
  <c r="C35" i="5"/>
  <c r="E35" i="5" s="1"/>
  <c r="C46" i="5"/>
  <c r="E46" i="5" s="1"/>
  <c r="C50" i="5"/>
  <c r="E50" i="5" s="1"/>
  <c r="C57" i="5"/>
  <c r="E57" i="5" s="1"/>
  <c r="C86" i="5"/>
  <c r="E86" i="5" s="1"/>
  <c r="C90" i="5"/>
  <c r="E90" i="5" s="1"/>
  <c r="C100" i="5"/>
  <c r="E100" i="5" s="1"/>
  <c r="C111" i="5"/>
  <c r="E111" i="5" s="1"/>
  <c r="C133" i="5"/>
  <c r="E133" i="5" s="1"/>
  <c r="C145" i="5"/>
  <c r="E145" i="5" s="1"/>
  <c r="C156" i="5"/>
  <c r="E156" i="5" s="1"/>
  <c r="C158" i="5"/>
  <c r="E158" i="5" s="1"/>
  <c r="C166" i="5"/>
  <c r="E166" i="5" s="1"/>
  <c r="C170" i="5"/>
  <c r="E170" i="5" s="1"/>
  <c r="C177" i="5"/>
  <c r="E177" i="5" s="1"/>
  <c r="C188" i="5"/>
  <c r="E188" i="5" s="1"/>
  <c r="C194" i="5"/>
  <c r="E194" i="5" s="1"/>
  <c r="C199" i="5"/>
  <c r="E199" i="5" s="1"/>
  <c r="C200" i="5"/>
  <c r="E200" i="5" s="1"/>
  <c r="C210" i="5"/>
  <c r="E210" i="5" s="1"/>
  <c r="C221" i="5"/>
  <c r="E221" i="5" s="1"/>
  <c r="C230" i="5"/>
  <c r="E230" i="5" s="1"/>
  <c r="C232" i="5"/>
  <c r="E232" i="5" s="1"/>
  <c r="C266" i="5"/>
  <c r="E266" i="5" s="1"/>
  <c r="C275" i="5"/>
  <c r="E275" i="5" s="1"/>
  <c r="C287" i="5"/>
  <c r="E287" i="5" s="1"/>
  <c r="C298" i="5"/>
  <c r="E298" i="5" s="1"/>
  <c r="C302" i="5"/>
  <c r="E302" i="5" s="1"/>
  <c r="C344" i="5"/>
  <c r="E344" i="5" s="1"/>
  <c r="C361" i="5"/>
  <c r="E361" i="5" s="1"/>
  <c r="C363" i="5"/>
  <c r="E363" i="5" s="1"/>
  <c r="C374" i="5"/>
  <c r="E374" i="5" s="1"/>
  <c r="C392" i="5"/>
  <c r="E392" i="5" s="1"/>
  <c r="C395" i="5"/>
  <c r="E395" i="5" s="1"/>
  <c r="C397" i="5"/>
  <c r="E397" i="5" s="1"/>
  <c r="C406" i="5"/>
  <c r="E406" i="5" s="1"/>
  <c r="C410" i="5"/>
  <c r="E410" i="5" s="1"/>
  <c r="C416" i="5"/>
  <c r="E416" i="5" s="1"/>
  <c r="C439" i="5"/>
  <c r="E439" i="5" s="1"/>
  <c r="C473" i="5"/>
  <c r="E473" i="5" s="1"/>
  <c r="C481" i="5"/>
  <c r="E481" i="5" s="1"/>
  <c r="C485" i="5"/>
  <c r="E485" i="5" s="1"/>
  <c r="C487" i="5"/>
  <c r="E487" i="5" s="1"/>
  <c r="C506" i="5"/>
  <c r="E506" i="5" s="1"/>
  <c r="C516" i="5"/>
  <c r="E516" i="5" s="1"/>
  <c r="C517" i="5"/>
  <c r="E517" i="5" s="1"/>
  <c r="C524" i="5"/>
  <c r="E524" i="5" s="1"/>
  <c r="C527" i="5"/>
  <c r="E527" i="5" s="1"/>
  <c r="C540" i="5"/>
  <c r="E540" i="5" s="1"/>
  <c r="C541" i="5"/>
  <c r="E541" i="5" s="1"/>
  <c r="C550" i="5"/>
  <c r="E550" i="5" s="1"/>
  <c r="C577" i="5"/>
  <c r="E577" i="5" s="1"/>
  <c r="C589" i="5"/>
  <c r="E589" i="5" s="1"/>
  <c r="C599" i="5"/>
  <c r="E599" i="5" s="1"/>
  <c r="C600" i="5"/>
  <c r="E600" i="5" s="1"/>
  <c r="C611" i="5"/>
  <c r="E611" i="5" s="1"/>
  <c r="C623" i="5"/>
  <c r="E623" i="5" s="1"/>
  <c r="C659" i="5"/>
  <c r="E659" i="5" s="1"/>
  <c r="C671" i="5"/>
  <c r="E671" i="5" s="1"/>
  <c r="C683" i="5"/>
  <c r="E683" i="5" s="1"/>
  <c r="C689" i="5"/>
  <c r="E689" i="5" s="1"/>
  <c r="C707" i="5"/>
  <c r="E707" i="5" s="1"/>
  <c r="C709" i="5"/>
  <c r="E709" i="5" s="1"/>
  <c r="C714" i="5"/>
  <c r="E714" i="5" s="1"/>
  <c r="C719" i="5"/>
  <c r="E719" i="5" s="1"/>
  <c r="C720" i="5"/>
  <c r="E720" i="5" s="1"/>
  <c r="C725" i="5"/>
  <c r="E725" i="5" s="1"/>
  <c r="C731" i="5"/>
  <c r="E731" i="5" s="1"/>
  <c r="C732" i="5"/>
  <c r="E732" i="5" s="1"/>
  <c r="C734" i="5"/>
  <c r="E734" i="5" s="1"/>
  <c r="C740" i="5"/>
  <c r="E740" i="5" s="1"/>
  <c r="C744" i="5"/>
  <c r="E744" i="5" s="1"/>
  <c r="C745" i="5"/>
  <c r="E745" i="5" s="1"/>
  <c r="C755" i="5"/>
  <c r="E755" i="5" s="1"/>
  <c r="C757" i="5"/>
  <c r="E757" i="5" s="1"/>
  <c r="C767" i="5"/>
  <c r="E767" i="5" s="1"/>
  <c r="C769" i="5"/>
  <c r="E769" i="5" s="1"/>
  <c r="C770" i="5"/>
  <c r="E770" i="5" s="1"/>
  <c r="C773" i="5"/>
  <c r="E773" i="5" s="1"/>
  <c r="C780" i="5"/>
  <c r="E780" i="5" s="1"/>
  <c r="C781" i="5"/>
  <c r="E781" i="5" s="1"/>
  <c r="C791" i="5"/>
  <c r="E791" i="5" s="1"/>
  <c r="C794" i="5"/>
  <c r="E794" i="5" s="1"/>
  <c r="C803" i="5"/>
  <c r="E803" i="5" s="1"/>
  <c r="C805" i="5"/>
  <c r="E805" i="5" s="1"/>
  <c r="C816" i="5"/>
  <c r="E816" i="5" s="1"/>
  <c r="C817" i="5"/>
  <c r="E817" i="5" s="1"/>
  <c r="C828" i="5"/>
  <c r="E828" i="5" s="1"/>
  <c r="C830" i="5"/>
  <c r="E830" i="5" s="1"/>
  <c r="C841" i="5"/>
  <c r="E841" i="5" s="1"/>
  <c r="C842" i="5"/>
  <c r="E842" i="5" s="1"/>
  <c r="C851" i="5"/>
  <c r="E851" i="5" s="1"/>
  <c r="C853" i="5"/>
  <c r="E853" i="5" s="1"/>
  <c r="C858" i="5"/>
  <c r="E858" i="5" s="1"/>
  <c r="C863" i="5"/>
  <c r="E863" i="5" s="1"/>
  <c r="C864" i="5"/>
  <c r="E864" i="5" s="1"/>
  <c r="C866" i="5"/>
  <c r="E866" i="5" s="1"/>
  <c r="C875" i="5"/>
  <c r="E875" i="5" s="1"/>
  <c r="C878" i="5"/>
  <c r="E878" i="5" s="1"/>
  <c r="C884" i="5"/>
  <c r="E884" i="5" s="1"/>
  <c r="C888" i="5"/>
  <c r="E888" i="5" s="1"/>
  <c r="C889" i="5"/>
  <c r="E889" i="5" s="1"/>
  <c r="C899" i="5"/>
  <c r="E899" i="5" s="1"/>
  <c r="C900" i="5"/>
  <c r="E900" i="5" s="1"/>
  <c r="C901" i="5"/>
  <c r="E901" i="5" s="1"/>
  <c r="C911" i="5"/>
  <c r="E911" i="5" s="1"/>
  <c r="C914" i="5"/>
  <c r="E914" i="5" s="1"/>
  <c r="C917" i="5"/>
  <c r="E917" i="5" s="1"/>
  <c r="C924" i="5"/>
  <c r="E924" i="5" s="1"/>
  <c r="C925" i="5"/>
  <c r="E925" i="5" s="1"/>
  <c r="C935" i="5"/>
  <c r="E935" i="5" s="1"/>
  <c r="C936" i="5"/>
  <c r="E936" i="5" s="1"/>
  <c r="C938" i="5"/>
  <c r="E938" i="5" s="1"/>
  <c r="C947" i="5"/>
  <c r="E947" i="5" s="1"/>
  <c r="C950" i="5"/>
  <c r="E950" i="5" s="1"/>
  <c r="C960" i="5"/>
  <c r="E960" i="5" s="1"/>
  <c r="C961" i="5"/>
  <c r="E961" i="5" s="1"/>
  <c r="C972" i="5"/>
  <c r="E972" i="5" s="1"/>
  <c r="C974" i="5"/>
  <c r="E974" i="5" s="1"/>
  <c r="C985" i="5"/>
  <c r="E985" i="5" s="1"/>
  <c r="C995" i="5"/>
  <c r="E995" i="5" s="1"/>
  <c r="C1007" i="5"/>
  <c r="E1007" i="5" s="1"/>
  <c r="C1019" i="5"/>
  <c r="E1019" i="5" s="1"/>
  <c r="C1031" i="5"/>
  <c r="E1031" i="5" s="1"/>
  <c r="C1043" i="5"/>
  <c r="E1043" i="5" s="1"/>
  <c r="C1055" i="5"/>
  <c r="E1055" i="5" s="1"/>
  <c r="C1067" i="5"/>
  <c r="E1067" i="5" s="1"/>
  <c r="C1079" i="5"/>
  <c r="E1079" i="5" s="1"/>
  <c r="C1091" i="5"/>
  <c r="E1091" i="5" s="1"/>
  <c r="C1115" i="5"/>
  <c r="E1115" i="5" s="1"/>
  <c r="C1139" i="5"/>
  <c r="E1139" i="5" s="1"/>
  <c r="C1151" i="5"/>
  <c r="E1151" i="5" s="1"/>
  <c r="C1163" i="5"/>
  <c r="E1163" i="5" s="1"/>
  <c r="C1175" i="5"/>
  <c r="E1175" i="5" s="1"/>
  <c r="C1187" i="5"/>
  <c r="E1187" i="5" s="1"/>
  <c r="C1199" i="5"/>
  <c r="E1199" i="5" s="1"/>
  <c r="C1211" i="5"/>
  <c r="E1211" i="5" s="1"/>
  <c r="C1223" i="5"/>
  <c r="E1223" i="5" s="1"/>
  <c r="C1235" i="5"/>
  <c r="E1235" i="5" s="1"/>
  <c r="C7" i="5"/>
  <c r="E7" i="5" s="1"/>
  <c r="C61" i="5"/>
  <c r="E61" i="5" s="1"/>
  <c r="C67" i="5"/>
  <c r="E67" i="5" s="1"/>
  <c r="C85" i="5"/>
  <c r="E85" i="5" s="1"/>
  <c r="C91" i="5"/>
  <c r="E91" i="5" s="1"/>
  <c r="C103" i="5"/>
  <c r="E103" i="5" s="1"/>
  <c r="C115" i="5"/>
  <c r="E115" i="5" s="1"/>
  <c r="C139" i="5"/>
  <c r="E139" i="5" s="1"/>
  <c r="C148" i="5"/>
  <c r="E148" i="5" s="1"/>
  <c r="C157" i="5"/>
  <c r="E157" i="5" s="1"/>
  <c r="C274" i="5"/>
  <c r="E274" i="5" s="1"/>
  <c r="C283" i="5"/>
  <c r="E283" i="5" s="1"/>
  <c r="C289" i="5"/>
  <c r="E289" i="5" s="1"/>
  <c r="C295" i="5"/>
  <c r="E295" i="5" s="1"/>
  <c r="C301" i="5"/>
  <c r="E301" i="5" s="1"/>
  <c r="C349" i="5"/>
  <c r="E349" i="5" s="1"/>
  <c r="C373" i="5"/>
  <c r="E373" i="5" s="1"/>
  <c r="C384" i="5"/>
  <c r="E384" i="5" s="1"/>
  <c r="C396" i="5"/>
  <c r="E396" i="5" s="1"/>
  <c r="C415" i="5"/>
  <c r="E415" i="5" s="1"/>
  <c r="C429" i="5"/>
  <c r="E429" i="5" s="1"/>
  <c r="C432" i="5"/>
  <c r="E432" i="5" s="1"/>
  <c r="C433" i="5"/>
  <c r="E433" i="5" s="1"/>
  <c r="C456" i="5"/>
  <c r="E456" i="5" s="1"/>
  <c r="C468" i="5"/>
  <c r="E468" i="5" s="1"/>
  <c r="C469" i="5"/>
  <c r="E469" i="5" s="1"/>
  <c r="C474" i="5"/>
  <c r="E474" i="5" s="1"/>
  <c r="C484" i="5"/>
  <c r="E484" i="5" s="1"/>
  <c r="C499" i="5"/>
  <c r="E499" i="5" s="1"/>
  <c r="C502" i="5"/>
  <c r="E502" i="5" s="1"/>
  <c r="C503" i="5"/>
  <c r="E503" i="5" s="1"/>
  <c r="C510" i="5"/>
  <c r="E510" i="5" s="1"/>
  <c r="C515" i="5"/>
  <c r="E515" i="5" s="1"/>
  <c r="C518" i="5"/>
  <c r="E518" i="5" s="1"/>
  <c r="C522" i="5"/>
  <c r="E522" i="5" s="1"/>
  <c r="C534" i="5"/>
  <c r="E534" i="5" s="1"/>
  <c r="C545" i="5"/>
  <c r="E545" i="5" s="1"/>
  <c r="C551" i="5"/>
  <c r="E551" i="5" s="1"/>
  <c r="C554" i="5"/>
  <c r="E554" i="5" s="1"/>
  <c r="C557" i="5"/>
  <c r="E557" i="5" s="1"/>
  <c r="C558" i="5"/>
  <c r="E558" i="5" s="1"/>
  <c r="C560" i="5"/>
  <c r="E560" i="5" s="1"/>
  <c r="C570" i="5"/>
  <c r="E570" i="5" s="1"/>
  <c r="C575" i="5"/>
  <c r="E575" i="5" s="1"/>
  <c r="C576" i="5"/>
  <c r="E576" i="5" s="1"/>
  <c r="C580" i="5"/>
  <c r="E580" i="5" s="1"/>
  <c r="C581" i="5"/>
  <c r="E581" i="5" s="1"/>
  <c r="C582" i="5"/>
  <c r="E582" i="5" s="1"/>
  <c r="C587" i="5"/>
  <c r="E587" i="5" s="1"/>
  <c r="C588" i="5"/>
  <c r="E588" i="5" s="1"/>
  <c r="C590" i="5"/>
  <c r="E590" i="5" s="1"/>
  <c r="C594" i="5"/>
  <c r="E594" i="5" s="1"/>
  <c r="C605" i="5"/>
  <c r="E605" i="5" s="1"/>
  <c r="C608" i="5"/>
  <c r="E608" i="5" s="1"/>
  <c r="C614" i="5"/>
  <c r="E614" i="5" s="1"/>
  <c r="C626" i="5"/>
  <c r="E626" i="5" s="1"/>
  <c r="C629" i="5"/>
  <c r="E629" i="5" s="1"/>
  <c r="C632" i="5"/>
  <c r="E632" i="5" s="1"/>
  <c r="C634" i="5"/>
  <c r="E634" i="5" s="1"/>
  <c r="C636" i="5"/>
  <c r="E636" i="5" s="1"/>
  <c r="C638" i="5"/>
  <c r="E638" i="5" s="1"/>
  <c r="C644" i="5"/>
  <c r="E644" i="5" s="1"/>
  <c r="C646" i="5"/>
  <c r="E646" i="5" s="1"/>
  <c r="C658" i="5"/>
  <c r="E658" i="5" s="1"/>
  <c r="C660" i="5"/>
  <c r="E660" i="5" s="1"/>
  <c r="C662" i="5"/>
  <c r="E662" i="5" s="1"/>
  <c r="C665" i="5"/>
  <c r="E665" i="5" s="1"/>
  <c r="C666" i="5"/>
  <c r="E666" i="5" s="1"/>
  <c r="C668" i="5"/>
  <c r="E668" i="5" s="1"/>
  <c r="C669" i="5"/>
  <c r="E669" i="5" s="1"/>
  <c r="C676" i="5"/>
  <c r="E676" i="5" s="1"/>
  <c r="C677" i="5"/>
  <c r="E677" i="5" s="1"/>
  <c r="C678" i="5"/>
  <c r="E678" i="5" s="1"/>
  <c r="C680" i="5"/>
  <c r="E680" i="5" s="1"/>
  <c r="C684" i="5"/>
  <c r="E684" i="5" s="1"/>
  <c r="C690" i="5"/>
  <c r="E690" i="5" s="1"/>
  <c r="C698" i="5"/>
  <c r="E698" i="5" s="1"/>
  <c r="C708" i="5"/>
  <c r="E708" i="5" s="1"/>
  <c r="C712" i="5"/>
  <c r="E712" i="5" s="1"/>
  <c r="C716" i="5"/>
  <c r="E716" i="5" s="1"/>
  <c r="C724" i="5"/>
  <c r="E724" i="5" s="1"/>
  <c r="C737" i="5"/>
  <c r="E737" i="5" s="1"/>
  <c r="C738" i="5"/>
  <c r="E738" i="5" s="1"/>
  <c r="C746" i="5"/>
  <c r="E746" i="5" s="1"/>
  <c r="C748" i="5"/>
  <c r="E748" i="5" s="1"/>
  <c r="C758" i="5"/>
  <c r="E758" i="5" s="1"/>
  <c r="C762" i="5"/>
  <c r="E762" i="5" s="1"/>
  <c r="C768" i="5"/>
  <c r="E768" i="5" s="1"/>
  <c r="C776" i="5"/>
  <c r="E776" i="5" s="1"/>
  <c r="C777" i="5"/>
  <c r="E777" i="5" s="1"/>
  <c r="C779" i="5"/>
  <c r="E779" i="5" s="1"/>
  <c r="C784" i="5"/>
  <c r="E784" i="5" s="1"/>
  <c r="C788" i="5"/>
  <c r="E788" i="5" s="1"/>
  <c r="C802" i="5"/>
  <c r="E802" i="5" s="1"/>
  <c r="C804" i="5"/>
  <c r="E804" i="5" s="1"/>
  <c r="C806" i="5"/>
  <c r="E806" i="5" s="1"/>
  <c r="C809" i="5"/>
  <c r="E809" i="5" s="1"/>
  <c r="C810" i="5"/>
  <c r="E810" i="5" s="1"/>
  <c r="C815" i="5"/>
  <c r="E815" i="5" s="1"/>
  <c r="C818" i="5"/>
  <c r="E818" i="5" s="1"/>
  <c r="C821" i="5"/>
  <c r="E821" i="5" s="1"/>
  <c r="C824" i="5"/>
  <c r="E824" i="5" s="1"/>
  <c r="C827" i="5"/>
  <c r="E827" i="5" s="1"/>
  <c r="C834" i="5"/>
  <c r="E834" i="5" s="1"/>
  <c r="C844" i="5"/>
  <c r="E844" i="5" s="1"/>
  <c r="C847" i="5"/>
  <c r="E847" i="5" s="1"/>
  <c r="C852" i="5"/>
  <c r="E852" i="5" s="1"/>
  <c r="C859" i="5"/>
  <c r="E859" i="5" s="1"/>
  <c r="C881" i="5"/>
  <c r="E881" i="5" s="1"/>
  <c r="C883" i="5"/>
  <c r="E883" i="5" s="1"/>
  <c r="C887" i="5"/>
  <c r="E887" i="5" s="1"/>
  <c r="C890" i="5"/>
  <c r="E890" i="5" s="1"/>
  <c r="C893" i="5"/>
  <c r="E893" i="5" s="1"/>
  <c r="C895" i="5"/>
  <c r="E895" i="5" s="1"/>
  <c r="C896" i="5"/>
  <c r="E896" i="5" s="1"/>
  <c r="C902" i="5"/>
  <c r="E902" i="5" s="1"/>
  <c r="C916" i="5"/>
  <c r="E916" i="5" s="1"/>
  <c r="C918" i="5"/>
  <c r="E918" i="5" s="1"/>
  <c r="C923" i="5"/>
  <c r="E923" i="5" s="1"/>
  <c r="C929" i="5"/>
  <c r="E929" i="5" s="1"/>
  <c r="C930" i="5"/>
  <c r="E930" i="5" s="1"/>
  <c r="C931" i="5"/>
  <c r="E931" i="5" s="1"/>
  <c r="C932" i="5"/>
  <c r="E932" i="5" s="1"/>
  <c r="C940" i="5"/>
  <c r="E940" i="5" s="1"/>
  <c r="C941" i="5"/>
  <c r="E941" i="5" s="1"/>
  <c r="C948" i="5"/>
  <c r="E948" i="5" s="1"/>
  <c r="C955" i="5"/>
  <c r="E955" i="5" s="1"/>
  <c r="C956" i="5"/>
  <c r="E956" i="5" s="1"/>
  <c r="C959" i="5"/>
  <c r="E959" i="5" s="1"/>
  <c r="C965" i="5"/>
  <c r="E965" i="5" s="1"/>
  <c r="C966" i="5"/>
  <c r="C973" i="5"/>
  <c r="E973" i="5" s="1"/>
  <c r="C975" i="5"/>
  <c r="E975" i="5" s="1"/>
  <c r="C977" i="5"/>
  <c r="C978" i="5"/>
  <c r="E978" i="5" s="1"/>
  <c r="C979" i="5"/>
  <c r="E979" i="5" s="1"/>
  <c r="C981" i="5"/>
  <c r="E981" i="5" s="1"/>
  <c r="C990" i="5"/>
  <c r="E990" i="5" s="1"/>
  <c r="C991" i="5"/>
  <c r="E991" i="5" s="1"/>
  <c r="C992" i="5"/>
  <c r="E992" i="5" s="1"/>
  <c r="C1001" i="5"/>
  <c r="E1001" i="5" s="1"/>
  <c r="C1003" i="5"/>
  <c r="E1003" i="5" s="1"/>
  <c r="C1004" i="5"/>
  <c r="E1004" i="5" s="1"/>
  <c r="C1014" i="5"/>
  <c r="E1014" i="5" s="1"/>
  <c r="C1021" i="5"/>
  <c r="C1022" i="5"/>
  <c r="E1022" i="5" s="1"/>
  <c r="C1026" i="5"/>
  <c r="E1026" i="5" s="1"/>
  <c r="C1027" i="5"/>
  <c r="E1027" i="5" s="1"/>
  <c r="C1033" i="5"/>
  <c r="E1033" i="5" s="1"/>
  <c r="C1034" i="5"/>
  <c r="E1034" i="5" s="1"/>
  <c r="C1038" i="5"/>
  <c r="E1038" i="5" s="1"/>
  <c r="C1045" i="5"/>
  <c r="E1045" i="5" s="1"/>
  <c r="C1046" i="5"/>
  <c r="E1046" i="5" s="1"/>
  <c r="C1050" i="5"/>
  <c r="E1050" i="5" s="1"/>
  <c r="C1057" i="5"/>
  <c r="E1057" i="5" s="1"/>
  <c r="C1058" i="5"/>
  <c r="E1058" i="5" s="1"/>
  <c r="C1062" i="5"/>
  <c r="E1062" i="5" s="1"/>
  <c r="C1069" i="5"/>
  <c r="E1069" i="5" s="1"/>
  <c r="C1070" i="5"/>
  <c r="E1070" i="5" s="1"/>
  <c r="C1073" i="5"/>
  <c r="E1073" i="5" s="1"/>
  <c r="C1074" i="5"/>
  <c r="E1074" i="5" s="1"/>
  <c r="C1080" i="5"/>
  <c r="E1080" i="5" s="1"/>
  <c r="C1082" i="5"/>
  <c r="E1082" i="5" s="1"/>
  <c r="C1089" i="5"/>
  <c r="E1089" i="5" s="1"/>
  <c r="C1090" i="5"/>
  <c r="E1090" i="5" s="1"/>
  <c r="C1093" i="5"/>
  <c r="E1093" i="5" s="1"/>
  <c r="C1097" i="5"/>
  <c r="E1097" i="5" s="1"/>
  <c r="C1099" i="5"/>
  <c r="E1099" i="5" s="1"/>
  <c r="C1102" i="5"/>
  <c r="E1102" i="5" s="1"/>
  <c r="C1107" i="5"/>
  <c r="E1107" i="5" s="1"/>
  <c r="C1109" i="5"/>
  <c r="E1109" i="5" s="1"/>
  <c r="C1110" i="5"/>
  <c r="E1110" i="5" s="1"/>
  <c r="C1114" i="5"/>
  <c r="E1114" i="5" s="1"/>
  <c r="C1117" i="5"/>
  <c r="E1117" i="5" s="1"/>
  <c r="C1120" i="5"/>
  <c r="E1120" i="5" s="1"/>
  <c r="C1121" i="5"/>
  <c r="E1121" i="5" s="1"/>
  <c r="C1122" i="5"/>
  <c r="E1122" i="5" s="1"/>
  <c r="C1123" i="5"/>
  <c r="E1123" i="5" s="1"/>
  <c r="C1125" i="5"/>
  <c r="E1125" i="5" s="1"/>
  <c r="C1128" i="5"/>
  <c r="E1128" i="5" s="1"/>
  <c r="C1133" i="5"/>
  <c r="E1133" i="5" s="1"/>
  <c r="C1134" i="5"/>
  <c r="E1134" i="5" s="1"/>
  <c r="C1141" i="5"/>
  <c r="E1141" i="5" s="1"/>
  <c r="C1145" i="5"/>
  <c r="E1145" i="5" s="1"/>
  <c r="C1146" i="5"/>
  <c r="E1146" i="5" s="1"/>
  <c r="C1147" i="5"/>
  <c r="E1147" i="5" s="1"/>
  <c r="C1148" i="5"/>
  <c r="E1148" i="5" s="1"/>
  <c r="C1152" i="5"/>
  <c r="E1152" i="5" s="1"/>
  <c r="C1153" i="5"/>
  <c r="E1153" i="5" s="1"/>
  <c r="C1156" i="5"/>
  <c r="E1156" i="5" s="1"/>
  <c r="C1157" i="5"/>
  <c r="C1159" i="5"/>
  <c r="E1159" i="5" s="1"/>
  <c r="C1165" i="5"/>
  <c r="E1165" i="5" s="1"/>
  <c r="C1166" i="5"/>
  <c r="E1166" i="5" s="1"/>
  <c r="C1169" i="5"/>
  <c r="C1171" i="5"/>
  <c r="E1171" i="5" s="1"/>
  <c r="C1172" i="5"/>
  <c r="E1172" i="5" s="1"/>
  <c r="C1177" i="5"/>
  <c r="E1177" i="5" s="1"/>
  <c r="C1179" i="5"/>
  <c r="E1179" i="5" s="1"/>
  <c r="C1181" i="5"/>
  <c r="E1181" i="5" s="1"/>
  <c r="C1182" i="5"/>
  <c r="E1182" i="5" s="1"/>
  <c r="C1183" i="5"/>
  <c r="E1183" i="5" s="1"/>
  <c r="C1184" i="5"/>
  <c r="E1184" i="5" s="1"/>
  <c r="C1189" i="5"/>
  <c r="E1189" i="5" s="1"/>
  <c r="C1190" i="5"/>
  <c r="E1190" i="5" s="1"/>
  <c r="C1193" i="5"/>
  <c r="C1194" i="5"/>
  <c r="E1194" i="5" s="1"/>
  <c r="C1195" i="5"/>
  <c r="E1195" i="5" s="1"/>
  <c r="C1197" i="5"/>
  <c r="E1197" i="5" s="1"/>
  <c r="C1200" i="5"/>
  <c r="E1200" i="5" s="1"/>
  <c r="C1201" i="5"/>
  <c r="E1201" i="5" s="1"/>
  <c r="C1202" i="5"/>
  <c r="E1202" i="5" s="1"/>
  <c r="C1204" i="5"/>
  <c r="E1204" i="5" s="1"/>
  <c r="C1205" i="5"/>
  <c r="E1205" i="5" s="1"/>
  <c r="C1206" i="5"/>
  <c r="E1206" i="5" s="1"/>
  <c r="C1207" i="5"/>
  <c r="E1207" i="5" s="1"/>
  <c r="C1208" i="5"/>
  <c r="E1208" i="5" s="1"/>
  <c r="C1209" i="5"/>
  <c r="C1210" i="5"/>
  <c r="E1210" i="5" s="1"/>
  <c r="C1213" i="5"/>
  <c r="E1213" i="5" s="1"/>
  <c r="C1217" i="5"/>
  <c r="E1217" i="5" s="1"/>
  <c r="C1218" i="5"/>
  <c r="E1218" i="5" s="1"/>
  <c r="C1220" i="5"/>
  <c r="E1220" i="5" s="1"/>
  <c r="C1221" i="5"/>
  <c r="E1221" i="5" s="1"/>
  <c r="C1224" i="5"/>
  <c r="E1224" i="5" s="1"/>
  <c r="C1225" i="5"/>
  <c r="E1225" i="5" s="1"/>
  <c r="C1226" i="5"/>
  <c r="E1226" i="5" s="1"/>
  <c r="C1228" i="5"/>
  <c r="C1229" i="5"/>
  <c r="C1230" i="5"/>
  <c r="E1230" i="5" s="1"/>
  <c r="C1233" i="5"/>
  <c r="E1233" i="5" s="1"/>
  <c r="C1236" i="5"/>
  <c r="E1236" i="5" s="1"/>
  <c r="C1237" i="5"/>
  <c r="E1237" i="5" s="1"/>
  <c r="C1238" i="5"/>
  <c r="E1238" i="5" s="1"/>
  <c r="C1239" i="5"/>
  <c r="E1239" i="5" s="1"/>
  <c r="C1241" i="5"/>
  <c r="E1241" i="5" s="1"/>
  <c r="C1244" i="5"/>
  <c r="E1244" i="5" s="1"/>
  <c r="C13" i="5"/>
  <c r="E13" i="5" s="1"/>
  <c r="C80" i="5"/>
  <c r="E80" i="5" s="1"/>
  <c r="C224" i="5"/>
  <c r="E224" i="5" s="1"/>
  <c r="C257" i="5"/>
  <c r="E257" i="5" s="1"/>
  <c r="C290" i="5"/>
  <c r="E290" i="5" s="1"/>
  <c r="C368" i="5"/>
  <c r="E368" i="5" s="1"/>
  <c r="C401" i="5"/>
  <c r="E401" i="5" s="1"/>
  <c r="C440" i="5"/>
  <c r="E440" i="5" s="1"/>
  <c r="C444" i="5"/>
  <c r="E444" i="5" s="1"/>
  <c r="C454" i="5"/>
  <c r="E454" i="5" s="1"/>
  <c r="C476" i="5"/>
  <c r="E476" i="5" s="1"/>
  <c r="C483" i="5"/>
  <c r="E483" i="5" s="1"/>
  <c r="C488" i="5"/>
  <c r="E488" i="5" s="1"/>
  <c r="C536" i="5"/>
  <c r="E536" i="5" s="1"/>
  <c r="C572" i="5"/>
  <c r="E572" i="5" s="1"/>
  <c r="C592" i="5"/>
  <c r="E592" i="5" s="1"/>
  <c r="C596" i="5"/>
  <c r="E596" i="5" s="1"/>
  <c r="C606" i="5"/>
  <c r="E606" i="5" s="1"/>
  <c r="C628" i="5"/>
  <c r="E628" i="5" s="1"/>
  <c r="C642" i="5"/>
  <c r="E642" i="5" s="1"/>
  <c r="C673" i="5"/>
  <c r="E673" i="5" s="1"/>
  <c r="C692" i="5"/>
  <c r="E692" i="5" s="1"/>
  <c r="C700" i="5"/>
  <c r="E700" i="5" s="1"/>
  <c r="C704" i="5"/>
  <c r="E704" i="5" s="1"/>
  <c r="C743" i="5"/>
  <c r="E743" i="5" s="1"/>
  <c r="C750" i="5"/>
  <c r="E750" i="5" s="1"/>
  <c r="C752" i="5"/>
  <c r="E752" i="5" s="1"/>
  <c r="C764" i="5"/>
  <c r="E764" i="5" s="1"/>
  <c r="C786" i="5"/>
  <c r="E786" i="5" s="1"/>
  <c r="C812" i="5"/>
  <c r="E812" i="5" s="1"/>
  <c r="C822" i="5"/>
  <c r="E822" i="5" s="1"/>
  <c r="C848" i="5"/>
  <c r="E848" i="5" s="1"/>
  <c r="C860" i="5"/>
  <c r="E860" i="5" s="1"/>
  <c r="C892" i="5"/>
  <c r="E892" i="5" s="1"/>
  <c r="C894" i="5"/>
  <c r="E894" i="5" s="1"/>
  <c r="C920" i="5"/>
  <c r="E920" i="5" s="1"/>
  <c r="C944" i="5"/>
  <c r="E944" i="5" s="1"/>
  <c r="C951" i="5"/>
  <c r="E951" i="5" s="1"/>
  <c r="C971" i="5"/>
  <c r="E971" i="5" s="1"/>
  <c r="C984" i="5"/>
  <c r="E984" i="5" s="1"/>
  <c r="C987" i="5"/>
  <c r="E987" i="5" s="1"/>
  <c r="C993" i="5"/>
  <c r="E993" i="5" s="1"/>
  <c r="C996" i="5"/>
  <c r="E996" i="5" s="1"/>
  <c r="C1002" i="5"/>
  <c r="E1002" i="5" s="1"/>
  <c r="C1005" i="5"/>
  <c r="E1005" i="5" s="1"/>
  <c r="C1006" i="5"/>
  <c r="E1006" i="5" s="1"/>
  <c r="C1008" i="5"/>
  <c r="E1008" i="5" s="1"/>
  <c r="C1011" i="5"/>
  <c r="E1011" i="5" s="1"/>
  <c r="C1013" i="5"/>
  <c r="E1013" i="5" s="1"/>
  <c r="C1020" i="5"/>
  <c r="E1020" i="5" s="1"/>
  <c r="C1023" i="5"/>
  <c r="E1023" i="5" s="1"/>
  <c r="C1029" i="5"/>
  <c r="E1029" i="5" s="1"/>
  <c r="C1032" i="5"/>
  <c r="E1032" i="5" s="1"/>
  <c r="C1044" i="5"/>
  <c r="E1044" i="5" s="1"/>
  <c r="C1047" i="5"/>
  <c r="E1047" i="5" s="1"/>
  <c r="C1056" i="5"/>
  <c r="E1056" i="5" s="1"/>
  <c r="C1059" i="5"/>
  <c r="E1059" i="5" s="1"/>
  <c r="C1068" i="5"/>
  <c r="E1068" i="5" s="1"/>
  <c r="C1072" i="5"/>
  <c r="E1072" i="5" s="1"/>
  <c r="C1086" i="5"/>
  <c r="E1086" i="5" s="1"/>
  <c r="C1092" i="5"/>
  <c r="E1092" i="5" s="1"/>
  <c r="C1104" i="5"/>
  <c r="E1104" i="5" s="1"/>
  <c r="C1116" i="5"/>
  <c r="E1116" i="5" s="1"/>
  <c r="C1140" i="5"/>
  <c r="E1140" i="5" s="1"/>
  <c r="C1164" i="5"/>
  <c r="E1164" i="5" s="1"/>
  <c r="C1176" i="5"/>
  <c r="E1176" i="5" s="1"/>
  <c r="C1188" i="5"/>
  <c r="E1188" i="5" s="1"/>
  <c r="C1212" i="5"/>
  <c r="E1212" i="5" s="1"/>
  <c r="C5" i="5"/>
  <c r="E5" i="5" s="1"/>
  <c r="C6" i="5"/>
  <c r="E6" i="5" s="1"/>
  <c r="C9" i="5"/>
  <c r="E9" i="5" s="1"/>
  <c r="C10" i="5"/>
  <c r="E10" i="5" s="1"/>
  <c r="C11" i="5"/>
  <c r="E11" i="5" s="1"/>
  <c r="C15" i="5"/>
  <c r="E15" i="5" s="1"/>
  <c r="C16" i="5"/>
  <c r="E16" i="5" s="1"/>
  <c r="C17" i="5"/>
  <c r="E17" i="5" s="1"/>
  <c r="C18" i="5"/>
  <c r="E18" i="5" s="1"/>
  <c r="C19" i="5"/>
  <c r="E19" i="5" s="1"/>
  <c r="C20" i="5"/>
  <c r="E20" i="5" s="1"/>
  <c r="C21" i="5"/>
  <c r="E21" i="5" s="1"/>
  <c r="C22" i="5"/>
  <c r="E22" i="5" s="1"/>
  <c r="C23" i="5"/>
  <c r="E23" i="5" s="1"/>
  <c r="C25" i="5"/>
  <c r="E25" i="5" s="1"/>
  <c r="C27" i="5"/>
  <c r="E27" i="5" s="1"/>
  <c r="C28" i="5"/>
  <c r="E28" i="5" s="1"/>
  <c r="C29" i="5"/>
  <c r="E29" i="5" s="1"/>
  <c r="C30" i="5"/>
  <c r="E30" i="5" s="1"/>
  <c r="C31" i="5"/>
  <c r="E31" i="5" s="1"/>
  <c r="C32" i="5"/>
  <c r="E32" i="5" s="1"/>
  <c r="C33" i="5"/>
  <c r="E33" i="5" s="1"/>
  <c r="C34" i="5"/>
  <c r="E34" i="5" s="1"/>
  <c r="C36" i="5"/>
  <c r="E36" i="5" s="1"/>
  <c r="C37" i="5"/>
  <c r="E37" i="5" s="1"/>
  <c r="C38" i="5"/>
  <c r="E38" i="5" s="1"/>
  <c r="C39" i="5"/>
  <c r="E39" i="5" s="1"/>
  <c r="C40" i="5"/>
  <c r="E40" i="5" s="1"/>
  <c r="C41" i="5"/>
  <c r="E41" i="5" s="1"/>
  <c r="C42" i="5"/>
  <c r="E42" i="5" s="1"/>
  <c r="C43" i="5"/>
  <c r="E43" i="5" s="1"/>
  <c r="C44" i="5"/>
  <c r="E44" i="5" s="1"/>
  <c r="C45" i="5"/>
  <c r="E45" i="5" s="1"/>
  <c r="C47" i="5"/>
  <c r="E47" i="5" s="1"/>
  <c r="C48" i="5"/>
  <c r="E48" i="5" s="1"/>
  <c r="C51" i="5"/>
  <c r="E51" i="5" s="1"/>
  <c r="C52" i="5"/>
  <c r="E52" i="5" s="1"/>
  <c r="C53" i="5"/>
  <c r="E53" i="5" s="1"/>
  <c r="C54" i="5"/>
  <c r="E54" i="5" s="1"/>
  <c r="C55" i="5"/>
  <c r="E55" i="5" s="1"/>
  <c r="C58" i="5"/>
  <c r="E58" i="5" s="1"/>
  <c r="C59" i="5"/>
  <c r="E59" i="5" s="1"/>
  <c r="C60" i="5"/>
  <c r="E60" i="5" s="1"/>
  <c r="C62" i="5"/>
  <c r="E62" i="5" s="1"/>
  <c r="C63" i="5"/>
  <c r="E63" i="5" s="1"/>
  <c r="C64" i="5"/>
  <c r="E64" i="5" s="1"/>
  <c r="C65" i="5"/>
  <c r="E65" i="5" s="1"/>
  <c r="C66" i="5"/>
  <c r="E66" i="5" s="1"/>
  <c r="C69" i="5"/>
  <c r="E69" i="5" s="1"/>
  <c r="C70" i="5"/>
  <c r="E70" i="5" s="1"/>
  <c r="C71" i="5"/>
  <c r="E71" i="5" s="1"/>
  <c r="C72" i="5"/>
  <c r="E72" i="5" s="1"/>
  <c r="C73" i="5"/>
  <c r="E73" i="5" s="1"/>
  <c r="C75" i="5"/>
  <c r="E75" i="5" s="1"/>
  <c r="C76" i="5"/>
  <c r="E76" i="5" s="1"/>
  <c r="C77" i="5"/>
  <c r="E77" i="5" s="1"/>
  <c r="C78" i="5"/>
  <c r="E78" i="5" s="1"/>
  <c r="C81" i="5"/>
  <c r="E81" i="5" s="1"/>
  <c r="C82" i="5"/>
  <c r="E82" i="5" s="1"/>
  <c r="C83" i="5"/>
  <c r="E83" i="5" s="1"/>
  <c r="C84" i="5"/>
  <c r="E84" i="5" s="1"/>
  <c r="C87" i="5"/>
  <c r="E87" i="5" s="1"/>
  <c r="C88" i="5"/>
  <c r="E88" i="5" s="1"/>
  <c r="C89" i="5"/>
  <c r="E89" i="5" s="1"/>
  <c r="C93" i="5"/>
  <c r="E93" i="5" s="1"/>
  <c r="C94" i="5"/>
  <c r="E94" i="5" s="1"/>
  <c r="C95" i="5"/>
  <c r="E95" i="5" s="1"/>
  <c r="C96" i="5"/>
  <c r="E96" i="5" s="1"/>
  <c r="C97" i="5"/>
  <c r="E97" i="5" s="1"/>
  <c r="C99" i="5"/>
  <c r="E99" i="5" s="1"/>
  <c r="C101" i="5"/>
  <c r="E101" i="5" s="1"/>
  <c r="C102" i="5"/>
  <c r="E102" i="5" s="1"/>
  <c r="C104" i="5"/>
  <c r="E104" i="5" s="1"/>
  <c r="C105" i="5"/>
  <c r="E105" i="5" s="1"/>
  <c r="C106" i="5"/>
  <c r="E106" i="5" s="1"/>
  <c r="C107" i="5"/>
  <c r="E107" i="5" s="1"/>
  <c r="C108" i="5"/>
  <c r="E108" i="5" s="1"/>
  <c r="C109" i="5"/>
  <c r="E109" i="5" s="1"/>
  <c r="C110" i="5"/>
  <c r="E110" i="5" s="1"/>
  <c r="C112" i="5"/>
  <c r="E112" i="5" s="1"/>
  <c r="C113" i="5"/>
  <c r="E113" i="5" s="1"/>
  <c r="C114" i="5"/>
  <c r="E114" i="5" s="1"/>
  <c r="C116" i="5"/>
  <c r="E116" i="5" s="1"/>
  <c r="C117" i="5"/>
  <c r="E117" i="5" s="1"/>
  <c r="C118" i="5"/>
  <c r="E118" i="5" s="1"/>
  <c r="C119" i="5"/>
  <c r="E119" i="5" s="1"/>
  <c r="C120" i="5"/>
  <c r="E120" i="5" s="1"/>
  <c r="C121" i="5"/>
  <c r="E121" i="5" s="1"/>
  <c r="C123" i="5"/>
  <c r="E123" i="5" s="1"/>
  <c r="C124" i="5"/>
  <c r="E124" i="5" s="1"/>
  <c r="C125" i="5"/>
  <c r="E125" i="5" s="1"/>
  <c r="C126" i="5"/>
  <c r="E126" i="5" s="1"/>
  <c r="C127" i="5"/>
  <c r="E127" i="5" s="1"/>
  <c r="C129" i="5"/>
  <c r="E129" i="5" s="1"/>
  <c r="C130" i="5"/>
  <c r="E130" i="5" s="1"/>
  <c r="C131" i="5"/>
  <c r="E131" i="5" s="1"/>
  <c r="C132" i="5"/>
  <c r="E132" i="5" s="1"/>
  <c r="C134" i="5"/>
  <c r="E134" i="5" s="1"/>
  <c r="C135" i="5"/>
  <c r="E135" i="5" s="1"/>
  <c r="C136" i="5"/>
  <c r="E136" i="5" s="1"/>
  <c r="C137" i="5"/>
  <c r="E137" i="5" s="1"/>
  <c r="C138" i="5"/>
  <c r="E138" i="5" s="1"/>
  <c r="C140" i="5"/>
  <c r="E140" i="5" s="1"/>
  <c r="C141" i="5"/>
  <c r="E141" i="5" s="1"/>
  <c r="C142" i="5"/>
  <c r="E142" i="5" s="1"/>
  <c r="C143" i="5"/>
  <c r="E143" i="5" s="1"/>
  <c r="C144" i="5"/>
  <c r="E144" i="5" s="1"/>
  <c r="C147" i="5"/>
  <c r="E147" i="5" s="1"/>
  <c r="C149" i="5"/>
  <c r="E149" i="5" s="1"/>
  <c r="C150" i="5"/>
  <c r="E150" i="5" s="1"/>
  <c r="C151" i="5"/>
  <c r="E151" i="5" s="1"/>
  <c r="C152" i="5"/>
  <c r="E152" i="5" s="1"/>
  <c r="C153" i="5"/>
  <c r="E153" i="5" s="1"/>
  <c r="C154" i="5"/>
  <c r="E154" i="5" s="1"/>
  <c r="C155" i="5"/>
  <c r="E155" i="5" s="1"/>
  <c r="C159" i="5"/>
  <c r="E159" i="5" s="1"/>
  <c r="C160" i="5"/>
  <c r="E160" i="5" s="1"/>
  <c r="C161" i="5"/>
  <c r="E161" i="5" s="1"/>
  <c r="C162" i="5"/>
  <c r="E162" i="5" s="1"/>
  <c r="C163" i="5"/>
  <c r="E163" i="5" s="1"/>
  <c r="C165" i="5"/>
  <c r="E165" i="5" s="1"/>
  <c r="C167" i="5"/>
  <c r="E167" i="5" s="1"/>
  <c r="C168" i="5"/>
  <c r="E168" i="5" s="1"/>
  <c r="C169" i="5"/>
  <c r="E169" i="5" s="1"/>
  <c r="C171" i="5"/>
  <c r="E171" i="5" s="1"/>
  <c r="C172" i="5"/>
  <c r="E172" i="5" s="1"/>
  <c r="C173" i="5"/>
  <c r="E173" i="5" s="1"/>
  <c r="C174" i="5"/>
  <c r="E174" i="5" s="1"/>
  <c r="C175" i="5"/>
  <c r="E175" i="5" s="1"/>
  <c r="C176" i="5"/>
  <c r="E176" i="5" s="1"/>
  <c r="C178" i="5"/>
  <c r="E178" i="5" s="1"/>
  <c r="C179" i="5"/>
  <c r="E179" i="5" s="1"/>
  <c r="C180" i="5"/>
  <c r="E180" i="5" s="1"/>
  <c r="C181" i="5"/>
  <c r="E181" i="5" s="1"/>
  <c r="C182" i="5"/>
  <c r="E182" i="5" s="1"/>
  <c r="C183" i="5"/>
  <c r="E183" i="5" s="1"/>
  <c r="C184" i="5"/>
  <c r="E184" i="5" s="1"/>
  <c r="C185" i="5"/>
  <c r="E185" i="5" s="1"/>
  <c r="C186" i="5"/>
  <c r="E186" i="5" s="1"/>
  <c r="C187" i="5"/>
  <c r="E187" i="5" s="1"/>
  <c r="C189" i="5"/>
  <c r="E189" i="5" s="1"/>
  <c r="C190" i="5"/>
  <c r="E190" i="5" s="1"/>
  <c r="C191" i="5"/>
  <c r="E191" i="5" s="1"/>
  <c r="C192" i="5"/>
  <c r="E192" i="5" s="1"/>
  <c r="C193" i="5"/>
  <c r="E193" i="5" s="1"/>
  <c r="C195" i="5"/>
  <c r="E195" i="5" s="1"/>
  <c r="C196" i="5"/>
  <c r="E196" i="5" s="1"/>
  <c r="C197" i="5"/>
  <c r="E197" i="5" s="1"/>
  <c r="C198" i="5"/>
  <c r="E198" i="5" s="1"/>
  <c r="C201" i="5"/>
  <c r="E201" i="5" s="1"/>
  <c r="C202" i="5"/>
  <c r="E202" i="5" s="1"/>
  <c r="C203" i="5"/>
  <c r="E203" i="5" s="1"/>
  <c r="C204" i="5"/>
  <c r="E204" i="5" s="1"/>
  <c r="C205" i="5"/>
  <c r="E205" i="5" s="1"/>
  <c r="C207" i="5"/>
  <c r="E207" i="5" s="1"/>
  <c r="C208" i="5"/>
  <c r="E208" i="5" s="1"/>
  <c r="C209" i="5"/>
  <c r="E209" i="5" s="1"/>
  <c r="C211" i="5"/>
  <c r="E211" i="5" s="1"/>
  <c r="C212" i="5"/>
  <c r="E212" i="5" s="1"/>
  <c r="C213" i="5"/>
  <c r="E213" i="5" s="1"/>
  <c r="C214" i="5"/>
  <c r="E214" i="5" s="1"/>
  <c r="C215" i="5"/>
  <c r="E215" i="5" s="1"/>
  <c r="C216" i="5"/>
  <c r="E216" i="5" s="1"/>
  <c r="C217" i="5"/>
  <c r="E217" i="5" s="1"/>
  <c r="C218" i="5"/>
  <c r="E218" i="5" s="1"/>
  <c r="C219" i="5"/>
  <c r="E219" i="5" s="1"/>
  <c r="C220" i="5"/>
  <c r="E220" i="5" s="1"/>
  <c r="C222" i="5"/>
  <c r="E222" i="5" s="1"/>
  <c r="C223" i="5"/>
  <c r="E223" i="5" s="1"/>
  <c r="C225" i="5"/>
  <c r="E225" i="5" s="1"/>
  <c r="C226" i="5"/>
  <c r="E226" i="5" s="1"/>
  <c r="C227" i="5"/>
  <c r="E227" i="5" s="1"/>
  <c r="C228" i="5"/>
  <c r="E228" i="5" s="1"/>
  <c r="C231" i="5"/>
  <c r="E231" i="5" s="1"/>
  <c r="C233" i="5"/>
  <c r="E233" i="5" s="1"/>
  <c r="C234" i="5"/>
  <c r="E234" i="5" s="1"/>
  <c r="C235" i="5"/>
  <c r="E235" i="5" s="1"/>
  <c r="C237" i="5"/>
  <c r="E237" i="5" s="1"/>
  <c r="C238" i="5"/>
  <c r="E238" i="5" s="1"/>
  <c r="C239" i="5"/>
  <c r="E239" i="5" s="1"/>
  <c r="C240" i="5"/>
  <c r="E240" i="5" s="1"/>
  <c r="C241" i="5"/>
  <c r="E241" i="5" s="1"/>
  <c r="C243" i="5"/>
  <c r="E243" i="5" s="1"/>
  <c r="C244" i="5"/>
  <c r="E244" i="5" s="1"/>
  <c r="C245" i="5"/>
  <c r="E245" i="5" s="1"/>
  <c r="C246" i="5"/>
  <c r="E246" i="5" s="1"/>
  <c r="C247" i="5"/>
  <c r="E247" i="5" s="1"/>
  <c r="C248" i="5"/>
  <c r="E248" i="5" s="1"/>
  <c r="C249" i="5"/>
  <c r="E249" i="5" s="1"/>
  <c r="C250" i="5"/>
  <c r="E250" i="5" s="1"/>
  <c r="C251" i="5"/>
  <c r="E251" i="5" s="1"/>
  <c r="C252" i="5"/>
  <c r="E252" i="5" s="1"/>
  <c r="C253" i="5"/>
  <c r="E253" i="5" s="1"/>
  <c r="C255" i="5"/>
  <c r="E255" i="5" s="1"/>
  <c r="C256" i="5"/>
  <c r="E256" i="5" s="1"/>
  <c r="C258" i="5"/>
  <c r="E258" i="5" s="1"/>
  <c r="C259" i="5"/>
  <c r="E259" i="5" s="1"/>
  <c r="C260" i="5"/>
  <c r="E260" i="5" s="1"/>
  <c r="C261" i="5"/>
  <c r="E261" i="5" s="1"/>
  <c r="C262" i="5"/>
  <c r="E262" i="5" s="1"/>
  <c r="C263" i="5"/>
  <c r="E263" i="5" s="1"/>
  <c r="C264" i="5"/>
  <c r="E264" i="5" s="1"/>
  <c r="C267" i="5"/>
  <c r="E267" i="5" s="1"/>
  <c r="C268" i="5"/>
  <c r="E268" i="5" s="1"/>
  <c r="C269" i="5"/>
  <c r="E269" i="5" s="1"/>
  <c r="C270" i="5"/>
  <c r="E270" i="5" s="1"/>
  <c r="C271" i="5"/>
  <c r="E271" i="5" s="1"/>
  <c r="C272" i="5"/>
  <c r="E272" i="5" s="1"/>
  <c r="C273" i="5"/>
  <c r="E273" i="5" s="1"/>
  <c r="C276" i="5"/>
  <c r="E276" i="5" s="1"/>
  <c r="C278" i="5"/>
  <c r="E278" i="5" s="1"/>
  <c r="C279" i="5"/>
  <c r="E279" i="5" s="1"/>
  <c r="C280" i="5"/>
  <c r="E280" i="5" s="1"/>
  <c r="C281" i="5"/>
  <c r="E281" i="5" s="1"/>
  <c r="C282" i="5"/>
  <c r="E282" i="5" s="1"/>
  <c r="C284" i="5"/>
  <c r="E284" i="5" s="1"/>
  <c r="C285" i="5"/>
  <c r="E285" i="5" s="1"/>
  <c r="C286" i="5"/>
  <c r="E286" i="5" s="1"/>
  <c r="C288" i="5"/>
  <c r="E288" i="5" s="1"/>
  <c r="C291" i="5"/>
  <c r="E291" i="5" s="1"/>
  <c r="C292" i="5"/>
  <c r="E292" i="5" s="1"/>
  <c r="C293" i="5"/>
  <c r="E293" i="5" s="1"/>
  <c r="C294" i="5"/>
  <c r="E294" i="5" s="1"/>
  <c r="C296" i="5"/>
  <c r="E296" i="5" s="1"/>
  <c r="C297" i="5"/>
  <c r="E297" i="5" s="1"/>
  <c r="C299" i="5"/>
  <c r="E299" i="5" s="1"/>
  <c r="C300" i="5"/>
  <c r="E300" i="5" s="1"/>
  <c r="C303" i="5"/>
  <c r="E303" i="5" s="1"/>
  <c r="C304" i="5"/>
  <c r="E304" i="5" s="1"/>
  <c r="C305" i="5"/>
  <c r="E305" i="5" s="1"/>
  <c r="C306" i="5"/>
  <c r="E306" i="5" s="1"/>
  <c r="C307" i="5"/>
  <c r="E307" i="5" s="1"/>
  <c r="C309" i="5"/>
  <c r="E309" i="5" s="1"/>
  <c r="C310" i="5"/>
  <c r="E310" i="5" s="1"/>
  <c r="C311" i="5"/>
  <c r="E311" i="5" s="1"/>
  <c r="C312" i="5"/>
  <c r="E312" i="5" s="1"/>
  <c r="C313" i="5"/>
  <c r="E313" i="5" s="1"/>
  <c r="C314" i="5"/>
  <c r="E314" i="5" s="1"/>
  <c r="C315" i="5"/>
  <c r="E315" i="5" s="1"/>
  <c r="C316" i="5"/>
  <c r="E316" i="5" s="1"/>
  <c r="C317" i="5"/>
  <c r="E317" i="5" s="1"/>
  <c r="C318" i="5"/>
  <c r="E318" i="5" s="1"/>
  <c r="C319" i="5"/>
  <c r="E319" i="5" s="1"/>
  <c r="C321" i="5"/>
  <c r="E321" i="5" s="1"/>
  <c r="C322" i="5"/>
  <c r="E322" i="5" s="1"/>
  <c r="C323" i="5"/>
  <c r="E323" i="5" s="1"/>
  <c r="C324" i="5"/>
  <c r="E324" i="5" s="1"/>
  <c r="C325" i="5"/>
  <c r="E325" i="5" s="1"/>
  <c r="C327" i="5"/>
  <c r="E327" i="5" s="1"/>
  <c r="C328" i="5"/>
  <c r="E328" i="5" s="1"/>
  <c r="C329" i="5"/>
  <c r="E329" i="5" s="1"/>
  <c r="C330" i="5"/>
  <c r="E330" i="5" s="1"/>
  <c r="C332" i="5"/>
  <c r="E332" i="5" s="1"/>
  <c r="C333" i="5"/>
  <c r="E333" i="5" s="1"/>
  <c r="C334" i="5"/>
  <c r="E334" i="5" s="1"/>
  <c r="C335" i="5"/>
  <c r="E335" i="5" s="1"/>
  <c r="C336" i="5"/>
  <c r="E336" i="5" s="1"/>
  <c r="C337" i="5"/>
  <c r="E337" i="5" s="1"/>
  <c r="C338" i="5"/>
  <c r="E338" i="5" s="1"/>
  <c r="C339" i="5"/>
  <c r="E339" i="5" s="1"/>
  <c r="C340" i="5"/>
  <c r="E340" i="5" s="1"/>
  <c r="C341" i="5"/>
  <c r="E341" i="5" s="1"/>
  <c r="C342" i="5"/>
  <c r="E342" i="5" s="1"/>
  <c r="C345" i="5"/>
  <c r="E345" i="5" s="1"/>
  <c r="C346" i="5"/>
  <c r="E346" i="5" s="1"/>
  <c r="C347" i="5"/>
  <c r="E347" i="5" s="1"/>
  <c r="C348" i="5"/>
  <c r="E348" i="5" s="1"/>
  <c r="C350" i="5"/>
  <c r="E350" i="5" s="1"/>
  <c r="C351" i="5"/>
  <c r="E351" i="5" s="1"/>
  <c r="C352" i="5"/>
  <c r="E352" i="5" s="1"/>
  <c r="C353" i="5"/>
  <c r="E353" i="5" s="1"/>
  <c r="C355" i="5"/>
  <c r="E355" i="5" s="1"/>
  <c r="C356" i="5"/>
  <c r="E356" i="5" s="1"/>
  <c r="C357" i="5"/>
  <c r="E357" i="5" s="1"/>
  <c r="C358" i="5"/>
  <c r="E358" i="5" s="1"/>
  <c r="C359" i="5"/>
  <c r="E359" i="5" s="1"/>
  <c r="C360" i="5"/>
  <c r="E360" i="5" s="1"/>
  <c r="C362" i="5"/>
  <c r="E362" i="5" s="1"/>
  <c r="C364" i="5"/>
  <c r="E364" i="5" s="1"/>
  <c r="C365" i="5"/>
  <c r="E365" i="5" s="1"/>
  <c r="C366" i="5"/>
  <c r="E366" i="5" s="1"/>
  <c r="C367" i="5"/>
  <c r="E367" i="5" s="1"/>
  <c r="C369" i="5"/>
  <c r="E369" i="5" s="1"/>
  <c r="C370" i="5"/>
  <c r="E370" i="5" s="1"/>
  <c r="C371" i="5"/>
  <c r="E371" i="5" s="1"/>
  <c r="C372" i="5"/>
  <c r="E372" i="5" s="1"/>
  <c r="C375" i="5"/>
  <c r="E375" i="5" s="1"/>
  <c r="C376" i="5"/>
  <c r="E376" i="5" s="1"/>
  <c r="C377" i="5"/>
  <c r="E377" i="5" s="1"/>
  <c r="C378" i="5"/>
  <c r="E378" i="5" s="1"/>
  <c r="C379" i="5"/>
  <c r="E379" i="5" s="1"/>
  <c r="C381" i="5"/>
  <c r="E381" i="5" s="1"/>
  <c r="C382" i="5"/>
  <c r="E382" i="5" s="1"/>
  <c r="C383" i="5"/>
  <c r="E383" i="5" s="1"/>
  <c r="C385" i="5"/>
  <c r="E385" i="5" s="1"/>
  <c r="C386" i="5"/>
  <c r="E386" i="5" s="1"/>
  <c r="C387" i="5"/>
  <c r="E387" i="5" s="1"/>
  <c r="C388" i="5"/>
  <c r="E388" i="5" s="1"/>
  <c r="C389" i="5"/>
  <c r="E389" i="5" s="1"/>
  <c r="C390" i="5"/>
  <c r="E390" i="5" s="1"/>
  <c r="C391" i="5"/>
  <c r="E391" i="5" s="1"/>
  <c r="C393" i="5"/>
  <c r="E393" i="5" s="1"/>
  <c r="C394" i="5"/>
  <c r="E394" i="5" s="1"/>
  <c r="C398" i="5"/>
  <c r="E398" i="5" s="1"/>
  <c r="C399" i="5"/>
  <c r="E399" i="5" s="1"/>
  <c r="C400" i="5"/>
  <c r="E400" i="5" s="1"/>
  <c r="C402" i="5"/>
  <c r="E402" i="5" s="1"/>
  <c r="C403" i="5"/>
  <c r="E403" i="5" s="1"/>
  <c r="C404" i="5"/>
  <c r="E404" i="5" s="1"/>
  <c r="C405" i="5"/>
  <c r="E405" i="5" s="1"/>
  <c r="C407" i="5"/>
  <c r="E407" i="5" s="1"/>
  <c r="C408" i="5"/>
  <c r="E408" i="5" s="1"/>
  <c r="C409" i="5"/>
  <c r="E409" i="5" s="1"/>
  <c r="C412" i="5"/>
  <c r="E412" i="5" s="1"/>
  <c r="C413" i="5"/>
  <c r="E413" i="5" s="1"/>
  <c r="C414" i="5"/>
  <c r="E414" i="5" s="1"/>
  <c r="C418" i="5"/>
  <c r="E418" i="5" s="1"/>
  <c r="C419" i="5"/>
  <c r="E419" i="5" s="1"/>
  <c r="C420" i="5"/>
  <c r="E420" i="5" s="1"/>
  <c r="C421" i="5"/>
  <c r="E421" i="5" s="1"/>
  <c r="C423" i="5"/>
  <c r="E423" i="5" s="1"/>
  <c r="C424" i="5"/>
  <c r="E424" i="5" s="1"/>
  <c r="C425" i="5"/>
  <c r="E425" i="5" s="1"/>
  <c r="C426" i="5"/>
  <c r="E426" i="5" s="1"/>
  <c r="C427" i="5"/>
  <c r="E427" i="5" s="1"/>
  <c r="C430" i="5"/>
  <c r="E430" i="5" s="1"/>
  <c r="C431" i="5"/>
  <c r="E431" i="5" s="1"/>
  <c r="C434" i="5"/>
  <c r="E434" i="5" s="1"/>
  <c r="C435" i="5"/>
  <c r="E435" i="5" s="1"/>
  <c r="C436" i="5"/>
  <c r="E436" i="5" s="1"/>
  <c r="C437" i="5"/>
  <c r="E437" i="5" s="1"/>
  <c r="C438" i="5"/>
  <c r="E438" i="5" s="1"/>
  <c r="C441" i="5"/>
  <c r="E441" i="5" s="1"/>
  <c r="C442" i="5"/>
  <c r="E442" i="5" s="1"/>
  <c r="C443" i="5"/>
  <c r="E443" i="5" s="1"/>
  <c r="C446" i="5"/>
  <c r="E446" i="5" s="1"/>
  <c r="C447" i="5"/>
  <c r="E447" i="5" s="1"/>
  <c r="C448" i="5"/>
  <c r="E448" i="5" s="1"/>
  <c r="C449" i="5"/>
  <c r="E449" i="5" s="1"/>
  <c r="C450" i="5"/>
  <c r="E450" i="5" s="1"/>
  <c r="C452" i="5"/>
  <c r="E452" i="5" s="1"/>
  <c r="C453" i="5"/>
  <c r="E453" i="5" s="1"/>
  <c r="C455" i="5"/>
  <c r="E455" i="5" s="1"/>
  <c r="C457" i="5"/>
  <c r="E457" i="5" s="1"/>
  <c r="C458" i="5"/>
  <c r="E458" i="5" s="1"/>
  <c r="C459" i="5"/>
  <c r="E459" i="5" s="1"/>
  <c r="C460" i="5"/>
  <c r="E460" i="5" s="1"/>
  <c r="C461" i="5"/>
  <c r="E461" i="5" s="1"/>
  <c r="C462" i="5"/>
  <c r="E462" i="5" s="1"/>
  <c r="C463" i="5"/>
  <c r="E463" i="5" s="1"/>
  <c r="C464" i="5"/>
  <c r="E464" i="5" s="1"/>
  <c r="C465" i="5"/>
  <c r="E465" i="5" s="1"/>
  <c r="C466" i="5"/>
  <c r="E466" i="5" s="1"/>
  <c r="C467" i="5"/>
  <c r="E467" i="5" s="1"/>
  <c r="C471" i="5"/>
  <c r="E471" i="5" s="1"/>
  <c r="C472" i="5"/>
  <c r="E472" i="5" s="1"/>
  <c r="C475" i="5"/>
  <c r="E475" i="5" s="1"/>
  <c r="C477" i="5"/>
  <c r="E477" i="5" s="1"/>
  <c r="C478" i="5"/>
  <c r="E478" i="5" s="1"/>
  <c r="C480" i="5"/>
  <c r="E480" i="5" s="1"/>
  <c r="C482" i="5"/>
  <c r="E482" i="5" s="1"/>
  <c r="C486" i="5"/>
  <c r="E486" i="5" s="1"/>
  <c r="C489" i="5"/>
  <c r="E489" i="5" s="1"/>
  <c r="C490" i="5"/>
  <c r="E490" i="5" s="1"/>
  <c r="C491" i="5"/>
  <c r="E491" i="5" s="1"/>
  <c r="C492" i="5"/>
  <c r="E492" i="5" s="1"/>
  <c r="C493" i="5"/>
  <c r="E493" i="5" s="1"/>
  <c r="C494" i="5"/>
  <c r="E494" i="5" s="1"/>
  <c r="C495" i="5"/>
  <c r="E495" i="5" s="1"/>
  <c r="C496" i="5"/>
  <c r="E496" i="5" s="1"/>
  <c r="C497" i="5"/>
  <c r="E497" i="5" s="1"/>
  <c r="C498" i="5"/>
  <c r="E498" i="5" s="1"/>
  <c r="C500" i="5"/>
  <c r="E500" i="5" s="1"/>
  <c r="C501" i="5"/>
  <c r="E501" i="5" s="1"/>
  <c r="C504" i="5"/>
  <c r="E504" i="5" s="1"/>
  <c r="C505" i="5"/>
  <c r="E505" i="5" s="1"/>
  <c r="C507" i="5"/>
  <c r="E507" i="5" s="1"/>
  <c r="C508" i="5"/>
  <c r="E508" i="5" s="1"/>
  <c r="C509" i="5"/>
  <c r="E509" i="5" s="1"/>
  <c r="C511" i="5"/>
  <c r="E511" i="5" s="1"/>
  <c r="C513" i="5"/>
  <c r="E513" i="5" s="1"/>
  <c r="C523" i="5"/>
  <c r="E523" i="5" s="1"/>
  <c r="C525" i="5"/>
  <c r="E525" i="5" s="1"/>
  <c r="C528" i="5"/>
  <c r="E528" i="5" s="1"/>
  <c r="C529" i="5"/>
  <c r="E529" i="5" s="1"/>
  <c r="C531" i="5"/>
  <c r="E531" i="5" s="1"/>
  <c r="C533" i="5"/>
  <c r="E533" i="5" s="1"/>
  <c r="C535" i="5"/>
  <c r="E535" i="5" s="1"/>
  <c r="C542" i="5"/>
  <c r="E542" i="5" s="1"/>
  <c r="C543" i="5"/>
  <c r="E543" i="5" s="1"/>
  <c r="C546" i="5"/>
  <c r="E546" i="5" s="1"/>
  <c r="C547" i="5"/>
  <c r="E547" i="5" s="1"/>
  <c r="C553" i="5"/>
  <c r="E553" i="5" s="1"/>
  <c r="C555" i="5"/>
  <c r="E555" i="5" s="1"/>
  <c r="C559" i="5"/>
  <c r="E559" i="5" s="1"/>
  <c r="C561" i="5"/>
  <c r="E561" i="5" s="1"/>
  <c r="C562" i="5"/>
  <c r="E562" i="5" s="1"/>
  <c r="C564" i="5"/>
  <c r="E564" i="5" s="1"/>
  <c r="C565" i="5"/>
  <c r="E565" i="5" s="1"/>
  <c r="C566" i="5"/>
  <c r="E566" i="5" s="1"/>
  <c r="C569" i="5"/>
  <c r="E569" i="5" s="1"/>
  <c r="C571" i="5"/>
  <c r="E571" i="5" s="1"/>
  <c r="C578" i="5"/>
  <c r="E578" i="5" s="1"/>
  <c r="C579" i="5"/>
  <c r="E579" i="5" s="1"/>
  <c r="C583" i="5"/>
  <c r="E583" i="5" s="1"/>
  <c r="C585" i="5"/>
  <c r="E585" i="5" s="1"/>
  <c r="C586" i="5"/>
  <c r="E586" i="5" s="1"/>
  <c r="C593" i="5"/>
  <c r="E593" i="5" s="1"/>
  <c r="C595" i="5"/>
  <c r="E595" i="5" s="1"/>
  <c r="C597" i="5"/>
  <c r="E597" i="5" s="1"/>
  <c r="C598" i="5"/>
  <c r="E598" i="5" s="1"/>
  <c r="C601" i="5"/>
  <c r="E601" i="5" s="1"/>
  <c r="C607" i="5"/>
  <c r="E607" i="5" s="1"/>
  <c r="C609" i="5"/>
  <c r="E609" i="5" s="1"/>
  <c r="C612" i="5"/>
  <c r="E612" i="5" s="1"/>
  <c r="C613" i="5"/>
  <c r="C615" i="5"/>
  <c r="E615" i="5" s="1"/>
  <c r="C616" i="5"/>
  <c r="E616" i="5" s="1"/>
  <c r="C617" i="5"/>
  <c r="E617" i="5" s="1"/>
  <c r="C618" i="5"/>
  <c r="E618" i="5" s="1"/>
  <c r="C619" i="5"/>
  <c r="E619" i="5" s="1"/>
  <c r="C624" i="5"/>
  <c r="E624" i="5" s="1"/>
  <c r="C625" i="5"/>
  <c r="E625" i="5" s="1"/>
  <c r="C627" i="5"/>
  <c r="E627" i="5" s="1"/>
  <c r="C630" i="5"/>
  <c r="E630" i="5" s="1"/>
  <c r="C631" i="5"/>
  <c r="E631" i="5" s="1"/>
  <c r="C633" i="5"/>
  <c r="E633" i="5" s="1"/>
  <c r="C637" i="5"/>
  <c r="C640" i="5"/>
  <c r="E640" i="5" s="1"/>
  <c r="C641" i="5"/>
  <c r="E641" i="5" s="1"/>
  <c r="C643" i="5"/>
  <c r="E643" i="5" s="1"/>
  <c r="C648" i="5"/>
  <c r="E648" i="5" s="1"/>
  <c r="C649" i="5"/>
  <c r="E649" i="5" s="1"/>
  <c r="C650" i="5"/>
  <c r="E650" i="5" s="1"/>
  <c r="C651" i="5"/>
  <c r="E651" i="5" s="1"/>
  <c r="C653" i="5"/>
  <c r="E653" i="5" s="1"/>
  <c r="C654" i="5"/>
  <c r="E654" i="5" s="1"/>
  <c r="C655" i="5"/>
  <c r="C657" i="5"/>
  <c r="E657" i="5" s="1"/>
  <c r="C661" i="5"/>
  <c r="E661" i="5" s="1"/>
  <c r="C663" i="5"/>
  <c r="E663" i="5" s="1"/>
  <c r="C667" i="5"/>
  <c r="E667" i="5" s="1"/>
  <c r="C672" i="5"/>
  <c r="E672" i="5" s="1"/>
  <c r="C679" i="5"/>
  <c r="E679" i="5" s="1"/>
  <c r="C681" i="5"/>
  <c r="E681" i="5" s="1"/>
  <c r="C682" i="5"/>
  <c r="C685" i="5"/>
  <c r="E685" i="5" s="1"/>
  <c r="C686" i="5"/>
  <c r="E686" i="5" s="1"/>
  <c r="C687" i="5"/>
  <c r="E687" i="5" s="1"/>
  <c r="C688" i="5"/>
  <c r="E688" i="5" s="1"/>
  <c r="C691" i="5"/>
  <c r="E691" i="5" s="1"/>
  <c r="C695" i="5"/>
  <c r="E695" i="5" s="1"/>
  <c r="C696" i="5"/>
  <c r="E696" i="5" s="1"/>
  <c r="C697" i="5"/>
  <c r="E697" i="5" s="1"/>
  <c r="C701" i="5"/>
  <c r="E701" i="5" s="1"/>
  <c r="C702" i="5"/>
  <c r="E702" i="5" s="1"/>
  <c r="C703" i="5"/>
  <c r="E703" i="5" s="1"/>
  <c r="C705" i="5"/>
  <c r="E705" i="5" s="1"/>
  <c r="C711" i="5"/>
  <c r="E711" i="5" s="1"/>
  <c r="C713" i="5"/>
  <c r="C715" i="5"/>
  <c r="E715" i="5" s="1"/>
  <c r="C721" i="5"/>
  <c r="C723" i="5"/>
  <c r="E723" i="5" s="1"/>
  <c r="C726" i="5"/>
  <c r="E726" i="5" s="1"/>
  <c r="C727" i="5"/>
  <c r="E727" i="5" s="1"/>
  <c r="C733" i="5"/>
  <c r="E733" i="5" s="1"/>
  <c r="C735" i="5"/>
  <c r="E735" i="5" s="1"/>
  <c r="C739" i="5"/>
  <c r="E739" i="5" s="1"/>
  <c r="C741" i="5"/>
  <c r="E741" i="5" s="1"/>
  <c r="C749" i="5"/>
  <c r="E749" i="5" s="1"/>
  <c r="C751" i="5"/>
  <c r="E751" i="5" s="1"/>
  <c r="C754" i="5"/>
  <c r="E754" i="5" s="1"/>
  <c r="C759" i="5"/>
  <c r="E759" i="5" s="1"/>
  <c r="C761" i="5"/>
  <c r="C763" i="5"/>
  <c r="E763" i="5" s="1"/>
  <c r="C771" i="5"/>
  <c r="E771" i="5" s="1"/>
  <c r="C774" i="5"/>
  <c r="E774" i="5" s="1"/>
  <c r="C775" i="5"/>
  <c r="E775" i="5" s="1"/>
  <c r="C785" i="5"/>
  <c r="E785" i="5" s="1"/>
  <c r="C787" i="5"/>
  <c r="E787" i="5" s="1"/>
  <c r="C789" i="5"/>
  <c r="E789" i="5" s="1"/>
  <c r="C793" i="5"/>
  <c r="E793" i="5" s="1"/>
  <c r="C795" i="5"/>
  <c r="E795" i="5" s="1"/>
  <c r="C797" i="5"/>
  <c r="E797" i="5" s="1"/>
  <c r="C798" i="5"/>
  <c r="E798" i="5" s="1"/>
  <c r="C811" i="5"/>
  <c r="E811" i="5" s="1"/>
  <c r="C813" i="5"/>
  <c r="E813" i="5" s="1"/>
  <c r="C819" i="5"/>
  <c r="E819" i="5" s="1"/>
  <c r="C823" i="5"/>
  <c r="E823" i="5" s="1"/>
  <c r="C829" i="5"/>
  <c r="E829" i="5" s="1"/>
  <c r="C831" i="5"/>
  <c r="E831" i="5" s="1"/>
  <c r="C833" i="5"/>
  <c r="E833" i="5" s="1"/>
  <c r="C835" i="5"/>
  <c r="E835" i="5" s="1"/>
  <c r="C840" i="5"/>
  <c r="E840" i="5" s="1"/>
  <c r="C843" i="5"/>
  <c r="E843" i="5" s="1"/>
  <c r="C845" i="5"/>
  <c r="E845" i="5" s="1"/>
  <c r="C846" i="5"/>
  <c r="E846" i="5" s="1"/>
  <c r="C849" i="5"/>
  <c r="E849" i="5" s="1"/>
  <c r="C854" i="5"/>
  <c r="E854" i="5" s="1"/>
  <c r="C855" i="5"/>
  <c r="E855" i="5" s="1"/>
  <c r="C857" i="5"/>
  <c r="E857" i="5" s="1"/>
  <c r="C862" i="5"/>
  <c r="E862" i="5" s="1"/>
  <c r="C865" i="5"/>
  <c r="E865" i="5" s="1"/>
  <c r="C867" i="5"/>
  <c r="E867" i="5" s="1"/>
  <c r="C869" i="5"/>
  <c r="E869" i="5" s="1"/>
  <c r="C870" i="5"/>
  <c r="E870" i="5" s="1"/>
  <c r="C871" i="5"/>
  <c r="E871" i="5" s="1"/>
  <c r="C873" i="5"/>
  <c r="E873" i="5" s="1"/>
  <c r="C877" i="5"/>
  <c r="E877" i="5" s="1"/>
  <c r="C879" i="5"/>
  <c r="E879" i="5" s="1"/>
  <c r="C882" i="5"/>
  <c r="E882" i="5" s="1"/>
  <c r="C885" i="5"/>
  <c r="E885" i="5" s="1"/>
  <c r="C898" i="5"/>
  <c r="E898" i="5" s="1"/>
  <c r="C903" i="5"/>
  <c r="E903" i="5" s="1"/>
  <c r="C904" i="5"/>
  <c r="E904" i="5" s="1"/>
  <c r="C905" i="5"/>
  <c r="E905" i="5" s="1"/>
  <c r="C906" i="5"/>
  <c r="E906" i="5" s="1"/>
  <c r="C907" i="5"/>
  <c r="E907" i="5" s="1"/>
  <c r="C909" i="5"/>
  <c r="E909" i="5" s="1"/>
  <c r="C912" i="5"/>
  <c r="E912" i="5" s="1"/>
  <c r="C919" i="5"/>
  <c r="E919" i="5" s="1"/>
  <c r="C921" i="5"/>
  <c r="E921" i="5" s="1"/>
  <c r="C927" i="5"/>
  <c r="E927" i="5" s="1"/>
  <c r="C928" i="5"/>
  <c r="E928" i="5" s="1"/>
  <c r="C933" i="5"/>
  <c r="E933" i="5" s="1"/>
  <c r="C937" i="5"/>
  <c r="E937" i="5" s="1"/>
  <c r="C939" i="5"/>
  <c r="E939" i="5" s="1"/>
  <c r="C942" i="5"/>
  <c r="E942" i="5" s="1"/>
  <c r="C953" i="5"/>
  <c r="E953" i="5" s="1"/>
  <c r="C954" i="5"/>
  <c r="E954" i="5" s="1"/>
  <c r="C962" i="5"/>
  <c r="E962" i="5" s="1"/>
  <c r="C967" i="5"/>
  <c r="E967" i="5" s="1"/>
  <c r="C968" i="5"/>
  <c r="E968" i="5" s="1"/>
  <c r="C989" i="5"/>
  <c r="E989" i="5" s="1"/>
  <c r="C997" i="5"/>
  <c r="E997" i="5" s="1"/>
  <c r="C1000" i="5"/>
  <c r="E1000" i="5" s="1"/>
  <c r="C1009" i="5"/>
  <c r="E1009" i="5" s="1"/>
  <c r="C1010" i="5"/>
  <c r="E1010" i="5" s="1"/>
  <c r="C1012" i="5"/>
  <c r="E1012" i="5" s="1"/>
  <c r="C1015" i="5"/>
  <c r="E1015" i="5" s="1"/>
  <c r="C1024" i="5"/>
  <c r="E1024" i="5" s="1"/>
  <c r="C1025" i="5"/>
  <c r="E1025" i="5" s="1"/>
  <c r="C1028" i="5"/>
  <c r="E1028" i="5" s="1"/>
  <c r="C1036" i="5"/>
  <c r="E1036" i="5" s="1"/>
  <c r="C1037" i="5"/>
  <c r="E1037" i="5" s="1"/>
  <c r="C1039" i="5"/>
  <c r="E1039" i="5" s="1"/>
  <c r="C1040" i="5"/>
  <c r="E1040" i="5" s="1"/>
  <c r="C1048" i="5"/>
  <c r="E1048" i="5" s="1"/>
  <c r="C1049" i="5"/>
  <c r="E1049" i="5" s="1"/>
  <c r="C1051" i="5"/>
  <c r="E1051" i="5" s="1"/>
  <c r="C1060" i="5"/>
  <c r="E1060" i="5" s="1"/>
  <c r="C1061" i="5"/>
  <c r="E1061" i="5" s="1"/>
  <c r="C1063" i="5"/>
  <c r="C1064" i="5"/>
  <c r="E1064" i="5" s="1"/>
  <c r="C1075" i="5"/>
  <c r="C1076" i="5"/>
  <c r="E1076" i="5" s="1"/>
  <c r="C1081" i="5"/>
  <c r="E1081" i="5" s="1"/>
  <c r="C1084" i="5"/>
  <c r="E1084" i="5" s="1"/>
  <c r="C1085" i="5"/>
  <c r="C1087" i="5"/>
  <c r="E1087" i="5" s="1"/>
  <c r="C1094" i="5"/>
  <c r="E1094" i="5" s="1"/>
  <c r="C1100" i="5"/>
  <c r="E1100" i="5" s="1"/>
  <c r="C1105" i="5"/>
  <c r="E1105" i="5" s="1"/>
  <c r="C1106" i="5"/>
  <c r="E1106" i="5" s="1"/>
  <c r="C1111" i="5"/>
  <c r="E1111" i="5" s="1"/>
  <c r="C1112" i="5"/>
  <c r="E1112" i="5" s="1"/>
  <c r="C1118" i="5"/>
  <c r="C1124" i="5"/>
  <c r="E1124" i="5" s="1"/>
  <c r="C1129" i="5"/>
  <c r="C1130" i="5"/>
  <c r="E1130" i="5" s="1"/>
  <c r="C1135" i="5"/>
  <c r="E1135" i="5" s="1"/>
  <c r="C1136" i="5"/>
  <c r="E1136" i="5" s="1"/>
  <c r="C1142" i="5"/>
  <c r="E1142" i="5" s="1"/>
  <c r="C1149" i="5"/>
  <c r="E1149" i="5" s="1"/>
  <c r="C1154" i="5"/>
  <c r="E1154" i="5" s="1"/>
  <c r="C1158" i="5"/>
  <c r="E1158" i="5" s="1"/>
  <c r="C1160" i="5"/>
  <c r="E1160" i="5" s="1"/>
  <c r="C1161" i="5"/>
  <c r="C1170" i="5"/>
  <c r="E1170" i="5" s="1"/>
  <c r="C1174" i="5"/>
  <c r="E1174" i="5" s="1"/>
  <c r="C1186" i="5"/>
  <c r="E1186" i="5" s="1"/>
  <c r="C1192" i="5"/>
  <c r="E1192" i="5" s="1"/>
  <c r="C1219" i="5"/>
  <c r="E1219" i="5" s="1"/>
  <c r="C1231" i="5"/>
  <c r="E1231" i="5" s="1"/>
  <c r="C1234" i="5"/>
  <c r="E1234" i="5" s="1"/>
  <c r="C1242" i="5"/>
  <c r="E1242" i="5" s="1"/>
  <c r="C1243" i="5"/>
  <c r="E1243" i="5" s="1"/>
  <c r="C1246" i="5"/>
  <c r="E1246" i="5" s="1"/>
  <c r="G3" i="4" a="1"/>
  <c r="G3" i="4" s="1"/>
  <c r="G4" i="4" a="1"/>
  <c r="G4" i="4" s="1"/>
  <c r="G5" i="4" a="1"/>
  <c r="G5" i="4" s="1"/>
  <c r="G6" i="4" a="1"/>
  <c r="G6" i="4" s="1"/>
  <c r="G7" i="4" a="1"/>
  <c r="G7" i="4" s="1"/>
  <c r="G8" i="4" a="1"/>
  <c r="G8" i="4"/>
  <c r="G9" i="4" a="1"/>
  <c r="G9" i="4" s="1"/>
  <c r="G10" i="4" a="1"/>
  <c r="G10" i="4" s="1"/>
  <c r="G11" i="4" a="1"/>
  <c r="G11" i="4" s="1"/>
  <c r="G12" i="4" a="1"/>
  <c r="G12" i="4" s="1"/>
  <c r="G13" i="4" a="1"/>
  <c r="G13" i="4" s="1"/>
  <c r="G14" i="4" a="1"/>
  <c r="G14" i="4"/>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c r="G63" i="4" a="1"/>
  <c r="G63" i="4" s="1"/>
  <c r="G64" i="4" a="1"/>
  <c r="G64" i="4" s="1"/>
  <c r="G65" i="4" a="1"/>
  <c r="G65" i="4" s="1"/>
  <c r="G66" i="4" a="1"/>
  <c r="G66" i="4" s="1"/>
  <c r="G67" i="4" a="1"/>
  <c r="G67" i="4" s="1"/>
  <c r="G68" i="4" a="1"/>
  <c r="G68" i="4"/>
  <c r="G69" i="4" a="1"/>
  <c r="G69" i="4" s="1"/>
  <c r="G70" i="4" a="1"/>
  <c r="G70" i="4" s="1"/>
  <c r="G71" i="4" a="1"/>
  <c r="G71" i="4" s="1"/>
  <c r="G72" i="4" a="1"/>
  <c r="G72" i="4" s="1"/>
  <c r="G73" i="4" a="1"/>
  <c r="G73" i="4" s="1"/>
  <c r="G74" i="4" a="1"/>
  <c r="G74" i="4"/>
  <c r="G75" i="4" a="1"/>
  <c r="G75" i="4" s="1"/>
  <c r="G76" i="4" a="1"/>
  <c r="G76" i="4" s="1"/>
  <c r="G77" i="4" a="1"/>
  <c r="G77" i="4" s="1"/>
  <c r="G78" i="4" a="1"/>
  <c r="G78" i="4" s="1"/>
  <c r="G79" i="4" a="1"/>
  <c r="G79" i="4" s="1"/>
  <c r="G80" i="4" a="1"/>
  <c r="G80" i="4"/>
  <c r="G81" i="4" a="1"/>
  <c r="G81" i="4" s="1"/>
  <c r="G82" i="4" a="1"/>
  <c r="G82" i="4" s="1"/>
  <c r="G83" i="4" a="1"/>
  <c r="G83" i="4" s="1"/>
  <c r="G84" i="4" a="1"/>
  <c r="G84" i="4" s="1"/>
  <c r="G85" i="4" a="1"/>
  <c r="G85" i="4" s="1"/>
  <c r="G86" i="4" a="1"/>
  <c r="G86" i="4"/>
  <c r="G87" i="4" a="1"/>
  <c r="G87" i="4" s="1"/>
  <c r="G88" i="4" a="1"/>
  <c r="G88" i="4" s="1"/>
  <c r="G89" i="4" a="1"/>
  <c r="G89" i="4" s="1"/>
  <c r="G90" i="4" a="1"/>
  <c r="G90" i="4" s="1"/>
  <c r="G91" i="4" a="1"/>
  <c r="G91" i="4" s="1"/>
  <c r="G92" i="4" a="1"/>
  <c r="G92" i="4" s="1"/>
  <c r="G93" i="4" a="1"/>
  <c r="G93" i="4" s="1"/>
  <c r="G94" i="4" a="1"/>
  <c r="G94" i="4" s="1"/>
  <c r="G95" i="4" a="1"/>
  <c r="G95" i="4" s="1"/>
  <c r="G96" i="4" a="1"/>
  <c r="G96" i="4" s="1"/>
  <c r="G97" i="4" a="1"/>
  <c r="G97" i="4" s="1"/>
  <c r="G98" i="4" a="1"/>
  <c r="G98" i="4"/>
  <c r="G99" i="4" a="1"/>
  <c r="G99" i="4" s="1"/>
  <c r="G100" i="4" a="1"/>
  <c r="G100" i="4" s="1"/>
  <c r="G101" i="4" a="1"/>
  <c r="G101" i="4" s="1"/>
  <c r="G102" i="4" a="1"/>
  <c r="G102" i="4" s="1"/>
  <c r="G103" i="4" a="1"/>
  <c r="G103" i="4" s="1"/>
  <c r="G104" i="4" a="1"/>
  <c r="G104" i="4" s="1"/>
  <c r="G105" i="4" a="1"/>
  <c r="G105" i="4" s="1"/>
  <c r="G106" i="4" a="1"/>
  <c r="G106" i="4" s="1"/>
  <c r="G107" i="4" a="1"/>
  <c r="G107" i="4" s="1"/>
  <c r="G108" i="4" a="1"/>
  <c r="G108" i="4" s="1"/>
  <c r="G109" i="4" a="1"/>
  <c r="G109" i="4" s="1"/>
  <c r="G110" i="4" a="1"/>
  <c r="G110" i="4" s="1"/>
  <c r="G111" i="4" a="1"/>
  <c r="G111" i="4" s="1"/>
  <c r="G112" i="4" a="1"/>
  <c r="G112" i="4" s="1"/>
  <c r="G113" i="4" a="1"/>
  <c r="G113" i="4" s="1"/>
  <c r="G114" i="4" a="1"/>
  <c r="G114" i="4" s="1"/>
  <c r="G115" i="4" a="1"/>
  <c r="G115" i="4" s="1"/>
  <c r="G116" i="4" a="1"/>
  <c r="G116" i="4" s="1"/>
  <c r="G117" i="4" a="1"/>
  <c r="G117" i="4" s="1"/>
  <c r="G118" i="4" a="1"/>
  <c r="G118" i="4" s="1"/>
  <c r="G119" i="4" a="1"/>
  <c r="G119" i="4" s="1"/>
  <c r="G120" i="4" a="1"/>
  <c r="G120" i="4" s="1"/>
  <c r="G121" i="4" a="1"/>
  <c r="G121" i="4" s="1"/>
  <c r="G122" i="4" a="1"/>
  <c r="G122" i="4" s="1"/>
  <c r="G123" i="4" a="1"/>
  <c r="G123" i="4" s="1"/>
  <c r="G124" i="4" a="1"/>
  <c r="G124" i="4" s="1"/>
  <c r="G125" i="4" a="1"/>
  <c r="G125" i="4" s="1"/>
  <c r="G126" i="4" a="1"/>
  <c r="G126" i="4" s="1"/>
  <c r="G127" i="4" a="1"/>
  <c r="G127" i="4" s="1"/>
  <c r="G128" i="4" a="1"/>
  <c r="G128" i="4" s="1"/>
  <c r="G129" i="4" a="1"/>
  <c r="G129" i="4" s="1"/>
  <c r="G130" i="4" a="1"/>
  <c r="G130" i="4" s="1"/>
  <c r="G131" i="4" a="1"/>
  <c r="G131" i="4" s="1"/>
  <c r="G132" i="4" a="1"/>
  <c r="G132" i="4" s="1"/>
  <c r="G133" i="4" a="1"/>
  <c r="G133" i="4" s="1"/>
  <c r="G134" i="4" a="1"/>
  <c r="G134" i="4"/>
  <c r="G135" i="4" a="1"/>
  <c r="G135" i="4" s="1"/>
  <c r="G136" i="4" a="1"/>
  <c r="G136" i="4" s="1"/>
  <c r="G137" i="4" a="1"/>
  <c r="G137" i="4" s="1"/>
  <c r="G138" i="4" a="1"/>
  <c r="G138" i="4" s="1"/>
  <c r="G139" i="4" a="1"/>
  <c r="G139" i="4" s="1"/>
  <c r="G140" i="4" a="1"/>
  <c r="G140" i="4"/>
  <c r="G141" i="4" a="1"/>
  <c r="G141" i="4" s="1"/>
  <c r="G142" i="4" a="1"/>
  <c r="G142" i="4" s="1"/>
  <c r="G143" i="4" a="1"/>
  <c r="G143" i="4" s="1"/>
  <c r="G144" i="4" a="1"/>
  <c r="G144" i="4" s="1"/>
  <c r="G145" i="4" a="1"/>
  <c r="G145" i="4" s="1"/>
  <c r="G146" i="4" a="1"/>
  <c r="G146" i="4"/>
  <c r="G147" i="4" a="1"/>
  <c r="G147" i="4" s="1"/>
  <c r="G148" i="4" a="1"/>
  <c r="G148" i="4" s="1"/>
  <c r="G149" i="4" a="1"/>
  <c r="G149" i="4" s="1"/>
  <c r="G150" i="4" a="1"/>
  <c r="G150" i="4" s="1"/>
  <c r="G151" i="4" a="1"/>
  <c r="G151" i="4" s="1"/>
  <c r="G152" i="4" a="1"/>
  <c r="G152" i="4"/>
  <c r="G153" i="4" a="1"/>
  <c r="G153" i="4" s="1"/>
  <c r="G154" i="4" a="1"/>
  <c r="G154" i="4" s="1"/>
  <c r="G155" i="4" a="1"/>
  <c r="G155" i="4" s="1"/>
  <c r="G156" i="4" a="1"/>
  <c r="G156" i="4" s="1"/>
  <c r="G157" i="4" a="1"/>
  <c r="G157" i="4" s="1"/>
  <c r="G158" i="4" a="1"/>
  <c r="G158" i="4"/>
  <c r="G159" i="4" a="1"/>
  <c r="G159" i="4" s="1"/>
  <c r="G160" i="4" a="1"/>
  <c r="G160" i="4" s="1"/>
  <c r="G161" i="4" a="1"/>
  <c r="G161" i="4" s="1"/>
  <c r="G162" i="4" a="1"/>
  <c r="G162" i="4" s="1"/>
  <c r="G163" i="4" a="1"/>
  <c r="G163" i="4" s="1"/>
  <c r="G164" i="4" a="1"/>
  <c r="G164" i="4" s="1"/>
  <c r="G165" i="4" a="1"/>
  <c r="G165" i="4" s="1"/>
  <c r="G166" i="4" a="1"/>
  <c r="G166" i="4" s="1"/>
  <c r="G167" i="4" a="1"/>
  <c r="G167" i="4" s="1"/>
  <c r="G168" i="4" a="1"/>
  <c r="G168" i="4" s="1"/>
  <c r="G169" i="4" a="1"/>
  <c r="G169" i="4" s="1"/>
  <c r="G170" i="4" a="1"/>
  <c r="G170" i="4"/>
  <c r="G171" i="4" a="1"/>
  <c r="G171" i="4" s="1"/>
  <c r="G172" i="4" a="1"/>
  <c r="G172" i="4" s="1"/>
  <c r="G173" i="4" a="1"/>
  <c r="G173" i="4" s="1"/>
  <c r="G174" i="4" a="1"/>
  <c r="G174" i="4" s="1"/>
  <c r="G175" i="4" a="1"/>
  <c r="G175" i="4" s="1"/>
  <c r="G176" i="4" a="1"/>
  <c r="G176" i="4" s="1"/>
  <c r="G177" i="4" a="1"/>
  <c r="G177" i="4" s="1"/>
  <c r="G178" i="4" a="1"/>
  <c r="G178" i="4" s="1"/>
  <c r="G179" i="4" a="1"/>
  <c r="G179" i="4" s="1"/>
  <c r="G180" i="4" a="1"/>
  <c r="G180" i="4" s="1"/>
  <c r="G181" i="4" a="1"/>
  <c r="G181" i="4" s="1"/>
  <c r="G182" i="4" a="1"/>
  <c r="G182" i="4" s="1"/>
  <c r="G183" i="4" a="1"/>
  <c r="G183" i="4" s="1"/>
  <c r="G184" i="4" a="1"/>
  <c r="G184" i="4" s="1"/>
  <c r="G185" i="4" a="1"/>
  <c r="G185" i="4" s="1"/>
  <c r="G186" i="4" a="1"/>
  <c r="G186" i="4" s="1"/>
  <c r="G187" i="4" a="1"/>
  <c r="G187" i="4" s="1"/>
  <c r="G188" i="4" a="1"/>
  <c r="G188" i="4" s="1"/>
  <c r="G189" i="4" a="1"/>
  <c r="G189" i="4" s="1"/>
  <c r="G190" i="4" a="1"/>
  <c r="G190" i="4" s="1"/>
  <c r="G191" i="4" a="1"/>
  <c r="G191" i="4" s="1"/>
  <c r="G192" i="4" a="1"/>
  <c r="G192" i="4" s="1"/>
  <c r="G193" i="4" a="1"/>
  <c r="G193" i="4" s="1"/>
  <c r="G194" i="4" a="1"/>
  <c r="G194" i="4" s="1"/>
  <c r="G195" i="4" a="1"/>
  <c r="G195" i="4" s="1"/>
  <c r="G196" i="4" a="1"/>
  <c r="G196" i="4" s="1"/>
  <c r="G197" i="4" a="1"/>
  <c r="G197" i="4" s="1"/>
  <c r="G198" i="4" a="1"/>
  <c r="G198" i="4" s="1"/>
  <c r="G199" i="4" a="1"/>
  <c r="G199" i="4" s="1"/>
  <c r="G200" i="4" a="1"/>
  <c r="G200" i="4" s="1"/>
  <c r="G201" i="4" a="1"/>
  <c r="G201" i="4" s="1"/>
  <c r="G202" i="4" a="1"/>
  <c r="G202" i="4" s="1"/>
  <c r="G203" i="4" a="1"/>
  <c r="G203" i="4" s="1"/>
  <c r="G204" i="4" a="1"/>
  <c r="G204" i="4" s="1"/>
  <c r="G205" i="4" a="1"/>
  <c r="G205" i="4" s="1"/>
  <c r="G206" i="4" a="1"/>
  <c r="G206" i="4"/>
  <c r="G207" i="4" a="1"/>
  <c r="G207" i="4" s="1"/>
  <c r="G208" i="4" a="1"/>
  <c r="G208" i="4" s="1"/>
  <c r="G209" i="4" a="1"/>
  <c r="G209" i="4" s="1"/>
  <c r="G210" i="4" a="1"/>
  <c r="G210" i="4" s="1"/>
  <c r="G211" i="4" a="1"/>
  <c r="G211" i="4" s="1"/>
  <c r="G212" i="4" a="1"/>
  <c r="G212" i="4"/>
  <c r="G213" i="4" a="1"/>
  <c r="G213" i="4" s="1"/>
  <c r="G214" i="4" a="1"/>
  <c r="G214" i="4" s="1"/>
  <c r="G215" i="4" a="1"/>
  <c r="G215" i="4" s="1"/>
  <c r="G216" i="4" a="1"/>
  <c r="G216" i="4" s="1"/>
  <c r="G217" i="4" a="1"/>
  <c r="G217" i="4" s="1"/>
  <c r="G218" i="4" a="1"/>
  <c r="G218" i="4"/>
  <c r="G219" i="4" a="1"/>
  <c r="G219" i="4" s="1"/>
  <c r="G220" i="4" a="1"/>
  <c r="G220" i="4" s="1"/>
  <c r="G221" i="4" a="1"/>
  <c r="G221" i="4" s="1"/>
  <c r="G222" i="4" a="1"/>
  <c r="G222" i="4" s="1"/>
  <c r="G223" i="4" a="1"/>
  <c r="G223" i="4" s="1"/>
  <c r="G224" i="4" a="1"/>
  <c r="G224" i="4"/>
  <c r="G225" i="4" a="1"/>
  <c r="G225" i="4" s="1"/>
  <c r="G226" i="4" a="1"/>
  <c r="G226" i="4" s="1"/>
  <c r="G227" i="4" a="1"/>
  <c r="G227" i="4" s="1"/>
  <c r="G228" i="4" a="1"/>
  <c r="G228" i="4" s="1"/>
  <c r="G229" i="4" a="1"/>
  <c r="G229" i="4" s="1"/>
  <c r="G230" i="4" a="1"/>
  <c r="G230" i="4"/>
  <c r="G231" i="4" a="1"/>
  <c r="G231" i="4" s="1"/>
  <c r="G232" i="4" a="1"/>
  <c r="G232" i="4" s="1"/>
  <c r="G233" i="4" a="1"/>
  <c r="G233" i="4" s="1"/>
  <c r="G234" i="4" a="1"/>
  <c r="G234" i="4" s="1"/>
  <c r="G235" i="4" a="1"/>
  <c r="G235" i="4" s="1"/>
  <c r="G236" i="4" a="1"/>
  <c r="G236" i="4" s="1"/>
  <c r="G237" i="4" a="1"/>
  <c r="G237" i="4" s="1"/>
  <c r="G238" i="4" a="1"/>
  <c r="G238" i="4" s="1"/>
  <c r="G239" i="4" a="1"/>
  <c r="G239" i="4" s="1"/>
  <c r="G240" i="4" a="1"/>
  <c r="G240" i="4" s="1"/>
  <c r="G241" i="4" a="1"/>
  <c r="G241" i="4" s="1"/>
  <c r="G242" i="4" a="1"/>
  <c r="G242" i="4"/>
  <c r="G243" i="4" a="1"/>
  <c r="G243" i="4" s="1"/>
  <c r="G244" i="4" a="1"/>
  <c r="G244" i="4" s="1"/>
  <c r="G245" i="4" a="1"/>
  <c r="G245" i="4" s="1"/>
  <c r="G246" i="4" a="1"/>
  <c r="G246" i="4" s="1"/>
  <c r="G247" i="4" a="1"/>
  <c r="G247" i="4" s="1"/>
  <c r="G248" i="4" a="1"/>
  <c r="G248" i="4" s="1"/>
  <c r="G249" i="4" a="1"/>
  <c r="G249" i="4" s="1"/>
  <c r="G250" i="4" a="1"/>
  <c r="G250" i="4" s="1"/>
  <c r="G251" i="4" a="1"/>
  <c r="G251" i="4" s="1"/>
  <c r="G252" i="4" a="1"/>
  <c r="G252" i="4" s="1"/>
  <c r="G253" i="4" a="1"/>
  <c r="G253" i="4" s="1"/>
  <c r="G254" i="4" a="1"/>
  <c r="G254" i="4" s="1"/>
  <c r="G255" i="4" a="1"/>
  <c r="G255" i="4" s="1"/>
  <c r="G256" i="4" a="1"/>
  <c r="G256" i="4" s="1"/>
  <c r="G257" i="4" a="1"/>
  <c r="G257" i="4" s="1"/>
  <c r="G258" i="4" a="1"/>
  <c r="G258" i="4" s="1"/>
  <c r="G259" i="4" a="1"/>
  <c r="G259" i="4" s="1"/>
  <c r="G260" i="4" a="1"/>
  <c r="G260" i="4" s="1"/>
  <c r="G261" i="4" a="1"/>
  <c r="G261" i="4" s="1"/>
  <c r="G262" i="4" a="1"/>
  <c r="G262" i="4" s="1"/>
  <c r="G263" i="4" a="1"/>
  <c r="G263" i="4" s="1"/>
  <c r="G264" i="4" a="1"/>
  <c r="G264" i="4" s="1"/>
  <c r="G265" i="4" a="1"/>
  <c r="G265" i="4" s="1"/>
  <c r="G266" i="4" a="1"/>
  <c r="G266" i="4" s="1"/>
  <c r="G267" i="4" a="1"/>
  <c r="G267" i="4" s="1"/>
  <c r="G268" i="4" a="1"/>
  <c r="G268" i="4" s="1"/>
  <c r="G269" i="4" a="1"/>
  <c r="G269" i="4" s="1"/>
  <c r="G270" i="4" a="1"/>
  <c r="G270" i="4" s="1"/>
  <c r="G271" i="4" a="1"/>
  <c r="G271" i="4" s="1"/>
  <c r="G272" i="4" a="1"/>
  <c r="G272" i="4" s="1"/>
  <c r="G273" i="4" a="1"/>
  <c r="G273" i="4" s="1"/>
  <c r="G274" i="4" a="1"/>
  <c r="G274" i="4" s="1"/>
  <c r="G275" i="4" a="1"/>
  <c r="G275" i="4" s="1"/>
  <c r="G276" i="4" a="1"/>
  <c r="G276" i="4" s="1"/>
  <c r="G277" i="4" a="1"/>
  <c r="G277" i="4" s="1"/>
  <c r="G278" i="4" a="1"/>
  <c r="G278" i="4" s="1"/>
  <c r="G279" i="4" a="1"/>
  <c r="G279" i="4" s="1"/>
  <c r="G280" i="4" a="1"/>
  <c r="G280" i="4" s="1"/>
  <c r="G281" i="4" a="1"/>
  <c r="G281" i="4" s="1"/>
  <c r="G282" i="4" a="1"/>
  <c r="G282" i="4" s="1"/>
  <c r="G283" i="4" a="1"/>
  <c r="G283" i="4" s="1"/>
  <c r="G284" i="4" a="1"/>
  <c r="G284" i="4" s="1"/>
  <c r="G285" i="4" a="1"/>
  <c r="G285" i="4" s="1"/>
  <c r="G286" i="4" a="1"/>
  <c r="G286" i="4" s="1"/>
  <c r="G287" i="4" a="1"/>
  <c r="G287" i="4" s="1"/>
  <c r="G288" i="4" a="1"/>
  <c r="G288" i="4" s="1"/>
  <c r="G289" i="4" a="1"/>
  <c r="G289" i="4" s="1"/>
  <c r="G290" i="4" a="1"/>
  <c r="G290" i="4"/>
  <c r="G291" i="4" a="1"/>
  <c r="G291" i="4" s="1"/>
  <c r="G292" i="4" a="1"/>
  <c r="G292" i="4" s="1"/>
  <c r="G293" i="4" a="1"/>
  <c r="G293" i="4" s="1"/>
  <c r="G294" i="4" a="1"/>
  <c r="G294" i="4" s="1"/>
  <c r="G295" i="4" a="1"/>
  <c r="G295" i="4" s="1"/>
  <c r="G296" i="4" a="1"/>
  <c r="G296" i="4"/>
  <c r="G297" i="4" a="1"/>
  <c r="G297" i="4" s="1"/>
  <c r="G298" i="4" a="1"/>
  <c r="G298" i="4" s="1"/>
  <c r="G299" i="4" a="1"/>
  <c r="G299" i="4" s="1"/>
  <c r="G300" i="4" a="1"/>
  <c r="G300" i="4" s="1"/>
  <c r="G301" i="4" a="1"/>
  <c r="G301" i="4" s="1"/>
  <c r="G302" i="4" a="1"/>
  <c r="G302" i="4"/>
  <c r="G303" i="4" a="1"/>
  <c r="G303" i="4" s="1"/>
  <c r="G304" i="4" a="1"/>
  <c r="G304" i="4" s="1"/>
  <c r="G305" i="4" a="1"/>
  <c r="G305" i="4" s="1"/>
  <c r="G306" i="4" a="1"/>
  <c r="G306" i="4" s="1"/>
  <c r="G307" i="4" a="1"/>
  <c r="G307" i="4" s="1"/>
  <c r="G308" i="4" a="1"/>
  <c r="G308" i="4" s="1"/>
  <c r="G309" i="4" a="1"/>
  <c r="G309" i="4" s="1"/>
  <c r="G310" i="4" a="1"/>
  <c r="G310" i="4" s="1"/>
  <c r="G311" i="4" a="1"/>
  <c r="G311" i="4" s="1"/>
  <c r="G312" i="4" a="1"/>
  <c r="G312" i="4" s="1"/>
  <c r="G313" i="4" a="1"/>
  <c r="G313" i="4" s="1"/>
  <c r="G314" i="4" a="1"/>
  <c r="G314" i="4"/>
  <c r="G315" i="4" a="1"/>
  <c r="G315" i="4" s="1"/>
  <c r="G316" i="4" a="1"/>
  <c r="G316" i="4" s="1"/>
  <c r="G317" i="4" a="1"/>
  <c r="G317" i="4" s="1"/>
  <c r="G318" i="4" a="1"/>
  <c r="G318" i="4" s="1"/>
  <c r="G319" i="4" a="1"/>
  <c r="G319" i="4" s="1"/>
  <c r="G320" i="4" a="1"/>
  <c r="G320" i="4" s="1"/>
  <c r="G321" i="4" a="1"/>
  <c r="G321" i="4" s="1"/>
  <c r="G322" i="4" a="1"/>
  <c r="G322" i="4" s="1"/>
  <c r="G323" i="4" a="1"/>
  <c r="G323" i="4" s="1"/>
  <c r="G324" i="4" a="1"/>
  <c r="G324" i="4" s="1"/>
  <c r="G325" i="4" a="1"/>
  <c r="G325" i="4" s="1"/>
  <c r="G326" i="4" a="1"/>
  <c r="G326" i="4" s="1"/>
  <c r="G327" i="4" a="1"/>
  <c r="G327" i="4" s="1"/>
  <c r="G328" i="4" a="1"/>
  <c r="G328" i="4" s="1"/>
  <c r="G329" i="4" a="1"/>
  <c r="G329" i="4" s="1"/>
  <c r="G330" i="4" a="1"/>
  <c r="G330" i="4" s="1"/>
  <c r="G331" i="4" a="1"/>
  <c r="G331" i="4" s="1"/>
  <c r="G332" i="4" a="1"/>
  <c r="G332" i="4" s="1"/>
  <c r="G333" i="4" a="1"/>
  <c r="G333" i="4" s="1"/>
  <c r="G334" i="4" a="1"/>
  <c r="G334" i="4" s="1"/>
  <c r="G335" i="4" a="1"/>
  <c r="G335" i="4" s="1"/>
  <c r="G336" i="4" a="1"/>
  <c r="G336" i="4" s="1"/>
  <c r="G337" i="4" a="1"/>
  <c r="G337" i="4" s="1"/>
  <c r="G338" i="4" a="1"/>
  <c r="G338" i="4" s="1"/>
  <c r="G339" i="4" a="1"/>
  <c r="G339" i="4" s="1"/>
  <c r="G340" i="4" a="1"/>
  <c r="G340" i="4" s="1"/>
  <c r="G341" i="4" a="1"/>
  <c r="G341" i="4" s="1"/>
  <c r="G342" i="4" a="1"/>
  <c r="G342" i="4" s="1"/>
  <c r="G343" i="4" a="1"/>
  <c r="G343" i="4" s="1"/>
  <c r="G344" i="4" a="1"/>
  <c r="G344" i="4" s="1"/>
  <c r="G345" i="4" a="1"/>
  <c r="G345" i="4" s="1"/>
  <c r="G346" i="4" a="1"/>
  <c r="G346" i="4" s="1"/>
  <c r="G347" i="4" a="1"/>
  <c r="G347" i="4" s="1"/>
  <c r="G348" i="4" a="1"/>
  <c r="G348" i="4" s="1"/>
  <c r="G349" i="4" a="1"/>
  <c r="G349" i="4" s="1"/>
  <c r="G350" i="4" a="1"/>
  <c r="G350" i="4" s="1"/>
  <c r="G351" i="4" a="1"/>
  <c r="G351" i="4" s="1"/>
  <c r="G352" i="4" a="1"/>
  <c r="G352" i="4" s="1"/>
  <c r="G353" i="4" a="1"/>
  <c r="G353" i="4" s="1"/>
  <c r="G354" i="4" a="1"/>
  <c r="G354" i="4" s="1"/>
  <c r="G355" i="4" a="1"/>
  <c r="G355" i="4" s="1"/>
  <c r="G356" i="4" a="1"/>
  <c r="G356" i="4" s="1"/>
  <c r="G357" i="4" a="1"/>
  <c r="G357" i="4" s="1"/>
  <c r="G358" i="4" a="1"/>
  <c r="G358" i="4" s="1"/>
  <c r="G359" i="4" a="1"/>
  <c r="G359" i="4" s="1"/>
  <c r="G360" i="4" a="1"/>
  <c r="G360" i="4" s="1"/>
  <c r="G361" i="4" a="1"/>
  <c r="G361" i="4" s="1"/>
  <c r="G362" i="4" a="1"/>
  <c r="G362" i="4"/>
  <c r="G363" i="4" a="1"/>
  <c r="G363" i="4" s="1"/>
  <c r="G364" i="4" a="1"/>
  <c r="G364" i="4" s="1"/>
  <c r="G365" i="4" a="1"/>
  <c r="G365" i="4" s="1"/>
  <c r="G366" i="4" a="1"/>
  <c r="G366" i="4" s="1"/>
  <c r="G367" i="4" a="1"/>
  <c r="G367" i="4" s="1"/>
  <c r="G368" i="4" a="1"/>
  <c r="G368" i="4"/>
  <c r="G369" i="4" a="1"/>
  <c r="G369" i="4" s="1"/>
  <c r="G370" i="4" a="1"/>
  <c r="G370" i="4" s="1"/>
  <c r="G371" i="4" a="1"/>
  <c r="G371" i="4" s="1"/>
  <c r="G372" i="4" a="1"/>
  <c r="G372" i="4" s="1"/>
  <c r="G373" i="4" a="1"/>
  <c r="G373" i="4" s="1"/>
  <c r="G374" i="4" a="1"/>
  <c r="G374" i="4"/>
  <c r="G375" i="4" a="1"/>
  <c r="G375" i="4" s="1"/>
  <c r="G376" i="4" a="1"/>
  <c r="G376" i="4" s="1"/>
  <c r="G377" i="4" a="1"/>
  <c r="G377" i="4" s="1"/>
  <c r="G378" i="4" a="1"/>
  <c r="G378" i="4" s="1"/>
  <c r="G379" i="4" a="1"/>
  <c r="G379" i="4" s="1"/>
  <c r="G380" i="4" a="1"/>
  <c r="G380" i="4" s="1"/>
  <c r="G381" i="4" a="1"/>
  <c r="G381" i="4" s="1"/>
  <c r="G382" i="4" a="1"/>
  <c r="G382" i="4" s="1"/>
  <c r="G383" i="4" a="1"/>
  <c r="G383" i="4" s="1"/>
  <c r="G384" i="4" a="1"/>
  <c r="G384" i="4" s="1"/>
  <c r="G385" i="4" a="1"/>
  <c r="G385" i="4" s="1"/>
  <c r="G386" i="4" a="1"/>
  <c r="G386" i="4"/>
  <c r="G387" i="4" a="1"/>
  <c r="G387" i="4" s="1"/>
  <c r="G388" i="4" a="1"/>
  <c r="G388" i="4" s="1"/>
  <c r="G389" i="4" a="1"/>
  <c r="G389" i="4" s="1"/>
  <c r="G390" i="4" a="1"/>
  <c r="G390" i="4" s="1"/>
  <c r="G391" i="4" a="1"/>
  <c r="G391" i="4" s="1"/>
  <c r="G392" i="4" a="1"/>
  <c r="G392" i="4" s="1"/>
  <c r="G393" i="4" a="1"/>
  <c r="G393" i="4" s="1"/>
  <c r="G394" i="4" a="1"/>
  <c r="G394" i="4" s="1"/>
  <c r="G395" i="4" a="1"/>
  <c r="G395" i="4" s="1"/>
  <c r="G396" i="4" a="1"/>
  <c r="G396" i="4" s="1"/>
  <c r="G397" i="4" a="1"/>
  <c r="G397" i="4" s="1"/>
  <c r="G398" i="4" a="1"/>
  <c r="G398" i="4" s="1"/>
  <c r="G399" i="4" a="1"/>
  <c r="G399" i="4" s="1"/>
  <c r="G400" i="4" a="1"/>
  <c r="G400" i="4" s="1"/>
  <c r="G401" i="4" a="1"/>
  <c r="G401" i="4" s="1"/>
  <c r="G402" i="4" a="1"/>
  <c r="G402" i="4" s="1"/>
  <c r="G403" i="4" a="1"/>
  <c r="G403" i="4" s="1"/>
  <c r="G404" i="4" a="1"/>
  <c r="G404" i="4" s="1"/>
  <c r="G405" i="4" a="1"/>
  <c r="G405" i="4" s="1"/>
  <c r="G406" i="4" a="1"/>
  <c r="G406" i="4" s="1"/>
  <c r="G407" i="4" a="1"/>
  <c r="G407" i="4" s="1"/>
  <c r="G408" i="4" a="1"/>
  <c r="G408" i="4" s="1"/>
  <c r="G409" i="4" a="1"/>
  <c r="G409" i="4" s="1"/>
  <c r="G410" i="4" a="1"/>
  <c r="G410" i="4" s="1"/>
  <c r="G411" i="4" a="1"/>
  <c r="G411" i="4" s="1"/>
  <c r="G412" i="4" a="1"/>
  <c r="G412" i="4" s="1"/>
  <c r="G413" i="4" a="1"/>
  <c r="G413" i="4" s="1"/>
  <c r="G414" i="4" a="1"/>
  <c r="G414" i="4" s="1"/>
  <c r="G415" i="4" a="1"/>
  <c r="G415" i="4" s="1"/>
  <c r="G416" i="4" a="1"/>
  <c r="G416" i="4" s="1"/>
  <c r="G417" i="4" a="1"/>
  <c r="G417" i="4" s="1"/>
  <c r="G418" i="4" a="1"/>
  <c r="G418" i="4" s="1"/>
  <c r="G419" i="4" a="1"/>
  <c r="G419" i="4" s="1"/>
  <c r="G420" i="4" a="1"/>
  <c r="G420" i="4" s="1"/>
  <c r="G421" i="4" a="1"/>
  <c r="G421" i="4" s="1"/>
  <c r="G422" i="4" a="1"/>
  <c r="G422" i="4" s="1"/>
  <c r="G423" i="4" a="1"/>
  <c r="G423" i="4" s="1"/>
  <c r="G424" i="4" a="1"/>
  <c r="G424" i="4" s="1"/>
  <c r="G425" i="4" a="1"/>
  <c r="G425" i="4" s="1"/>
  <c r="G426" i="4" a="1"/>
  <c r="G426" i="4" s="1"/>
  <c r="G427" i="4" a="1"/>
  <c r="G427" i="4" s="1"/>
  <c r="G428" i="4" a="1"/>
  <c r="G428" i="4" s="1"/>
  <c r="G429" i="4" a="1"/>
  <c r="G429" i="4" s="1"/>
  <c r="G430" i="4" a="1"/>
  <c r="G430" i="4" s="1"/>
  <c r="G431" i="4" a="1"/>
  <c r="G431" i="4" s="1"/>
  <c r="G432" i="4" a="1"/>
  <c r="G432" i="4" s="1"/>
  <c r="G433" i="4" a="1"/>
  <c r="G433" i="4" s="1"/>
  <c r="G434" i="4" a="1"/>
  <c r="G434" i="4"/>
  <c r="G435" i="4" a="1"/>
  <c r="G435" i="4" s="1"/>
  <c r="G436" i="4" a="1"/>
  <c r="G436" i="4" s="1"/>
  <c r="G437" i="4" a="1"/>
  <c r="G437" i="4" s="1"/>
  <c r="G438" i="4" a="1"/>
  <c r="G438" i="4" s="1"/>
  <c r="G439" i="4" a="1"/>
  <c r="G439" i="4" s="1"/>
  <c r="G440" i="4" a="1"/>
  <c r="G440" i="4"/>
  <c r="G441" i="4" a="1"/>
  <c r="G441" i="4" s="1"/>
  <c r="G442" i="4" a="1"/>
  <c r="G442" i="4" s="1"/>
  <c r="G443" i="4" a="1"/>
  <c r="G443" i="4" s="1"/>
  <c r="G444" i="4" a="1"/>
  <c r="G444" i="4" s="1"/>
  <c r="G445" i="4" a="1"/>
  <c r="G445" i="4" s="1"/>
  <c r="G446" i="4" a="1"/>
  <c r="G446" i="4"/>
  <c r="G447" i="4" a="1"/>
  <c r="G447" i="4" s="1"/>
  <c r="G448" i="4" a="1"/>
  <c r="G448" i="4" s="1"/>
  <c r="G449" i="4" a="1"/>
  <c r="G449" i="4" s="1"/>
  <c r="G450" i="4" a="1"/>
  <c r="G450" i="4" s="1"/>
  <c r="G451" i="4" a="1"/>
  <c r="G451" i="4" s="1"/>
  <c r="G452" i="4" a="1"/>
  <c r="G452" i="4" s="1"/>
  <c r="G453" i="4" a="1"/>
  <c r="G453" i="4" s="1"/>
  <c r="G454" i="4" a="1"/>
  <c r="G454" i="4" s="1"/>
  <c r="G455" i="4" a="1"/>
  <c r="G455" i="4" s="1"/>
  <c r="G456" i="4" a="1"/>
  <c r="G456" i="4" s="1"/>
  <c r="G457" i="4" a="1"/>
  <c r="G457" i="4" s="1"/>
  <c r="G458" i="4" a="1"/>
  <c r="G458" i="4"/>
  <c r="G459" i="4" a="1"/>
  <c r="G459" i="4" s="1"/>
  <c r="G460" i="4" a="1"/>
  <c r="G460" i="4" s="1"/>
  <c r="G461" i="4" a="1"/>
  <c r="G461" i="4" s="1"/>
  <c r="G462" i="4" a="1"/>
  <c r="G462" i="4" s="1"/>
  <c r="G463" i="4" a="1"/>
  <c r="G463" i="4" s="1"/>
  <c r="G464" i="4" a="1"/>
  <c r="G464" i="4" s="1"/>
  <c r="G465" i="4" a="1"/>
  <c r="G465" i="4" s="1"/>
  <c r="G466" i="4" a="1"/>
  <c r="G466" i="4" s="1"/>
  <c r="G467" i="4" a="1"/>
  <c r="G467" i="4" s="1"/>
  <c r="G468" i="4" a="1"/>
  <c r="G468" i="4" s="1"/>
  <c r="G469" i="4" a="1"/>
  <c r="G469" i="4" s="1"/>
  <c r="G470" i="4" a="1"/>
  <c r="G470" i="4" s="1"/>
  <c r="G471" i="4" a="1"/>
  <c r="G471" i="4" s="1"/>
  <c r="G472" i="4" a="1"/>
  <c r="G472" i="4" s="1"/>
  <c r="G473" i="4" a="1"/>
  <c r="G473" i="4" s="1"/>
  <c r="G474" i="4" a="1"/>
  <c r="G474" i="4" s="1"/>
  <c r="G475" i="4" a="1"/>
  <c r="G475" i="4" s="1"/>
  <c r="G476" i="4" a="1"/>
  <c r="G476" i="4" s="1"/>
  <c r="G477" i="4" a="1"/>
  <c r="G477" i="4" s="1"/>
  <c r="G478" i="4" a="1"/>
  <c r="G478" i="4" s="1"/>
  <c r="G479" i="4" a="1"/>
  <c r="G479" i="4" s="1"/>
  <c r="G480" i="4" a="1"/>
  <c r="G480" i="4" s="1"/>
  <c r="G481" i="4" a="1"/>
  <c r="G481" i="4" s="1"/>
  <c r="G482" i="4" a="1"/>
  <c r="G482" i="4" s="1"/>
  <c r="G483" i="4" a="1"/>
  <c r="G483" i="4" s="1"/>
  <c r="G484" i="4" a="1"/>
  <c r="G484" i="4" s="1"/>
  <c r="G485" i="4" a="1"/>
  <c r="G485" i="4" s="1"/>
  <c r="G486" i="4" a="1"/>
  <c r="G486" i="4" s="1"/>
  <c r="G487" i="4" a="1"/>
  <c r="G487" i="4" s="1"/>
  <c r="G488" i="4" a="1"/>
  <c r="G488" i="4" s="1"/>
  <c r="G489" i="4" a="1"/>
  <c r="G489" i="4" s="1"/>
  <c r="G490" i="4" a="1"/>
  <c r="G490" i="4" s="1"/>
  <c r="G491" i="4" a="1"/>
  <c r="G491" i="4" s="1"/>
  <c r="G492" i="4" a="1"/>
  <c r="G492" i="4" s="1"/>
  <c r="G493" i="4" a="1"/>
  <c r="G493" i="4" s="1"/>
  <c r="G494" i="4" a="1"/>
  <c r="G494" i="4" s="1"/>
  <c r="G495" i="4" a="1"/>
  <c r="G495" i="4" s="1"/>
  <c r="G496" i="4" a="1"/>
  <c r="G496" i="4" s="1"/>
  <c r="G497" i="4" a="1"/>
  <c r="G497" i="4" s="1"/>
  <c r="G498" i="4" a="1"/>
  <c r="G498" i="4" s="1"/>
  <c r="G499" i="4" a="1"/>
  <c r="G499" i="4" s="1"/>
  <c r="G500" i="4" a="1"/>
  <c r="G500" i="4" s="1"/>
  <c r="G501" i="4" a="1"/>
  <c r="G501" i="4" s="1"/>
  <c r="G502" i="4" a="1"/>
  <c r="G502" i="4" s="1"/>
  <c r="G503" i="4" a="1"/>
  <c r="G503" i="4" s="1"/>
  <c r="G504" i="4" a="1"/>
  <c r="G504" i="4" s="1"/>
  <c r="G505" i="4" a="1"/>
  <c r="G505" i="4" s="1"/>
  <c r="G506" i="4" a="1"/>
  <c r="G506" i="4"/>
  <c r="G507" i="4" a="1"/>
  <c r="G507" i="4" s="1"/>
  <c r="G508" i="4" a="1"/>
  <c r="G508" i="4" s="1"/>
  <c r="G509" i="4" a="1"/>
  <c r="G509" i="4" s="1"/>
  <c r="G510" i="4" a="1"/>
  <c r="G510" i="4" s="1"/>
  <c r="G511" i="4" a="1"/>
  <c r="G511" i="4" s="1"/>
  <c r="G512" i="4" a="1"/>
  <c r="G512" i="4"/>
  <c r="G513" i="4" a="1"/>
  <c r="G513" i="4" s="1"/>
  <c r="G514" i="4" a="1"/>
  <c r="G514" i="4" s="1"/>
  <c r="G515" i="4" a="1"/>
  <c r="G515" i="4" s="1"/>
  <c r="G516" i="4" a="1"/>
  <c r="G516" i="4" s="1"/>
  <c r="G517" i="4" a="1"/>
  <c r="G517" i="4" s="1"/>
  <c r="G518" i="4" a="1"/>
  <c r="G518" i="4" s="1"/>
  <c r="G519" i="4" a="1"/>
  <c r="G519" i="4" s="1"/>
  <c r="G520" i="4" a="1"/>
  <c r="G520" i="4" s="1"/>
  <c r="G521" i="4" a="1"/>
  <c r="G521" i="4" s="1"/>
  <c r="G522" i="4" a="1"/>
  <c r="G522" i="4" s="1"/>
  <c r="G523" i="4" a="1"/>
  <c r="G523" i="4" s="1"/>
  <c r="G524" i="4" a="1"/>
  <c r="G524" i="4" s="1"/>
  <c r="G525" i="4" a="1"/>
  <c r="G525" i="4" s="1"/>
  <c r="G526" i="4" a="1"/>
  <c r="G526" i="4" s="1"/>
  <c r="G527" i="4" a="1"/>
  <c r="G527" i="4" s="1"/>
  <c r="G528" i="4" a="1"/>
  <c r="G528" i="4" s="1"/>
  <c r="G529" i="4" a="1"/>
  <c r="G529" i="4" s="1"/>
  <c r="G530" i="4" a="1"/>
  <c r="G530" i="4" s="1"/>
  <c r="G531" i="4" a="1"/>
  <c r="G531" i="4" s="1"/>
  <c r="G532" i="4" a="1"/>
  <c r="G532" i="4" s="1"/>
  <c r="G533" i="4" a="1"/>
  <c r="G533" i="4" s="1"/>
  <c r="G534" i="4" a="1"/>
  <c r="G534" i="4" s="1"/>
  <c r="G535" i="4" a="1"/>
  <c r="G535" i="4" s="1"/>
  <c r="G536" i="4" a="1"/>
  <c r="G536" i="4" s="1"/>
  <c r="G537" i="4" a="1"/>
  <c r="G537" i="4" s="1"/>
  <c r="G538" i="4" a="1"/>
  <c r="G538" i="4" s="1"/>
  <c r="G539" i="4" a="1"/>
  <c r="G539" i="4" s="1"/>
  <c r="G540" i="4" a="1"/>
  <c r="G540" i="4" s="1"/>
  <c r="G541" i="4" a="1"/>
  <c r="G541" i="4" s="1"/>
  <c r="G542" i="4" a="1"/>
  <c r="G542" i="4" s="1"/>
  <c r="G543" i="4" a="1"/>
  <c r="G543" i="4" s="1"/>
  <c r="G544" i="4" a="1"/>
  <c r="G544" i="4" s="1"/>
  <c r="G545" i="4" a="1"/>
  <c r="G545" i="4" s="1"/>
  <c r="G546" i="4" a="1"/>
  <c r="G546" i="4" s="1"/>
  <c r="G547" i="4" a="1"/>
  <c r="G547" i="4" s="1"/>
  <c r="G548" i="4" a="1"/>
  <c r="G548" i="4" s="1"/>
  <c r="G549" i="4" a="1"/>
  <c r="G549" i="4" s="1"/>
  <c r="G550" i="4" a="1"/>
  <c r="G550" i="4" s="1"/>
  <c r="G551" i="4" a="1"/>
  <c r="G551" i="4" s="1"/>
  <c r="G552" i="4" a="1"/>
  <c r="G552" i="4" s="1"/>
  <c r="G553" i="4" a="1"/>
  <c r="G553" i="4" s="1"/>
  <c r="G554" i="4" a="1"/>
  <c r="G554" i="4" s="1"/>
  <c r="G555" i="4" a="1"/>
  <c r="G555" i="4" s="1"/>
  <c r="G556" i="4" a="1"/>
  <c r="G556" i="4" s="1"/>
  <c r="G557" i="4" a="1"/>
  <c r="G557" i="4" s="1"/>
  <c r="G558" i="4" a="1"/>
  <c r="G558" i="4" s="1"/>
  <c r="G559" i="4" a="1"/>
  <c r="G559" i="4" s="1"/>
  <c r="G560" i="4" a="1"/>
  <c r="G560" i="4" s="1"/>
  <c r="G561" i="4" a="1"/>
  <c r="G561" i="4" s="1"/>
  <c r="G562" i="4" a="1"/>
  <c r="G562" i="4" s="1"/>
  <c r="G563" i="4" a="1"/>
  <c r="G563" i="4" s="1"/>
  <c r="G564" i="4" a="1"/>
  <c r="G564" i="4" s="1"/>
  <c r="G565" i="4" a="1"/>
  <c r="G565" i="4" s="1"/>
  <c r="G566" i="4" a="1"/>
  <c r="G566" i="4" s="1"/>
  <c r="G567" i="4" a="1"/>
  <c r="G567" i="4" s="1"/>
  <c r="G568" i="4" a="1"/>
  <c r="G568" i="4" s="1"/>
  <c r="G569" i="4" a="1"/>
  <c r="G569" i="4" s="1"/>
  <c r="G570" i="4" a="1"/>
  <c r="G570" i="4" s="1"/>
  <c r="G571" i="4" a="1"/>
  <c r="G571" i="4" s="1"/>
  <c r="G572" i="4" a="1"/>
  <c r="G572" i="4" s="1"/>
  <c r="G573" i="4" a="1"/>
  <c r="G573" i="4" s="1"/>
  <c r="G574" i="4" a="1"/>
  <c r="G574" i="4" s="1"/>
  <c r="G575" i="4" a="1"/>
  <c r="G575" i="4" s="1"/>
  <c r="G576" i="4" a="1"/>
  <c r="G576" i="4" s="1"/>
  <c r="G577" i="4" a="1"/>
  <c r="G577" i="4" s="1"/>
  <c r="G578" i="4" a="1"/>
  <c r="G578" i="4" s="1"/>
  <c r="G579" i="4" a="1"/>
  <c r="G579" i="4" s="1"/>
  <c r="G580" i="4" a="1"/>
  <c r="G580" i="4" s="1"/>
  <c r="G581" i="4" a="1"/>
  <c r="G581" i="4" s="1"/>
  <c r="G582" i="4" a="1"/>
  <c r="G582" i="4" s="1"/>
  <c r="G583" i="4" a="1"/>
  <c r="G583" i="4" s="1"/>
  <c r="G584" i="4" a="1"/>
  <c r="G584" i="4" s="1"/>
  <c r="G585" i="4" a="1"/>
  <c r="G585" i="4" s="1"/>
  <c r="G586" i="4" a="1"/>
  <c r="G586" i="4" s="1"/>
  <c r="G587" i="4" a="1"/>
  <c r="G587" i="4" s="1"/>
  <c r="G588" i="4" a="1"/>
  <c r="G588" i="4" s="1"/>
  <c r="G589" i="4" a="1"/>
  <c r="G589" i="4" s="1"/>
  <c r="G590" i="4" a="1"/>
  <c r="G590" i="4" s="1"/>
  <c r="G591" i="4" a="1"/>
  <c r="G591" i="4" s="1"/>
  <c r="G592" i="4" a="1"/>
  <c r="G592" i="4" s="1"/>
  <c r="G593" i="4" a="1"/>
  <c r="G593" i="4" s="1"/>
  <c r="G594" i="4" a="1"/>
  <c r="G594" i="4" s="1"/>
  <c r="G595" i="4" a="1"/>
  <c r="G595" i="4" s="1"/>
  <c r="G596" i="4" a="1"/>
  <c r="G596" i="4" s="1"/>
  <c r="G597" i="4" a="1"/>
  <c r="G597" i="4" s="1"/>
  <c r="G598" i="4" a="1"/>
  <c r="G598" i="4" s="1"/>
  <c r="G599" i="4" a="1"/>
  <c r="G599" i="4" s="1"/>
  <c r="G600" i="4" a="1"/>
  <c r="G600" i="4" s="1"/>
  <c r="G601" i="4" a="1"/>
  <c r="G601" i="4" s="1"/>
  <c r="G602" i="4" a="1"/>
  <c r="G602" i="4" s="1"/>
  <c r="G603" i="4" a="1"/>
  <c r="G603" i="4" s="1"/>
  <c r="G604" i="4" a="1"/>
  <c r="G604" i="4" s="1"/>
  <c r="G605" i="4" a="1"/>
  <c r="G605" i="4" s="1"/>
  <c r="G606" i="4" a="1"/>
  <c r="G606" i="4" s="1"/>
  <c r="G607" i="4" a="1"/>
  <c r="G607" i="4" s="1"/>
  <c r="G608" i="4" a="1"/>
  <c r="G608" i="4" s="1"/>
  <c r="G609" i="4" a="1"/>
  <c r="G609" i="4" s="1"/>
  <c r="G610" i="4" a="1"/>
  <c r="G610" i="4" s="1"/>
  <c r="G611" i="4" a="1"/>
  <c r="G611" i="4" s="1"/>
  <c r="G612" i="4" a="1"/>
  <c r="G612" i="4" s="1"/>
  <c r="G613" i="4" a="1"/>
  <c r="G613" i="4" s="1"/>
  <c r="G614" i="4" a="1"/>
  <c r="G614" i="4" s="1"/>
  <c r="G615" i="4" a="1"/>
  <c r="G615" i="4" s="1"/>
  <c r="G616" i="4" a="1"/>
  <c r="G616" i="4" s="1"/>
  <c r="G617" i="4" a="1"/>
  <c r="G617" i="4" s="1"/>
  <c r="G618" i="4" a="1"/>
  <c r="G618" i="4" s="1"/>
  <c r="G619" i="4" a="1"/>
  <c r="G619" i="4" s="1"/>
  <c r="G620" i="4" a="1"/>
  <c r="G620" i="4" s="1"/>
  <c r="G621" i="4" a="1"/>
  <c r="G621" i="4" s="1"/>
  <c r="G622" i="4" a="1"/>
  <c r="G622" i="4" s="1"/>
  <c r="G623" i="4" a="1"/>
  <c r="G623" i="4" s="1"/>
  <c r="G624" i="4" a="1"/>
  <c r="G624" i="4" s="1"/>
  <c r="G625" i="4" a="1"/>
  <c r="G625" i="4" s="1"/>
  <c r="G626" i="4" a="1"/>
  <c r="G626" i="4" s="1"/>
  <c r="G627" i="4" a="1"/>
  <c r="G627" i="4" s="1"/>
  <c r="G628" i="4" a="1"/>
  <c r="G628" i="4" s="1"/>
  <c r="G629" i="4" a="1"/>
  <c r="G629" i="4" s="1"/>
  <c r="G630" i="4" a="1"/>
  <c r="G630" i="4" s="1"/>
  <c r="G631" i="4" a="1"/>
  <c r="G631" i="4" s="1"/>
  <c r="G632" i="4" a="1"/>
  <c r="G632" i="4" s="1"/>
  <c r="G633" i="4" a="1"/>
  <c r="G633" i="4" s="1"/>
  <c r="G634" i="4" a="1"/>
  <c r="G634" i="4" s="1"/>
  <c r="G635" i="4" a="1"/>
  <c r="G635" i="4" s="1"/>
  <c r="G636" i="4" a="1"/>
  <c r="G636" i="4" s="1"/>
  <c r="G637" i="4" a="1"/>
  <c r="G637" i="4" s="1"/>
  <c r="G638" i="4" a="1"/>
  <c r="G638" i="4" s="1"/>
  <c r="G639" i="4" a="1"/>
  <c r="G639" i="4" s="1"/>
  <c r="G640" i="4" a="1"/>
  <c r="G640" i="4" s="1"/>
  <c r="G641" i="4" a="1"/>
  <c r="G641" i="4" s="1"/>
  <c r="G642" i="4" a="1"/>
  <c r="G642" i="4" s="1"/>
  <c r="G643" i="4" a="1"/>
  <c r="G643" i="4" s="1"/>
  <c r="G644" i="4" a="1"/>
  <c r="G644" i="4" s="1"/>
  <c r="G645" i="4" a="1"/>
  <c r="G645" i="4" s="1"/>
  <c r="G646" i="4" a="1"/>
  <c r="G646" i="4" s="1"/>
  <c r="G647" i="4" a="1"/>
  <c r="G647" i="4" s="1"/>
  <c r="G648" i="4" a="1"/>
  <c r="G648" i="4" s="1"/>
  <c r="G649" i="4" a="1"/>
  <c r="G649" i="4" s="1"/>
  <c r="G650" i="4" a="1"/>
  <c r="G650" i="4" s="1"/>
  <c r="G651" i="4" a="1"/>
  <c r="G651" i="4" s="1"/>
  <c r="G652" i="4" a="1"/>
  <c r="G652" i="4" s="1"/>
  <c r="G653" i="4" a="1"/>
  <c r="G653" i="4" s="1"/>
  <c r="G654" i="4" a="1"/>
  <c r="G654" i="4" s="1"/>
  <c r="G655" i="4" a="1"/>
  <c r="G655" i="4" s="1"/>
  <c r="G656" i="4" a="1"/>
  <c r="G656" i="4" s="1"/>
  <c r="G657" i="4" a="1"/>
  <c r="G657" i="4" s="1"/>
  <c r="G658" i="4" a="1"/>
  <c r="G658" i="4" s="1"/>
  <c r="G659" i="4" a="1"/>
  <c r="G659" i="4" s="1"/>
  <c r="G660" i="4" a="1"/>
  <c r="G660" i="4" s="1"/>
  <c r="G661" i="4" a="1"/>
  <c r="G661" i="4" s="1"/>
  <c r="G662" i="4" a="1"/>
  <c r="G662" i="4" s="1"/>
  <c r="G663" i="4" a="1"/>
  <c r="G663" i="4" s="1"/>
  <c r="G664" i="4" a="1"/>
  <c r="G664" i="4" s="1"/>
  <c r="G665" i="4" a="1"/>
  <c r="G665" i="4" s="1"/>
  <c r="G666" i="4" a="1"/>
  <c r="G666" i="4" s="1"/>
  <c r="G667" i="4" a="1"/>
  <c r="G667" i="4" s="1"/>
  <c r="G668" i="4" a="1"/>
  <c r="G668" i="4" s="1"/>
  <c r="G669" i="4" a="1"/>
  <c r="G669" i="4" s="1"/>
  <c r="G670" i="4" a="1"/>
  <c r="G670" i="4" s="1"/>
  <c r="G671" i="4" a="1"/>
  <c r="G671" i="4" s="1"/>
  <c r="G672" i="4" a="1"/>
  <c r="G672" i="4" s="1"/>
  <c r="G673" i="4" a="1"/>
  <c r="G673" i="4" s="1"/>
  <c r="G674" i="4" a="1"/>
  <c r="G674" i="4" s="1"/>
  <c r="G675" i="4" a="1"/>
  <c r="G675" i="4" s="1"/>
  <c r="G676" i="4" a="1"/>
  <c r="G676" i="4" s="1"/>
  <c r="G677" i="4" a="1"/>
  <c r="G677" i="4" s="1"/>
  <c r="G678" i="4" a="1"/>
  <c r="G678" i="4" s="1"/>
  <c r="G679" i="4" a="1"/>
  <c r="G679" i="4" s="1"/>
  <c r="G680" i="4" a="1"/>
  <c r="G680" i="4" s="1"/>
  <c r="G681" i="4" a="1"/>
  <c r="G681" i="4" s="1"/>
  <c r="G682" i="4" a="1"/>
  <c r="G682" i="4" s="1"/>
  <c r="G683" i="4" a="1"/>
  <c r="G683" i="4" s="1"/>
  <c r="G684" i="4" a="1"/>
  <c r="G684" i="4" s="1"/>
  <c r="G685" i="4" a="1"/>
  <c r="G685" i="4" s="1"/>
  <c r="G686" i="4" a="1"/>
  <c r="G686" i="4" s="1"/>
  <c r="G687" i="4" a="1"/>
  <c r="G687" i="4" s="1"/>
  <c r="G688" i="4" a="1"/>
  <c r="G688" i="4" s="1"/>
  <c r="G689" i="4" a="1"/>
  <c r="G689" i="4" s="1"/>
  <c r="G690" i="4" a="1"/>
  <c r="G690" i="4" s="1"/>
  <c r="G691" i="4" a="1"/>
  <c r="G691" i="4" s="1"/>
  <c r="G692" i="4" a="1"/>
  <c r="G692" i="4" s="1"/>
  <c r="G693" i="4" a="1"/>
  <c r="G693" i="4" s="1"/>
  <c r="G694" i="4" a="1"/>
  <c r="G694" i="4" s="1"/>
  <c r="G695" i="4" a="1"/>
  <c r="G695" i="4" s="1"/>
  <c r="G696" i="4" a="1"/>
  <c r="G696" i="4" s="1"/>
  <c r="G697" i="4" a="1"/>
  <c r="G697" i="4" s="1"/>
  <c r="G698" i="4" a="1"/>
  <c r="G698" i="4" s="1"/>
  <c r="G699" i="4" a="1"/>
  <c r="G699" i="4" s="1"/>
  <c r="G700" i="4" a="1"/>
  <c r="G700" i="4" s="1"/>
  <c r="G701" i="4" a="1"/>
  <c r="G701" i="4" s="1"/>
  <c r="G702" i="4" a="1"/>
  <c r="G702" i="4" s="1"/>
  <c r="G703" i="4" a="1"/>
  <c r="G703" i="4" s="1"/>
  <c r="G704" i="4" a="1"/>
  <c r="G704" i="4" s="1"/>
  <c r="G705" i="4" a="1"/>
  <c r="G705" i="4" s="1"/>
  <c r="G706" i="4" a="1"/>
  <c r="G706" i="4" s="1"/>
  <c r="G707" i="4" a="1"/>
  <c r="G707" i="4" s="1"/>
  <c r="G708" i="4" a="1"/>
  <c r="G708" i="4" s="1"/>
  <c r="G709" i="4" a="1"/>
  <c r="G709" i="4" s="1"/>
  <c r="G710" i="4" a="1"/>
  <c r="G710" i="4" s="1"/>
  <c r="G711" i="4" a="1"/>
  <c r="G711" i="4" s="1"/>
  <c r="G712" i="4" a="1"/>
  <c r="G712" i="4" s="1"/>
  <c r="G713" i="4" a="1"/>
  <c r="G713" i="4" s="1"/>
  <c r="G714" i="4" a="1"/>
  <c r="G714" i="4" s="1"/>
  <c r="G715" i="4" a="1"/>
  <c r="G715" i="4" s="1"/>
  <c r="G716" i="4" a="1"/>
  <c r="G716" i="4" s="1"/>
  <c r="G717" i="4" a="1"/>
  <c r="G717" i="4" s="1"/>
  <c r="G718" i="4" a="1"/>
  <c r="G718" i="4" s="1"/>
  <c r="G719" i="4" a="1"/>
  <c r="G719" i="4" s="1"/>
  <c r="G720" i="4" a="1"/>
  <c r="G720" i="4" s="1"/>
  <c r="G721" i="4" a="1"/>
  <c r="G721" i="4" s="1"/>
  <c r="G722" i="4" a="1"/>
  <c r="G722" i="4" s="1"/>
  <c r="G723" i="4" a="1"/>
  <c r="G723" i="4" s="1"/>
  <c r="G724" i="4" a="1"/>
  <c r="G724" i="4" s="1"/>
  <c r="G725" i="4" a="1"/>
  <c r="G725" i="4" s="1"/>
  <c r="G726" i="4" a="1"/>
  <c r="G726" i="4" s="1"/>
  <c r="G727" i="4" a="1"/>
  <c r="G727" i="4" s="1"/>
  <c r="G728" i="4" a="1"/>
  <c r="G728" i="4" s="1"/>
  <c r="G729" i="4" a="1"/>
  <c r="G729" i="4" s="1"/>
  <c r="G730" i="4" a="1"/>
  <c r="G730" i="4" s="1"/>
  <c r="G731" i="4" a="1"/>
  <c r="G731" i="4" s="1"/>
  <c r="G732" i="4" a="1"/>
  <c r="G732" i="4" s="1"/>
  <c r="G733" i="4" a="1"/>
  <c r="G733" i="4" s="1"/>
  <c r="G734" i="4" a="1"/>
  <c r="G734" i="4" s="1"/>
  <c r="G735" i="4" a="1"/>
  <c r="G735" i="4" s="1"/>
  <c r="G736" i="4" a="1"/>
  <c r="G736" i="4" s="1"/>
  <c r="G737" i="4" a="1"/>
  <c r="G737" i="4" s="1"/>
  <c r="G738" i="4" a="1"/>
  <c r="G738" i="4" s="1"/>
  <c r="G739" i="4" a="1"/>
  <c r="G739" i="4" s="1"/>
  <c r="G740" i="4" a="1"/>
  <c r="G740" i="4" s="1"/>
  <c r="G741" i="4" a="1"/>
  <c r="G741" i="4" s="1"/>
  <c r="G742" i="4" a="1"/>
  <c r="G742" i="4" s="1"/>
  <c r="G743" i="4" a="1"/>
  <c r="G743" i="4" s="1"/>
  <c r="G744" i="4" a="1"/>
  <c r="G744" i="4" s="1"/>
  <c r="G745" i="4" a="1"/>
  <c r="G745" i="4" s="1"/>
  <c r="G746" i="4" a="1"/>
  <c r="G746" i="4" s="1"/>
  <c r="G747" i="4" a="1"/>
  <c r="G747" i="4" s="1"/>
  <c r="G748" i="4" a="1"/>
  <c r="G748" i="4" s="1"/>
  <c r="G749" i="4" a="1"/>
  <c r="G749" i="4" s="1"/>
  <c r="G750" i="4" a="1"/>
  <c r="G750" i="4" s="1"/>
  <c r="G751" i="4" a="1"/>
  <c r="G751" i="4" s="1"/>
  <c r="G752" i="4" a="1"/>
  <c r="G752" i="4" s="1"/>
  <c r="G753" i="4" a="1"/>
  <c r="G753" i="4" s="1"/>
  <c r="G754" i="4" a="1"/>
  <c r="G754" i="4" s="1"/>
  <c r="G755" i="4" a="1"/>
  <c r="G755" i="4" s="1"/>
  <c r="G756" i="4" a="1"/>
  <c r="G756" i="4" s="1"/>
  <c r="G757" i="4" a="1"/>
  <c r="G757" i="4" s="1"/>
  <c r="G758" i="4" a="1"/>
  <c r="G758" i="4" s="1"/>
  <c r="G759" i="4" a="1"/>
  <c r="G759" i="4" s="1"/>
  <c r="G760" i="4" a="1"/>
  <c r="G760" i="4" s="1"/>
  <c r="G761" i="4" a="1"/>
  <c r="G761" i="4" s="1"/>
  <c r="G762" i="4" a="1"/>
  <c r="G762" i="4" s="1"/>
  <c r="G763" i="4" a="1"/>
  <c r="G763" i="4" s="1"/>
  <c r="G764" i="4" a="1"/>
  <c r="G764" i="4" s="1"/>
  <c r="G765" i="4" a="1"/>
  <c r="G765" i="4" s="1"/>
  <c r="G766" i="4" a="1"/>
  <c r="G766" i="4" s="1"/>
  <c r="G767" i="4" a="1"/>
  <c r="G767" i="4" s="1"/>
  <c r="G768" i="4" a="1"/>
  <c r="G768" i="4" s="1"/>
  <c r="G769" i="4" a="1"/>
  <c r="G769" i="4" s="1"/>
  <c r="G770" i="4" a="1"/>
  <c r="G770" i="4" s="1"/>
  <c r="G771" i="4" a="1"/>
  <c r="G771" i="4" s="1"/>
  <c r="G772" i="4" a="1"/>
  <c r="G772" i="4" s="1"/>
  <c r="G773" i="4" a="1"/>
  <c r="G773" i="4" s="1"/>
  <c r="G774" i="4" a="1"/>
  <c r="G774" i="4" s="1"/>
  <c r="G775" i="4" a="1"/>
  <c r="G775" i="4" s="1"/>
  <c r="G776" i="4" a="1"/>
  <c r="G776" i="4" s="1"/>
  <c r="G777" i="4" a="1"/>
  <c r="G777" i="4" s="1"/>
  <c r="G778" i="4" a="1"/>
  <c r="G778" i="4" s="1"/>
  <c r="G779" i="4" a="1"/>
  <c r="G779" i="4" s="1"/>
  <c r="G780" i="4" a="1"/>
  <c r="G780" i="4" s="1"/>
  <c r="G781" i="4" a="1"/>
  <c r="G781" i="4" s="1"/>
  <c r="G782" i="4" a="1"/>
  <c r="G782" i="4" s="1"/>
  <c r="G783" i="4" a="1"/>
  <c r="G783" i="4" s="1"/>
  <c r="G784" i="4" a="1"/>
  <c r="G784" i="4" s="1"/>
  <c r="G785" i="4" a="1"/>
  <c r="G785" i="4" s="1"/>
  <c r="G786" i="4" a="1"/>
  <c r="G786" i="4" s="1"/>
  <c r="G787" i="4" a="1"/>
  <c r="G787" i="4" s="1"/>
  <c r="G788" i="4" a="1"/>
  <c r="G788" i="4"/>
  <c r="G789" i="4" a="1"/>
  <c r="G789" i="4" s="1"/>
  <c r="G790" i="4" a="1"/>
  <c r="G790" i="4" s="1"/>
  <c r="G791" i="4" a="1"/>
  <c r="G791" i="4" s="1"/>
  <c r="G792" i="4" a="1"/>
  <c r="G792" i="4" s="1"/>
  <c r="G793" i="4" a="1"/>
  <c r="G793" i="4" s="1"/>
  <c r="G794" i="4" a="1"/>
  <c r="G794" i="4" s="1"/>
  <c r="G795" i="4" a="1"/>
  <c r="G795" i="4" s="1"/>
  <c r="G796" i="4" a="1"/>
  <c r="G796" i="4" s="1"/>
  <c r="G797" i="4" a="1"/>
  <c r="G797" i="4" s="1"/>
  <c r="G798" i="4" a="1"/>
  <c r="G798" i="4" s="1"/>
  <c r="G799" i="4" a="1"/>
  <c r="G799" i="4" s="1"/>
  <c r="G800" i="4" a="1"/>
  <c r="G800" i="4" s="1"/>
  <c r="G801" i="4" a="1"/>
  <c r="G801" i="4" s="1"/>
  <c r="G802" i="4" a="1"/>
  <c r="G802" i="4" s="1"/>
  <c r="G803" i="4" a="1"/>
  <c r="G803" i="4" s="1"/>
  <c r="G804" i="4" a="1"/>
  <c r="G804" i="4" s="1"/>
  <c r="G805" i="4" a="1"/>
  <c r="G805" i="4" s="1"/>
  <c r="G806" i="4" a="1"/>
  <c r="G806" i="4" s="1"/>
  <c r="G807" i="4" a="1"/>
  <c r="G807" i="4" s="1"/>
  <c r="G808" i="4" a="1"/>
  <c r="G808" i="4" s="1"/>
  <c r="G809" i="4" a="1"/>
  <c r="G809" i="4" s="1"/>
  <c r="G810" i="4" a="1"/>
  <c r="G810" i="4" s="1"/>
  <c r="G811" i="4" a="1"/>
  <c r="G811" i="4" s="1"/>
  <c r="G812" i="4" a="1"/>
  <c r="G812" i="4" s="1"/>
  <c r="G813" i="4" a="1"/>
  <c r="G813" i="4" s="1"/>
  <c r="G814" i="4" a="1"/>
  <c r="G814" i="4" s="1"/>
  <c r="G815" i="4" a="1"/>
  <c r="G815" i="4" s="1"/>
  <c r="G816" i="4" a="1"/>
  <c r="G816" i="4" s="1"/>
  <c r="G817" i="4" a="1"/>
  <c r="G817" i="4" s="1"/>
  <c r="G818" i="4" a="1"/>
  <c r="G818" i="4" s="1"/>
  <c r="G819" i="4" a="1"/>
  <c r="G819" i="4"/>
  <c r="G820" i="4" a="1"/>
  <c r="G820" i="4" s="1"/>
  <c r="G821" i="4" a="1"/>
  <c r="G821" i="4" s="1"/>
  <c r="G822" i="4" a="1"/>
  <c r="G822" i="4" s="1"/>
  <c r="G823" i="4" a="1"/>
  <c r="G823" i="4" s="1"/>
  <c r="G824" i="4" a="1"/>
  <c r="G824" i="4" s="1"/>
  <c r="G825" i="4" a="1"/>
  <c r="G825" i="4"/>
  <c r="G826" i="4" a="1"/>
  <c r="G826" i="4" s="1"/>
  <c r="G827" i="4" a="1"/>
  <c r="G827" i="4" s="1"/>
  <c r="G828" i="4" a="1"/>
  <c r="G828" i="4" s="1"/>
  <c r="G829" i="4" a="1"/>
  <c r="G829" i="4"/>
  <c r="G830" i="4" a="1"/>
  <c r="G830" i="4"/>
  <c r="G831" i="4" a="1"/>
  <c r="G831" i="4" s="1"/>
  <c r="G832" i="4" a="1"/>
  <c r="G832" i="4" s="1"/>
  <c r="G833" i="4" a="1"/>
  <c r="G833" i="4" s="1"/>
  <c r="G834" i="4" a="1"/>
  <c r="G834" i="4" s="1"/>
  <c r="G835" i="4" a="1"/>
  <c r="G835" i="4" s="1"/>
  <c r="G836" i="4" a="1"/>
  <c r="G836" i="4" s="1"/>
  <c r="G837" i="4" a="1"/>
  <c r="G837" i="4" s="1"/>
  <c r="G838" i="4" a="1"/>
  <c r="G838" i="4" s="1"/>
  <c r="G839" i="4" a="1"/>
  <c r="G839" i="4" s="1"/>
  <c r="G840" i="4" a="1"/>
  <c r="G840" i="4" s="1"/>
  <c r="G841" i="4" a="1"/>
  <c r="G841" i="4" s="1"/>
  <c r="G842" i="4" a="1"/>
  <c r="G842" i="4" s="1"/>
  <c r="G843" i="4" a="1"/>
  <c r="G843" i="4"/>
  <c r="G844" i="4" a="1"/>
  <c r="G844" i="4" s="1"/>
  <c r="G845" i="4" a="1"/>
  <c r="G845" i="4" s="1"/>
  <c r="G846" i="4" a="1"/>
  <c r="G846" i="4" s="1"/>
  <c r="G847" i="4" a="1"/>
  <c r="G847" i="4" s="1"/>
  <c r="G848" i="4" a="1"/>
  <c r="G848" i="4" s="1"/>
  <c r="G849" i="4" a="1"/>
  <c r="G849" i="4"/>
  <c r="G850" i="4" a="1"/>
  <c r="G850" i="4" s="1"/>
  <c r="G851" i="4" a="1"/>
  <c r="G851" i="4" s="1"/>
  <c r="G852" i="4" a="1"/>
  <c r="G852" i="4" s="1"/>
  <c r="G853" i="4" a="1"/>
  <c r="G853" i="4"/>
  <c r="G854" i="4" a="1"/>
  <c r="G854" i="4"/>
  <c r="G855" i="4" a="1"/>
  <c r="G855" i="4" s="1"/>
  <c r="G856" i="4" a="1"/>
  <c r="G856" i="4" s="1"/>
  <c r="G857" i="4" a="1"/>
  <c r="G857" i="4" s="1"/>
  <c r="G858" i="4" a="1"/>
  <c r="G858" i="4" s="1"/>
  <c r="G859" i="4" a="1"/>
  <c r="G859" i="4" s="1"/>
  <c r="G860" i="4" a="1"/>
  <c r="G860" i="4" s="1"/>
  <c r="G861" i="4" a="1"/>
  <c r="G861" i="4" s="1"/>
  <c r="G862" i="4" a="1"/>
  <c r="G862" i="4" s="1"/>
  <c r="G863" i="4" a="1"/>
  <c r="G863" i="4" s="1"/>
  <c r="G864" i="4" a="1"/>
  <c r="G864" i="4" s="1"/>
  <c r="G865" i="4" a="1"/>
  <c r="G865" i="4" s="1"/>
  <c r="G866" i="4" a="1"/>
  <c r="G866" i="4" s="1"/>
  <c r="G867" i="4" a="1"/>
  <c r="G867" i="4"/>
  <c r="G868" i="4" a="1"/>
  <c r="G868" i="4" s="1"/>
  <c r="G869" i="4" a="1"/>
  <c r="G869" i="4" s="1"/>
  <c r="G870" i="4" a="1"/>
  <c r="G870" i="4" s="1"/>
  <c r="G871" i="4" a="1"/>
  <c r="G871" i="4" s="1"/>
  <c r="G872" i="4" a="1"/>
  <c r="G872" i="4" s="1"/>
  <c r="G873" i="4" a="1"/>
  <c r="G873" i="4"/>
  <c r="G874" i="4" a="1"/>
  <c r="G874" i="4" s="1"/>
  <c r="G875" i="4" a="1"/>
  <c r="G875" i="4" s="1"/>
  <c r="G876" i="4" a="1"/>
  <c r="G876" i="4" s="1"/>
  <c r="G877" i="4" a="1"/>
  <c r="G877" i="4"/>
  <c r="G878" i="4" a="1"/>
  <c r="G878" i="4"/>
  <c r="G879" i="4" a="1"/>
  <c r="G879" i="4" s="1"/>
  <c r="G880" i="4" a="1"/>
  <c r="G880" i="4" s="1"/>
  <c r="G881" i="4" a="1"/>
  <c r="G881" i="4" s="1"/>
  <c r="G882" i="4" a="1"/>
  <c r="G882" i="4" s="1"/>
  <c r="G883" i="4" a="1"/>
  <c r="G883" i="4" s="1"/>
  <c r="G884" i="4" a="1"/>
  <c r="G884" i="4" s="1"/>
  <c r="G885" i="4" a="1"/>
  <c r="G885" i="4" s="1"/>
  <c r="G886" i="4" a="1"/>
  <c r="G886" i="4" s="1"/>
  <c r="G887" i="4" a="1"/>
  <c r="G887" i="4" s="1"/>
  <c r="G888" i="4" a="1"/>
  <c r="G888" i="4" s="1"/>
  <c r="G889" i="4" a="1"/>
  <c r="G889" i="4" s="1"/>
  <c r="G890" i="4" a="1"/>
  <c r="G890" i="4" s="1"/>
  <c r="G891" i="4" a="1"/>
  <c r="G891" i="4"/>
  <c r="G892" i="4" a="1"/>
  <c r="G892" i="4" s="1"/>
  <c r="G893" i="4" a="1"/>
  <c r="G893" i="4" s="1"/>
  <c r="G894" i="4" a="1"/>
  <c r="G894" i="4" s="1"/>
  <c r="G895" i="4" a="1"/>
  <c r="G895" i="4" s="1"/>
  <c r="G896" i="4" a="1"/>
  <c r="G896" i="4" s="1"/>
  <c r="G897" i="4" a="1"/>
  <c r="G897" i="4"/>
  <c r="G898" i="4" a="1"/>
  <c r="G898" i="4" s="1"/>
  <c r="G899" i="4" a="1"/>
  <c r="G899" i="4" s="1"/>
  <c r="G900" i="4" a="1"/>
  <c r="G900" i="4" s="1"/>
  <c r="G901" i="4" a="1"/>
  <c r="G901" i="4"/>
  <c r="G902" i="4" a="1"/>
  <c r="G902" i="4"/>
  <c r="G903" i="4" a="1"/>
  <c r="G903" i="4" s="1"/>
  <c r="G904" i="4" a="1"/>
  <c r="G904" i="4" s="1"/>
  <c r="G905" i="4" a="1"/>
  <c r="G905" i="4" s="1"/>
  <c r="G906" i="4" a="1"/>
  <c r="G906" i="4" s="1"/>
  <c r="G907" i="4" a="1"/>
  <c r="G907" i="4" s="1"/>
  <c r="G908" i="4" a="1"/>
  <c r="G908" i="4" s="1"/>
  <c r="G909" i="4" a="1"/>
  <c r="G909" i="4" s="1"/>
  <c r="G910" i="4" a="1"/>
  <c r="G910" i="4" s="1"/>
  <c r="G911" i="4" a="1"/>
  <c r="G911" i="4" s="1"/>
  <c r="G912" i="4" a="1"/>
  <c r="G912" i="4" s="1"/>
  <c r="G913" i="4" a="1"/>
  <c r="G913" i="4" s="1"/>
  <c r="G914" i="4" a="1"/>
  <c r="G914" i="4" s="1"/>
  <c r="G915" i="4" a="1"/>
  <c r="G915" i="4"/>
  <c r="G916" i="4" a="1"/>
  <c r="G916" i="4" s="1"/>
  <c r="G917" i="4" a="1"/>
  <c r="G917" i="4" s="1"/>
  <c r="G918" i="4" a="1"/>
  <c r="G918" i="4" s="1"/>
  <c r="G919" i="4" a="1"/>
  <c r="G919" i="4" s="1"/>
  <c r="G920" i="4" a="1"/>
  <c r="G920" i="4" s="1"/>
  <c r="G921" i="4" a="1"/>
  <c r="G921" i="4"/>
  <c r="G922" i="4" a="1"/>
  <c r="G922" i="4" s="1"/>
  <c r="G923" i="4" a="1"/>
  <c r="G923" i="4" s="1"/>
  <c r="G924" i="4" a="1"/>
  <c r="G924" i="4" s="1"/>
  <c r="G925" i="4" a="1"/>
  <c r="G925" i="4"/>
  <c r="G926" i="4" a="1"/>
  <c r="G926" i="4"/>
  <c r="G927" i="4" a="1"/>
  <c r="G927" i="4" s="1"/>
  <c r="G928" i="4" a="1"/>
  <c r="G928" i="4" s="1"/>
  <c r="G929" i="4" a="1"/>
  <c r="G929" i="4" s="1"/>
  <c r="G930" i="4" a="1"/>
  <c r="G930" i="4" s="1"/>
  <c r="G931" i="4" a="1"/>
  <c r="G931" i="4" s="1"/>
  <c r="G932" i="4" a="1"/>
  <c r="G932" i="4" s="1"/>
  <c r="G933" i="4" a="1"/>
  <c r="G933" i="4" s="1"/>
  <c r="G934" i="4" a="1"/>
  <c r="G934" i="4" s="1"/>
  <c r="G935" i="4" a="1"/>
  <c r="G935" i="4" s="1"/>
  <c r="G936" i="4" a="1"/>
  <c r="G936" i="4" s="1"/>
  <c r="G937" i="4" a="1"/>
  <c r="G937" i="4" s="1"/>
  <c r="G938" i="4" a="1"/>
  <c r="G938" i="4" s="1"/>
  <c r="G939" i="4" a="1"/>
  <c r="G939" i="4"/>
  <c r="G940" i="4" a="1"/>
  <c r="G940" i="4" s="1"/>
  <c r="G941" i="4" a="1"/>
  <c r="G941" i="4" s="1"/>
  <c r="G942" i="4" a="1"/>
  <c r="G942" i="4" s="1"/>
  <c r="G943" i="4" a="1"/>
  <c r="G943" i="4" s="1"/>
  <c r="G944" i="4" a="1"/>
  <c r="G944" i="4" s="1"/>
  <c r="G945" i="4" a="1"/>
  <c r="G945" i="4"/>
  <c r="G946" i="4" a="1"/>
  <c r="G946" i="4" s="1"/>
  <c r="G947" i="4" a="1"/>
  <c r="G947" i="4" s="1"/>
  <c r="G948" i="4" a="1"/>
  <c r="G948" i="4" s="1"/>
  <c r="G949" i="4" a="1"/>
  <c r="G949" i="4"/>
  <c r="G950" i="4" a="1"/>
  <c r="G950" i="4"/>
  <c r="G951" i="4" a="1"/>
  <c r="G951" i="4" s="1"/>
  <c r="G952" i="4" a="1"/>
  <c r="G952" i="4" s="1"/>
  <c r="G953" i="4" a="1"/>
  <c r="G953" i="4" s="1"/>
  <c r="G954" i="4" a="1"/>
  <c r="G954" i="4" s="1"/>
  <c r="G955" i="4" a="1"/>
  <c r="G955" i="4" s="1"/>
  <c r="G956" i="4" a="1"/>
  <c r="G956" i="4" s="1"/>
  <c r="G957" i="4" a="1"/>
  <c r="G957" i="4" s="1"/>
  <c r="G958" i="4" a="1"/>
  <c r="G958" i="4" s="1"/>
  <c r="G959" i="4" a="1"/>
  <c r="G959" i="4" s="1"/>
  <c r="G960" i="4" a="1"/>
  <c r="G960" i="4" s="1"/>
  <c r="G961" i="4" a="1"/>
  <c r="G961" i="4" s="1"/>
  <c r="G962" i="4" a="1"/>
  <c r="G962" i="4" s="1"/>
  <c r="G963" i="4" a="1"/>
  <c r="G963" i="4"/>
  <c r="G964" i="4" a="1"/>
  <c r="G964" i="4" s="1"/>
  <c r="G965" i="4" a="1"/>
  <c r="G965" i="4" s="1"/>
  <c r="G966" i="4" a="1"/>
  <c r="G966" i="4" s="1"/>
  <c r="G967" i="4" a="1"/>
  <c r="G967" i="4" s="1"/>
  <c r="G968" i="4" a="1"/>
  <c r="G968" i="4" s="1"/>
  <c r="G969" i="4" a="1"/>
  <c r="G969" i="4"/>
  <c r="G970" i="4" a="1"/>
  <c r="G970" i="4" s="1"/>
  <c r="G971" i="4" a="1"/>
  <c r="G971" i="4" s="1"/>
  <c r="G972" i="4" a="1"/>
  <c r="G972" i="4" s="1"/>
  <c r="G973" i="4" a="1"/>
  <c r="G973" i="4"/>
  <c r="G974" i="4" a="1"/>
  <c r="G974" i="4"/>
  <c r="G975" i="4" a="1"/>
  <c r="G975" i="4" s="1"/>
  <c r="G976" i="4" a="1"/>
  <c r="G976" i="4" s="1"/>
  <c r="G977" i="4" a="1"/>
  <c r="G977" i="4" s="1"/>
  <c r="G978" i="4" a="1"/>
  <c r="G978" i="4" s="1"/>
  <c r="G979" i="4" a="1"/>
  <c r="G979" i="4" s="1"/>
  <c r="G980" i="4" a="1"/>
  <c r="G980" i="4" s="1"/>
  <c r="G981" i="4" a="1"/>
  <c r="G981" i="4" s="1"/>
  <c r="G982" i="4" a="1"/>
  <c r="G982" i="4" s="1"/>
  <c r="G983" i="4" a="1"/>
  <c r="G983" i="4" s="1"/>
  <c r="G984" i="4" a="1"/>
  <c r="G984" i="4" s="1"/>
  <c r="G985" i="4" a="1"/>
  <c r="G985" i="4" s="1"/>
  <c r="G986" i="4" a="1"/>
  <c r="G986" i="4" s="1"/>
  <c r="G987" i="4" a="1"/>
  <c r="G987" i="4" s="1"/>
  <c r="G988" i="4" a="1"/>
  <c r="G988" i="4" s="1"/>
  <c r="G989" i="4" a="1"/>
  <c r="G989" i="4" s="1"/>
  <c r="G990" i="4" a="1"/>
  <c r="G990" i="4" s="1"/>
  <c r="G991" i="4" a="1"/>
  <c r="G991" i="4" s="1"/>
  <c r="G992" i="4" a="1"/>
  <c r="G992" i="4" s="1"/>
  <c r="G993" i="4" a="1"/>
  <c r="G993" i="4" s="1"/>
  <c r="G994" i="4" a="1"/>
  <c r="G994" i="4" s="1"/>
  <c r="G995" i="4" a="1"/>
  <c r="G995" i="4" s="1"/>
  <c r="G996" i="4" a="1"/>
  <c r="G996" i="4" s="1"/>
  <c r="G997" i="4" a="1"/>
  <c r="G997" i="4" s="1"/>
  <c r="G998" i="4" a="1"/>
  <c r="G998" i="4" s="1"/>
  <c r="G999" i="4" a="1"/>
  <c r="G999" i="4" s="1"/>
  <c r="G1000" i="4" a="1"/>
  <c r="G1000" i="4" s="1"/>
  <c r="G1001" i="4" a="1"/>
  <c r="G1001" i="4" s="1"/>
  <c r="G1002" i="4" a="1"/>
  <c r="G1002" i="4" s="1"/>
  <c r="G1003" i="4" a="1"/>
  <c r="G1003" i="4" s="1"/>
  <c r="G1004" i="4" a="1"/>
  <c r="G1004" i="4" s="1"/>
  <c r="G1005" i="4" a="1"/>
  <c r="G1005" i="4" s="1"/>
  <c r="G1006" i="4" a="1"/>
  <c r="G1006" i="4" s="1"/>
  <c r="G1007" i="4" a="1"/>
  <c r="G1007" i="4" s="1"/>
  <c r="G1008" i="4" a="1"/>
  <c r="G1008" i="4" s="1"/>
  <c r="G1009" i="4" a="1"/>
  <c r="G1009" i="4" s="1"/>
  <c r="G1010" i="4" a="1"/>
  <c r="G1010" i="4" s="1"/>
  <c r="G1011" i="4" a="1"/>
  <c r="G1011" i="4" s="1"/>
  <c r="G1012" i="4" a="1"/>
  <c r="G1012" i="4" s="1"/>
  <c r="G1013" i="4" a="1"/>
  <c r="G1013" i="4" s="1"/>
  <c r="G1014" i="4" a="1"/>
  <c r="G1014" i="4" s="1"/>
  <c r="G1015" i="4" a="1"/>
  <c r="G1015" i="4" s="1"/>
  <c r="G1016" i="4" a="1"/>
  <c r="G1016" i="4" s="1"/>
  <c r="G1017" i="4" a="1"/>
  <c r="G1017" i="4" s="1"/>
  <c r="G1018" i="4" a="1"/>
  <c r="G1018" i="4" s="1"/>
  <c r="G1019" i="4" a="1"/>
  <c r="G1019" i="4" s="1"/>
  <c r="G1020" i="4" a="1"/>
  <c r="G1020" i="4" s="1"/>
  <c r="G1021" i="4" a="1"/>
  <c r="G1021" i="4" s="1"/>
  <c r="G1022" i="4" a="1"/>
  <c r="G1022" i="4" s="1"/>
  <c r="G1023" i="4" a="1"/>
  <c r="G1023" i="4" s="1"/>
  <c r="G1024" i="4" a="1"/>
  <c r="G1024" i="4" s="1"/>
  <c r="G1025" i="4" a="1"/>
  <c r="G1025" i="4" s="1"/>
  <c r="G1026" i="4" a="1"/>
  <c r="G1026" i="4" s="1"/>
  <c r="G1027" i="4" a="1"/>
  <c r="G1027" i="4" s="1"/>
  <c r="G1028" i="4" a="1"/>
  <c r="G1028" i="4" s="1"/>
  <c r="G1029" i="4" a="1"/>
  <c r="G1029" i="4" s="1"/>
  <c r="G1030" i="4" a="1"/>
  <c r="G1030" i="4" s="1"/>
  <c r="G1031" i="4" a="1"/>
  <c r="G1031" i="4" s="1"/>
  <c r="G1032" i="4" a="1"/>
  <c r="G1032" i="4" s="1"/>
  <c r="G1033" i="4" a="1"/>
  <c r="G1033" i="4" s="1"/>
  <c r="G1034" i="4" a="1"/>
  <c r="G1034" i="4" s="1"/>
  <c r="G1035" i="4" a="1"/>
  <c r="G1035" i="4" s="1"/>
  <c r="G1036" i="4" a="1"/>
  <c r="G1036" i="4" s="1"/>
  <c r="G1037" i="4" a="1"/>
  <c r="G1037" i="4" s="1"/>
  <c r="G1038" i="4" a="1"/>
  <c r="G1038" i="4" s="1"/>
  <c r="G1039" i="4" a="1"/>
  <c r="G1039" i="4" s="1"/>
  <c r="G1040" i="4" a="1"/>
  <c r="G1040" i="4" s="1"/>
  <c r="G1041" i="4" a="1"/>
  <c r="G1041" i="4" s="1"/>
  <c r="G1042" i="4" a="1"/>
  <c r="G1042" i="4" s="1"/>
  <c r="G1043" i="4" a="1"/>
  <c r="G1043" i="4" s="1"/>
  <c r="G1044" i="4" a="1"/>
  <c r="G1044" i="4" s="1"/>
  <c r="G1045" i="4" a="1"/>
  <c r="G1045" i="4" s="1"/>
  <c r="G1046" i="4" a="1"/>
  <c r="G1046" i="4" s="1"/>
  <c r="G1047" i="4" a="1"/>
  <c r="G1047" i="4" s="1"/>
  <c r="G1048" i="4" a="1"/>
  <c r="G1048" i="4" s="1"/>
  <c r="G1049" i="4" a="1"/>
  <c r="G1049" i="4" s="1"/>
  <c r="G1050" i="4" a="1"/>
  <c r="G1050" i="4" s="1"/>
  <c r="G1051" i="4" a="1"/>
  <c r="G1051" i="4" s="1"/>
  <c r="G1052" i="4" a="1"/>
  <c r="G1052" i="4" s="1"/>
  <c r="G1053" i="4" a="1"/>
  <c r="G1053" i="4" s="1"/>
  <c r="G1054" i="4" a="1"/>
  <c r="G1054" i="4" s="1"/>
  <c r="G1055" i="4" a="1"/>
  <c r="G1055" i="4" s="1"/>
  <c r="G1056" i="4" a="1"/>
  <c r="G1056" i="4" s="1"/>
  <c r="G1057" i="4" a="1"/>
  <c r="G1057" i="4" s="1"/>
  <c r="G1058" i="4" a="1"/>
  <c r="G1058" i="4" s="1"/>
  <c r="G1059" i="4" a="1"/>
  <c r="G1059" i="4" s="1"/>
  <c r="G1060" i="4" a="1"/>
  <c r="G1060" i="4" s="1"/>
  <c r="G1061" i="4" a="1"/>
  <c r="G1061" i="4" s="1"/>
  <c r="G1062" i="4" a="1"/>
  <c r="G1062" i="4" s="1"/>
  <c r="G1063" i="4" a="1"/>
  <c r="G1063" i="4" s="1"/>
  <c r="G1064" i="4" a="1"/>
  <c r="G1064" i="4" s="1"/>
  <c r="G1065" i="4" a="1"/>
  <c r="G1065" i="4" s="1"/>
  <c r="G1066" i="4" a="1"/>
  <c r="G1066" i="4" s="1"/>
  <c r="G1067" i="4" a="1"/>
  <c r="G1067" i="4" s="1"/>
  <c r="G1068" i="4" a="1"/>
  <c r="G1068" i="4" s="1"/>
  <c r="G1069" i="4" a="1"/>
  <c r="G1069" i="4" s="1"/>
  <c r="G1070" i="4" a="1"/>
  <c r="G1070" i="4" s="1"/>
  <c r="G1071" i="4" a="1"/>
  <c r="G1071" i="4" s="1"/>
  <c r="G1072" i="4" a="1"/>
  <c r="G1072" i="4" s="1"/>
  <c r="G1073" i="4" a="1"/>
  <c r="G1073" i="4" s="1"/>
  <c r="G1074" i="4" a="1"/>
  <c r="G1074" i="4" s="1"/>
  <c r="G1075" i="4" a="1"/>
  <c r="G1075" i="4" s="1"/>
  <c r="G1076" i="4" a="1"/>
  <c r="G1076" i="4" s="1"/>
  <c r="G1077" i="4" a="1"/>
  <c r="G1077" i="4" s="1"/>
  <c r="G1078" i="4" a="1"/>
  <c r="G1078" i="4" s="1"/>
  <c r="G1079" i="4" a="1"/>
  <c r="G1079" i="4" s="1"/>
  <c r="G1080" i="4" a="1"/>
  <c r="G1080" i="4" s="1"/>
  <c r="G1081" i="4" a="1"/>
  <c r="G1081" i="4" s="1"/>
  <c r="G1082" i="4" a="1"/>
  <c r="G1082" i="4" s="1"/>
  <c r="G1083" i="4" a="1"/>
  <c r="G1083" i="4" s="1"/>
  <c r="G1084" i="4" a="1"/>
  <c r="G1084" i="4" s="1"/>
  <c r="G1085" i="4" a="1"/>
  <c r="G1085" i="4" s="1"/>
  <c r="G1086" i="4" a="1"/>
  <c r="G1086" i="4" s="1"/>
  <c r="G1087" i="4" a="1"/>
  <c r="G1087" i="4" s="1"/>
  <c r="G1088" i="4" a="1"/>
  <c r="G1088" i="4" s="1"/>
  <c r="G1089" i="4" a="1"/>
  <c r="G1089" i="4" s="1"/>
  <c r="G1090" i="4" a="1"/>
  <c r="G1090" i="4" s="1"/>
  <c r="G1091" i="4" a="1"/>
  <c r="G1091" i="4" s="1"/>
  <c r="G1092" i="4" a="1"/>
  <c r="G1092" i="4" s="1"/>
  <c r="G1093" i="4" a="1"/>
  <c r="G1093" i="4" s="1"/>
  <c r="G1094" i="4" a="1"/>
  <c r="G1094" i="4" s="1"/>
  <c r="G1095" i="4" a="1"/>
  <c r="G1095" i="4" s="1"/>
  <c r="G1096" i="4" a="1"/>
  <c r="G1096" i="4" s="1"/>
  <c r="G1097" i="4" a="1"/>
  <c r="G1097" i="4" s="1"/>
  <c r="G1098" i="4" a="1"/>
  <c r="G1098" i="4" s="1"/>
  <c r="G1099" i="4" a="1"/>
  <c r="G1099" i="4" s="1"/>
  <c r="G1100" i="4" a="1"/>
  <c r="G1100" i="4" s="1"/>
  <c r="G1101" i="4" a="1"/>
  <c r="G1101" i="4" s="1"/>
  <c r="G1102" i="4" a="1"/>
  <c r="G1102" i="4" s="1"/>
  <c r="G1103" i="4" a="1"/>
  <c r="G1103" i="4" s="1"/>
  <c r="G1104" i="4" a="1"/>
  <c r="G1104" i="4" s="1"/>
  <c r="G1105" i="4" a="1"/>
  <c r="G1105" i="4" s="1"/>
  <c r="G1106" i="4" a="1"/>
  <c r="G1106" i="4" s="1"/>
  <c r="G1107" i="4" a="1"/>
  <c r="G1107" i="4" s="1"/>
  <c r="G1108" i="4" a="1"/>
  <c r="G1108" i="4" s="1"/>
  <c r="G1109" i="4" a="1"/>
  <c r="G1109" i="4" s="1"/>
  <c r="G1110" i="4" a="1"/>
  <c r="G1110" i="4" s="1"/>
  <c r="G1111" i="4" a="1"/>
  <c r="G1111" i="4" s="1"/>
  <c r="G1112" i="4" a="1"/>
  <c r="G1112" i="4" s="1"/>
  <c r="G1113" i="4" a="1"/>
  <c r="G1113" i="4" s="1"/>
  <c r="G1114" i="4" a="1"/>
  <c r="G1114" i="4" s="1"/>
  <c r="G1115" i="4" a="1"/>
  <c r="G1115" i="4" s="1"/>
  <c r="G1116" i="4" a="1"/>
  <c r="G1116" i="4" s="1"/>
  <c r="G1117" i="4" a="1"/>
  <c r="G1117" i="4" s="1"/>
  <c r="G1118" i="4" a="1"/>
  <c r="G1118" i="4" s="1"/>
  <c r="G1119" i="4" a="1"/>
  <c r="G1119" i="4" s="1"/>
  <c r="G1120" i="4" a="1"/>
  <c r="G1120" i="4" s="1"/>
  <c r="G1121" i="4" a="1"/>
  <c r="G1121" i="4" s="1"/>
  <c r="G1122" i="4" a="1"/>
  <c r="G1122" i="4" s="1"/>
  <c r="G1123" i="4" a="1"/>
  <c r="G1123" i="4" s="1"/>
  <c r="G1124" i="4" a="1"/>
  <c r="G1124" i="4" s="1"/>
  <c r="G1125" i="4" a="1"/>
  <c r="G1125" i="4" s="1"/>
  <c r="G1126" i="4" a="1"/>
  <c r="G1126" i="4" s="1"/>
  <c r="G1127" i="4" a="1"/>
  <c r="G1127" i="4" s="1"/>
  <c r="G1128" i="4" a="1"/>
  <c r="G1128" i="4" s="1"/>
  <c r="G1129" i="4" a="1"/>
  <c r="G1129" i="4" s="1"/>
  <c r="G1130" i="4" a="1"/>
  <c r="G1130" i="4" s="1"/>
  <c r="G1131" i="4" a="1"/>
  <c r="G1131" i="4" s="1"/>
  <c r="G1132" i="4" a="1"/>
  <c r="G1132" i="4" s="1"/>
  <c r="G1133" i="4" a="1"/>
  <c r="G1133" i="4" s="1"/>
  <c r="G1134" i="4" a="1"/>
  <c r="G1134" i="4" s="1"/>
  <c r="G1135" i="4" a="1"/>
  <c r="G1135" i="4" s="1"/>
  <c r="G1136" i="4" a="1"/>
  <c r="G1136" i="4" s="1"/>
  <c r="G1137" i="4" a="1"/>
  <c r="G1137" i="4" s="1"/>
  <c r="G1138" i="4" a="1"/>
  <c r="G1138" i="4" s="1"/>
  <c r="G1139" i="4" a="1"/>
  <c r="G1139" i="4" s="1"/>
  <c r="G1140" i="4" a="1"/>
  <c r="G1140" i="4" s="1"/>
  <c r="G1141" i="4" a="1"/>
  <c r="G1141" i="4" s="1"/>
  <c r="G1142" i="4" a="1"/>
  <c r="G1142" i="4" s="1"/>
  <c r="G1143" i="4" a="1"/>
  <c r="G1143" i="4" s="1"/>
  <c r="G1144" i="4" a="1"/>
  <c r="G1144" i="4" s="1"/>
  <c r="G1145" i="4" a="1"/>
  <c r="G1145" i="4" s="1"/>
  <c r="G1146" i="4" a="1"/>
  <c r="G1146" i="4" s="1"/>
  <c r="G1147" i="4" a="1"/>
  <c r="G1147" i="4" s="1"/>
  <c r="G1148" i="4" a="1"/>
  <c r="G1148" i="4" s="1"/>
  <c r="G1149" i="4" a="1"/>
  <c r="G1149" i="4" s="1"/>
  <c r="G1150" i="4" a="1"/>
  <c r="G1150" i="4" s="1"/>
  <c r="G1151" i="4" a="1"/>
  <c r="G1151" i="4" s="1"/>
  <c r="G1152" i="4" a="1"/>
  <c r="G1152" i="4" s="1"/>
  <c r="G1153" i="4" a="1"/>
  <c r="G1153" i="4" s="1"/>
  <c r="G1154" i="4" a="1"/>
  <c r="G1154" i="4" s="1"/>
  <c r="G1155" i="4" a="1"/>
  <c r="G1155" i="4" s="1"/>
  <c r="G1156" i="4" a="1"/>
  <c r="G1156" i="4" s="1"/>
  <c r="G1157" i="4" a="1"/>
  <c r="G1157" i="4" s="1"/>
  <c r="G1158" i="4" a="1"/>
  <c r="G1158" i="4" s="1"/>
  <c r="G1159" i="4" a="1"/>
  <c r="G1159" i="4" s="1"/>
  <c r="G1160" i="4" a="1"/>
  <c r="G1160" i="4" s="1"/>
  <c r="G1161" i="4" a="1"/>
  <c r="G1161" i="4" s="1"/>
  <c r="G1162" i="4" a="1"/>
  <c r="G1162" i="4" s="1"/>
  <c r="G1163" i="4" a="1"/>
  <c r="G1163" i="4" s="1"/>
  <c r="G1164" i="4" a="1"/>
  <c r="G1164" i="4" s="1"/>
  <c r="G1165" i="4" a="1"/>
  <c r="G1165" i="4" s="1"/>
  <c r="G1166" i="4" a="1"/>
  <c r="G1166" i="4" s="1"/>
  <c r="G1167" i="4" a="1"/>
  <c r="G1167" i="4" s="1"/>
  <c r="G1168" i="4" a="1"/>
  <c r="G1168" i="4" s="1"/>
  <c r="G1169" i="4" a="1"/>
  <c r="G1169" i="4" s="1"/>
  <c r="G1170" i="4" a="1"/>
  <c r="G1170" i="4" s="1"/>
  <c r="G1171" i="4" a="1"/>
  <c r="G1171" i="4" s="1"/>
  <c r="G1172" i="4" a="1"/>
  <c r="G1172" i="4" s="1"/>
  <c r="G1173" i="4" a="1"/>
  <c r="G1173" i="4" s="1"/>
  <c r="G1174" i="4" a="1"/>
  <c r="G1174" i="4" s="1"/>
  <c r="G1175" i="4" a="1"/>
  <c r="G1175" i="4" s="1"/>
  <c r="G1176" i="4" a="1"/>
  <c r="G1176" i="4" s="1"/>
  <c r="G1177" i="4" a="1"/>
  <c r="G1177" i="4" s="1"/>
  <c r="G1178" i="4" a="1"/>
  <c r="G1178" i="4" s="1"/>
  <c r="G1179" i="4" a="1"/>
  <c r="G1179" i="4" s="1"/>
  <c r="G1180" i="4" a="1"/>
  <c r="G1180" i="4" s="1"/>
  <c r="G1181" i="4" a="1"/>
  <c r="G1181" i="4" s="1"/>
  <c r="G1182" i="4" a="1"/>
  <c r="G1182" i="4" s="1"/>
  <c r="G1183" i="4" a="1"/>
  <c r="G1183" i="4" s="1"/>
  <c r="G1184" i="4" a="1"/>
  <c r="G1184" i="4" s="1"/>
  <c r="G1185" i="4" a="1"/>
  <c r="G1185" i="4" s="1"/>
  <c r="G1186" i="4" a="1"/>
  <c r="G1186" i="4" s="1"/>
  <c r="G1187" i="4" a="1"/>
  <c r="G1187" i="4" s="1"/>
  <c r="G1188" i="4" a="1"/>
  <c r="G1188" i="4" s="1"/>
  <c r="G1189" i="4" a="1"/>
  <c r="G1189" i="4" s="1"/>
  <c r="G1190" i="4" a="1"/>
  <c r="G1190" i="4" s="1"/>
  <c r="G1191" i="4" a="1"/>
  <c r="G1191" i="4" s="1"/>
  <c r="G1192" i="4" a="1"/>
  <c r="G1192" i="4" s="1"/>
  <c r="G1193" i="4" a="1"/>
  <c r="G1193" i="4" s="1"/>
  <c r="G1194" i="4" a="1"/>
  <c r="G1194" i="4" s="1"/>
  <c r="G1195" i="4" a="1"/>
  <c r="G1195" i="4" s="1"/>
  <c r="G1196" i="4" a="1"/>
  <c r="G1196" i="4" s="1"/>
  <c r="G1197" i="4" a="1"/>
  <c r="G1197" i="4" s="1"/>
  <c r="G1198" i="4" a="1"/>
  <c r="G1198" i="4" s="1"/>
  <c r="G1199" i="4" a="1"/>
  <c r="G1199" i="4" s="1"/>
  <c r="G1200" i="4" a="1"/>
  <c r="G1200" i="4" s="1"/>
  <c r="G1201" i="4" a="1"/>
  <c r="G1201" i="4" s="1"/>
  <c r="G1202" i="4" a="1"/>
  <c r="G1202" i="4" s="1"/>
  <c r="G1203" i="4" a="1"/>
  <c r="G1203" i="4" s="1"/>
  <c r="G1204" i="4" a="1"/>
  <c r="G1204" i="4" s="1"/>
  <c r="G1205" i="4" a="1"/>
  <c r="G1205" i="4" s="1"/>
  <c r="G1206" i="4" a="1"/>
  <c r="G1206" i="4" s="1"/>
  <c r="G1207" i="4" a="1"/>
  <c r="G1207" i="4" s="1"/>
  <c r="G1208" i="4" a="1"/>
  <c r="G1208" i="4" s="1"/>
  <c r="G1209" i="4" a="1"/>
  <c r="G1209" i="4" s="1"/>
  <c r="G1210" i="4" a="1"/>
  <c r="G1210" i="4" s="1"/>
  <c r="G1211" i="4" a="1"/>
  <c r="G1211" i="4" s="1"/>
  <c r="G1212" i="4" a="1"/>
  <c r="G1212" i="4" s="1"/>
  <c r="G1213" i="4" a="1"/>
  <c r="G1213" i="4" s="1"/>
  <c r="G1214" i="4" a="1"/>
  <c r="G1214" i="4" s="1"/>
  <c r="G1215" i="4" a="1"/>
  <c r="G1215" i="4" s="1"/>
  <c r="G1216" i="4" a="1"/>
  <c r="G1216" i="4" s="1"/>
  <c r="G1217" i="4" a="1"/>
  <c r="G1217" i="4" s="1"/>
  <c r="G1218" i="4" a="1"/>
  <c r="G1218" i="4" s="1"/>
  <c r="G1219" i="4" a="1"/>
  <c r="G1219" i="4" s="1"/>
  <c r="G1220" i="4" a="1"/>
  <c r="G1220" i="4" s="1"/>
  <c r="G1221" i="4" a="1"/>
  <c r="G1221" i="4" s="1"/>
  <c r="G1222" i="4" a="1"/>
  <c r="G1222" i="4" s="1"/>
  <c r="G1223" i="4" a="1"/>
  <c r="G1223" i="4" s="1"/>
  <c r="G1224" i="4" a="1"/>
  <c r="G1224" i="4" s="1"/>
  <c r="G1225" i="4" a="1"/>
  <c r="G1225" i="4" s="1"/>
  <c r="G1226" i="4" a="1"/>
  <c r="G1226" i="4" s="1"/>
  <c r="G1227" i="4" a="1"/>
  <c r="G1227" i="4" s="1"/>
  <c r="G1228" i="4" a="1"/>
  <c r="G1228" i="4" s="1"/>
  <c r="G1229" i="4" a="1"/>
  <c r="G1229" i="4" s="1"/>
  <c r="G1230" i="4" a="1"/>
  <c r="G1230" i="4" s="1"/>
  <c r="G1231" i="4" a="1"/>
  <c r="G1231" i="4" s="1"/>
  <c r="G1232" i="4" a="1"/>
  <c r="G1232" i="4" s="1"/>
  <c r="G1233" i="4" a="1"/>
  <c r="G1233" i="4" s="1"/>
  <c r="G1234" i="4" a="1"/>
  <c r="G1234" i="4" s="1"/>
  <c r="G1235" i="4" a="1"/>
  <c r="G1235" i="4" s="1"/>
  <c r="G1236" i="4" a="1"/>
  <c r="G1236" i="4" s="1"/>
  <c r="G1237" i="4" a="1"/>
  <c r="G1237" i="4" s="1"/>
  <c r="G1238" i="4" a="1"/>
  <c r="G1238" i="4" s="1"/>
  <c r="G1239" i="4" a="1"/>
  <c r="G1239" i="4" s="1"/>
  <c r="G1240" i="4" a="1"/>
  <c r="G1240" i="4" s="1"/>
  <c r="G1241" i="4" a="1"/>
  <c r="G1241" i="4" s="1"/>
  <c r="G1242" i="4" a="1"/>
  <c r="G1242" i="4" s="1"/>
  <c r="G1243" i="4" a="1"/>
  <c r="G1243" i="4" s="1"/>
  <c r="G1244" i="4" a="1"/>
  <c r="G1244" i="4" s="1"/>
  <c r="G1245" i="4" a="1"/>
  <c r="G1245" i="4" s="1"/>
  <c r="G1246" i="4" a="1"/>
  <c r="G1246" i="4" s="1"/>
  <c r="G1247" i="4" a="1"/>
  <c r="G1247" i="4" s="1"/>
  <c r="G2" i="4" a="1"/>
  <c r="G2" i="4" s="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2" i="4"/>
  <c r="C2" i="4" a="1"/>
  <c r="C2" i="4" s="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2" i="3"/>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2" i="2"/>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2" i="2"/>
  <c r="E1088" i="5" l="1"/>
  <c r="C146" i="5"/>
  <c r="E146" i="5" s="1"/>
  <c r="E637" i="5"/>
  <c r="E1021" i="5"/>
  <c r="C957" i="5"/>
  <c r="E957" i="5" s="1"/>
  <c r="C1041" i="5"/>
  <c r="E1041" i="5" s="1"/>
  <c r="E1161" i="5"/>
  <c r="C1018" i="5"/>
  <c r="E1018" i="5" s="1"/>
  <c r="E1180" i="5"/>
  <c r="E1129" i="5"/>
  <c r="E1108" i="5"/>
  <c r="C1098" i="5"/>
  <c r="G23" i="1" s="1"/>
  <c r="C1077" i="5"/>
  <c r="E1077" i="5" s="1"/>
  <c r="E1118" i="5"/>
  <c r="E1240" i="5"/>
  <c r="E1209" i="5"/>
  <c r="C1065" i="5"/>
  <c r="E1065" i="5" s="1"/>
  <c r="E1075" i="5"/>
  <c r="C1054" i="5"/>
  <c r="E1054" i="5" s="1"/>
  <c r="E721" i="5"/>
  <c r="E1228" i="5"/>
  <c r="E1227" i="5"/>
  <c r="E1063" i="5"/>
  <c r="C1137" i="5"/>
  <c r="E1137" i="5" s="1"/>
  <c r="C1168" i="5"/>
  <c r="E1168" i="5" s="1"/>
  <c r="E1229" i="5"/>
  <c r="E713" i="5"/>
  <c r="E694" i="5"/>
  <c r="E664" i="5"/>
  <c r="E655" i="5"/>
  <c r="E977" i="5"/>
  <c r="E966" i="5"/>
  <c r="E682" i="5"/>
  <c r="E613" i="5"/>
  <c r="E761" i="5"/>
  <c r="E1085" i="5"/>
  <c r="E3" i="5"/>
  <c r="E1169" i="5"/>
  <c r="E1157" i="5"/>
  <c r="E1193" i="5"/>
  <c r="E2" i="5"/>
  <c r="G903" i="1"/>
  <c r="G928" i="1"/>
  <c r="G821" i="1"/>
  <c r="G824" i="1"/>
  <c r="G141" i="1"/>
  <c r="G609" i="1"/>
  <c r="G765" i="1"/>
  <c r="G538" i="1"/>
  <c r="G491" i="1"/>
  <c r="G923" i="1"/>
  <c r="G1249" i="1"/>
  <c r="G1105" i="1"/>
  <c r="G950" i="1"/>
  <c r="G1272" i="1"/>
  <c r="G1128" i="1"/>
  <c r="G981" i="1"/>
  <c r="G1151" i="1"/>
  <c r="G1006" i="1"/>
  <c r="G1318" i="1"/>
  <c r="G1174" i="1"/>
  <c r="G1030" i="1"/>
  <c r="G792" i="1"/>
  <c r="G1197" i="1"/>
  <c r="G1053" i="1"/>
  <c r="G872" i="1"/>
  <c r="G1220" i="1"/>
  <c r="G1076" i="1"/>
  <c r="G907" i="1"/>
  <c r="G1099" i="1"/>
  <c r="G1087" i="1"/>
  <c r="G942" i="1"/>
  <c r="G922" i="1"/>
  <c r="G56" i="1" l="1"/>
  <c r="G347" i="1"/>
  <c r="G50" i="1"/>
  <c r="G191" i="1"/>
  <c r="G1238" i="1"/>
  <c r="G382" i="1"/>
  <c r="G70" i="1"/>
  <c r="G226" i="1"/>
  <c r="G779" i="1"/>
  <c r="G96" i="1"/>
  <c r="G635" i="1"/>
  <c r="G453" i="1"/>
  <c r="G297" i="1"/>
  <c r="G1013" i="1"/>
  <c r="G1231" i="1"/>
  <c r="G1295" i="1"/>
  <c r="G632" i="1"/>
  <c r="G694" i="1"/>
  <c r="G19" i="1"/>
  <c r="G1186" i="1"/>
  <c r="G1117" i="1"/>
  <c r="G335" i="1"/>
  <c r="G753" i="1"/>
  <c r="G689" i="1"/>
  <c r="G1255" i="1"/>
  <c r="G1100" i="1"/>
  <c r="G1244" i="1"/>
  <c r="G908" i="1"/>
  <c r="G1077" i="1"/>
  <c r="G1221" i="1"/>
  <c r="G873" i="1"/>
  <c r="G1054" i="1"/>
  <c r="G1198" i="1"/>
  <c r="G804" i="1"/>
  <c r="G1031" i="1"/>
  <c r="G1175" i="1"/>
  <c r="G1319" i="1"/>
  <c r="G1007" i="1"/>
  <c r="G1152" i="1"/>
  <c r="G1296" i="1"/>
  <c r="G982" i="1"/>
  <c r="G1129" i="1"/>
  <c r="G1273" i="1"/>
  <c r="G899" i="1"/>
  <c r="G755" i="1"/>
  <c r="G611" i="1"/>
  <c r="G467" i="1"/>
  <c r="G311" i="1"/>
  <c r="G155" i="1"/>
  <c r="G826" i="1"/>
  <c r="G670" i="1"/>
  <c r="G514" i="1"/>
  <c r="G358" i="1"/>
  <c r="G202" i="1"/>
  <c r="G46" i="1"/>
  <c r="G741" i="1"/>
  <c r="G585" i="1"/>
  <c r="G429" i="1"/>
  <c r="G261" i="1"/>
  <c r="G105" i="1"/>
  <c r="G800" i="1"/>
  <c r="G584" i="1"/>
  <c r="G739" i="1"/>
  <c r="G702" i="1"/>
  <c r="G677" i="1"/>
  <c r="G784" i="1"/>
  <c r="G615" i="1"/>
  <c r="G769" i="1"/>
  <c r="G1094" i="1"/>
  <c r="G1301" i="1"/>
  <c r="G1088" i="1"/>
  <c r="G1140" i="1"/>
  <c r="G526" i="1"/>
  <c r="G117" i="1"/>
  <c r="G1157" i="1"/>
  <c r="G976" i="1"/>
  <c r="G960" i="1"/>
  <c r="G1112" i="1"/>
  <c r="G1256" i="1"/>
  <c r="G926" i="1"/>
  <c r="G1089" i="1"/>
  <c r="G1233" i="1"/>
  <c r="G893" i="1"/>
  <c r="G1066" i="1"/>
  <c r="G1210" i="1"/>
  <c r="G857" i="1"/>
  <c r="G1043" i="1"/>
  <c r="G1187" i="1"/>
  <c r="G1331" i="1"/>
  <c r="G1020" i="1"/>
  <c r="G1164" i="1"/>
  <c r="G1308" i="1"/>
  <c r="G995" i="1"/>
  <c r="G1141" i="1"/>
  <c r="G1285" i="1"/>
  <c r="G887" i="1"/>
  <c r="G743" i="1"/>
  <c r="G599" i="1"/>
  <c r="G455" i="1"/>
  <c r="G299" i="1"/>
  <c r="G143" i="1"/>
  <c r="G814" i="1"/>
  <c r="G658" i="1"/>
  <c r="G502" i="1"/>
  <c r="G346" i="1"/>
  <c r="G190" i="1"/>
  <c r="G34" i="1"/>
  <c r="G729" i="1"/>
  <c r="G573" i="1"/>
  <c r="G405" i="1"/>
  <c r="G249" i="1"/>
  <c r="G93" i="1"/>
  <c r="G788" i="1"/>
  <c r="G572" i="1"/>
  <c r="G607" i="1"/>
  <c r="G570" i="1"/>
  <c r="G545" i="1"/>
  <c r="G652" i="1"/>
  <c r="G471" i="1"/>
  <c r="G625" i="1"/>
  <c r="E1098" i="5"/>
  <c r="G1302" i="1"/>
  <c r="G869" i="1"/>
  <c r="G1001" i="1"/>
  <c r="G1289" i="1"/>
  <c r="G1145" i="1"/>
  <c r="G1000" i="1"/>
  <c r="G1312" i="1"/>
  <c r="G1168" i="1"/>
  <c r="G1024" i="1"/>
  <c r="G1203" i="1"/>
  <c r="G1059" i="1"/>
  <c r="G882" i="1"/>
  <c r="G1226" i="1"/>
  <c r="G1082" i="1"/>
  <c r="G917" i="1"/>
  <c r="G108" i="1"/>
  <c r="G252" i="1"/>
  <c r="G396" i="1"/>
  <c r="G540" i="1"/>
  <c r="G684" i="1"/>
  <c r="G61" i="1"/>
  <c r="G205" i="1"/>
  <c r="G349" i="1"/>
  <c r="G493" i="1"/>
  <c r="G637" i="1"/>
  <c r="G781" i="1"/>
  <c r="G925" i="1"/>
  <c r="G62" i="1"/>
  <c r="G206" i="1"/>
  <c r="G350" i="1"/>
  <c r="G494" i="1"/>
  <c r="G638" i="1"/>
  <c r="G782" i="1"/>
  <c r="G51" i="1"/>
  <c r="G195" i="1"/>
  <c r="G339" i="1"/>
  <c r="G483" i="1"/>
  <c r="G627" i="1"/>
  <c r="G771" i="1"/>
  <c r="G915" i="1"/>
  <c r="G88" i="1"/>
  <c r="G232" i="1"/>
  <c r="G376" i="1"/>
  <c r="G520" i="1"/>
  <c r="G664" i="1"/>
  <c r="G808" i="1"/>
  <c r="G952" i="1"/>
  <c r="G125" i="1"/>
  <c r="G269" i="1"/>
  <c r="G413" i="1"/>
  <c r="G557" i="1"/>
  <c r="G701" i="1"/>
  <c r="G6" i="1"/>
  <c r="G150" i="1"/>
  <c r="G294" i="1"/>
  <c r="G438" i="1"/>
  <c r="G582" i="1"/>
  <c r="G726" i="1"/>
  <c r="G43" i="1"/>
  <c r="G187" i="1"/>
  <c r="G331" i="1"/>
  <c r="G475" i="1"/>
  <c r="G619" i="1"/>
  <c r="G763" i="1"/>
  <c r="G80" i="1"/>
  <c r="G224" i="1"/>
  <c r="G368" i="1"/>
  <c r="G512" i="1"/>
  <c r="G656" i="1"/>
  <c r="G1194" i="1"/>
  <c r="G957" i="1"/>
  <c r="G1086" i="1"/>
  <c r="G1182" i="1"/>
  <c r="G1277" i="1"/>
  <c r="G1133" i="1"/>
  <c r="G987" i="1"/>
  <c r="G1300" i="1"/>
  <c r="G1156" i="1"/>
  <c r="G1012" i="1"/>
  <c r="G1335" i="1"/>
  <c r="G1191" i="1"/>
  <c r="G1047" i="1"/>
  <c r="G861" i="1"/>
  <c r="G1214" i="1"/>
  <c r="G1070" i="1"/>
  <c r="G897" i="1"/>
  <c r="G120" i="1"/>
  <c r="G264" i="1"/>
  <c r="G408" i="1"/>
  <c r="G552" i="1"/>
  <c r="G696" i="1"/>
  <c r="G73" i="1"/>
  <c r="G217" i="1"/>
  <c r="G361" i="1"/>
  <c r="G505" i="1"/>
  <c r="G649" i="1"/>
  <c r="G793" i="1"/>
  <c r="G937" i="1"/>
  <c r="G74" i="1"/>
  <c r="G218" i="1"/>
  <c r="G362" i="1"/>
  <c r="G506" i="1"/>
  <c r="G650" i="1"/>
  <c r="G794" i="1"/>
  <c r="G63" i="1"/>
  <c r="G207" i="1"/>
  <c r="G351" i="1"/>
  <c r="G495" i="1"/>
  <c r="G639" i="1"/>
  <c r="G783" i="1"/>
  <c r="G927" i="1"/>
  <c r="G100" i="1"/>
  <c r="G244" i="1"/>
  <c r="G388" i="1"/>
  <c r="G532" i="1"/>
  <c r="G676" i="1"/>
  <c r="G820" i="1"/>
  <c r="G964" i="1"/>
  <c r="G137" i="1"/>
  <c r="G281" i="1"/>
  <c r="G425" i="1"/>
  <c r="G569" i="1"/>
  <c r="G713" i="1"/>
  <c r="G18" i="1"/>
  <c r="G162" i="1"/>
  <c r="G306" i="1"/>
  <c r="G450" i="1"/>
  <c r="G594" i="1"/>
  <c r="G738" i="1"/>
  <c r="G55" i="1"/>
  <c r="G199" i="1"/>
  <c r="G343" i="1"/>
  <c r="G487" i="1"/>
  <c r="G631" i="1"/>
  <c r="G775" i="1"/>
  <c r="G92" i="1"/>
  <c r="G236" i="1"/>
  <c r="G380" i="1"/>
  <c r="G1122" i="1"/>
  <c r="G1254" i="1"/>
  <c r="G1170" i="1"/>
  <c r="G1265" i="1"/>
  <c r="G1121" i="1"/>
  <c r="G974" i="1"/>
  <c r="G1288" i="1"/>
  <c r="G1144" i="1"/>
  <c r="G999" i="1"/>
  <c r="G1323" i="1"/>
  <c r="G1179" i="1"/>
  <c r="G1035" i="1"/>
  <c r="G835" i="1"/>
  <c r="G1202" i="1"/>
  <c r="G1058" i="1"/>
  <c r="G881" i="1"/>
  <c r="G132" i="1"/>
  <c r="G276" i="1"/>
  <c r="G420" i="1"/>
  <c r="G564" i="1"/>
  <c r="G708" i="1"/>
  <c r="G85" i="1"/>
  <c r="G229" i="1"/>
  <c r="G373" i="1"/>
  <c r="G517" i="1"/>
  <c r="G661" i="1"/>
  <c r="G805" i="1"/>
  <c r="G949" i="1"/>
  <c r="G86" i="1"/>
  <c r="G230" i="1"/>
  <c r="G374" i="1"/>
  <c r="G518" i="1"/>
  <c r="G662" i="1"/>
  <c r="G806" i="1"/>
  <c r="G75" i="1"/>
  <c r="G219" i="1"/>
  <c r="G363" i="1"/>
  <c r="G507" i="1"/>
  <c r="G651" i="1"/>
  <c r="G795" i="1"/>
  <c r="G939" i="1"/>
  <c r="G112" i="1"/>
  <c r="G256" i="1"/>
  <c r="G400" i="1"/>
  <c r="G544" i="1"/>
  <c r="G688" i="1"/>
  <c r="G832" i="1"/>
  <c r="G5" i="1"/>
  <c r="G149" i="1"/>
  <c r="G293" i="1"/>
  <c r="G437" i="1"/>
  <c r="G581" i="1"/>
  <c r="G725" i="1"/>
  <c r="G30" i="1"/>
  <c r="G174" i="1"/>
  <c r="G318" i="1"/>
  <c r="G462" i="1"/>
  <c r="G606" i="1"/>
  <c r="G750" i="1"/>
  <c r="G67" i="1"/>
  <c r="G211" i="1"/>
  <c r="G355" i="1"/>
  <c r="G499" i="1"/>
  <c r="G643" i="1"/>
  <c r="G787" i="1"/>
  <c r="G104" i="1"/>
  <c r="G248" i="1"/>
  <c r="G392" i="1"/>
  <c r="G536" i="1"/>
  <c r="G1278" i="1"/>
  <c r="G885" i="1"/>
  <c r="G1146" i="1"/>
  <c r="G1253" i="1"/>
  <c r="G1109" i="1"/>
  <c r="G956" i="1"/>
  <c r="G1276" i="1"/>
  <c r="G1132" i="1"/>
  <c r="G986" i="1"/>
  <c r="G1311" i="1"/>
  <c r="G1167" i="1"/>
  <c r="G1023" i="1"/>
  <c r="G1334" i="1"/>
  <c r="G1190" i="1"/>
  <c r="G1046" i="1"/>
  <c r="G860" i="1"/>
  <c r="G144" i="1"/>
  <c r="G288" i="1"/>
  <c r="G432" i="1"/>
  <c r="G576" i="1"/>
  <c r="G720" i="1"/>
  <c r="G97" i="1"/>
  <c r="G241" i="1"/>
  <c r="G385" i="1"/>
  <c r="G529" i="1"/>
  <c r="G673" i="1"/>
  <c r="G817" i="1"/>
  <c r="G961" i="1"/>
  <c r="G98" i="1"/>
  <c r="G242" i="1"/>
  <c r="G386" i="1"/>
  <c r="G530" i="1"/>
  <c r="G674" i="1"/>
  <c r="G818" i="1"/>
  <c r="G87" i="1"/>
  <c r="G231" i="1"/>
  <c r="G375" i="1"/>
  <c r="G519" i="1"/>
  <c r="G663" i="1"/>
  <c r="G807" i="1"/>
  <c r="G951" i="1"/>
  <c r="G124" i="1"/>
  <c r="G268" i="1"/>
  <c r="G412" i="1"/>
  <c r="G556" i="1"/>
  <c r="G700" i="1"/>
  <c r="G844" i="1"/>
  <c r="G17" i="1"/>
  <c r="G161" i="1"/>
  <c r="G305" i="1"/>
  <c r="G449" i="1"/>
  <c r="G593" i="1"/>
  <c r="G737" i="1"/>
  <c r="G42" i="1"/>
  <c r="G186" i="1"/>
  <c r="G330" i="1"/>
  <c r="G474" i="1"/>
  <c r="G618" i="1"/>
  <c r="G762" i="1"/>
  <c r="G79" i="1"/>
  <c r="G223" i="1"/>
  <c r="G367" i="1"/>
  <c r="G511" i="1"/>
  <c r="G655" i="1"/>
  <c r="G799" i="1"/>
  <c r="G116" i="1"/>
  <c r="G260" i="1"/>
  <c r="G404" i="1"/>
  <c r="G548" i="1"/>
  <c r="G692" i="1"/>
  <c r="G836" i="1"/>
  <c r="G129" i="1"/>
  <c r="G273" i="1"/>
  <c r="G417" i="1"/>
  <c r="G561" i="1"/>
  <c r="G705" i="1"/>
  <c r="G849" i="1"/>
  <c r="G142" i="1"/>
  <c r="G286" i="1"/>
  <c r="G430" i="1"/>
  <c r="G574" i="1"/>
  <c r="G718" i="1"/>
  <c r="G35" i="1"/>
  <c r="G179" i="1"/>
  <c r="G323" i="1"/>
  <c r="G975" i="1"/>
  <c r="G1038" i="1"/>
  <c r="G1098" i="1"/>
  <c r="G1241" i="1"/>
  <c r="G1097" i="1"/>
  <c r="G938" i="1"/>
  <c r="G1264" i="1"/>
  <c r="G1120" i="1"/>
  <c r="G972" i="1"/>
  <c r="G1299" i="1"/>
  <c r="G1155" i="1"/>
  <c r="G1011" i="1"/>
  <c r="G1322" i="1"/>
  <c r="G1178" i="1"/>
  <c r="G1034" i="1"/>
  <c r="G12" i="1"/>
  <c r="G156" i="1"/>
  <c r="G300" i="1"/>
  <c r="G444" i="1"/>
  <c r="G588" i="1"/>
  <c r="G732" i="1"/>
  <c r="G109" i="1"/>
  <c r="G253" i="1"/>
  <c r="G397" i="1"/>
  <c r="G541" i="1"/>
  <c r="G685" i="1"/>
  <c r="G829" i="1"/>
  <c r="G973" i="1"/>
  <c r="G110" i="1"/>
  <c r="G254" i="1"/>
  <c r="G398" i="1"/>
  <c r="G542" i="1"/>
  <c r="G686" i="1"/>
  <c r="G830" i="1"/>
  <c r="G99" i="1"/>
  <c r="G243" i="1"/>
  <c r="G387" i="1"/>
  <c r="G531" i="1"/>
  <c r="G675" i="1"/>
  <c r="G819" i="1"/>
  <c r="G963" i="1"/>
  <c r="G136" i="1"/>
  <c r="G280" i="1"/>
  <c r="G424" i="1"/>
  <c r="G568" i="1"/>
  <c r="G712" i="1"/>
  <c r="G856" i="1"/>
  <c r="G29" i="1"/>
  <c r="G173" i="1"/>
  <c r="G317" i="1"/>
  <c r="G461" i="1"/>
  <c r="G605" i="1"/>
  <c r="G749" i="1"/>
  <c r="G54" i="1"/>
  <c r="G198" i="1"/>
  <c r="G342" i="1"/>
  <c r="G486" i="1"/>
  <c r="G630" i="1"/>
  <c r="G774" i="1"/>
  <c r="G91" i="1"/>
  <c r="G235" i="1"/>
  <c r="G379" i="1"/>
  <c r="G523" i="1"/>
  <c r="G667" i="1"/>
  <c r="G811" i="1"/>
  <c r="G128" i="1"/>
  <c r="G272" i="1"/>
  <c r="G416" i="1"/>
  <c r="G560" i="1"/>
  <c r="G704" i="1"/>
  <c r="G1206" i="1"/>
  <c r="G1266" i="1"/>
  <c r="G1026" i="1"/>
  <c r="G1229" i="1"/>
  <c r="G1085" i="1"/>
  <c r="G920" i="1"/>
  <c r="G1252" i="1"/>
  <c r="G1108" i="1"/>
  <c r="G955" i="1"/>
  <c r="G1287" i="1"/>
  <c r="G1143" i="1"/>
  <c r="G998" i="1"/>
  <c r="G1310" i="1"/>
  <c r="G1166" i="1"/>
  <c r="G1022" i="1"/>
  <c r="G24" i="1"/>
  <c r="G168" i="1"/>
  <c r="G312" i="1"/>
  <c r="G456" i="1"/>
  <c r="G600" i="1"/>
  <c r="G744" i="1"/>
  <c r="G121" i="1"/>
  <c r="G265" i="1"/>
  <c r="G409" i="1"/>
  <c r="G553" i="1"/>
  <c r="G697" i="1"/>
  <c r="G841" i="1"/>
  <c r="G985" i="1"/>
  <c r="G122" i="1"/>
  <c r="G266" i="1"/>
  <c r="G410" i="1"/>
  <c r="G554" i="1"/>
  <c r="G698" i="1"/>
  <c r="G842" i="1"/>
  <c r="G111" i="1"/>
  <c r="G255" i="1"/>
  <c r="G399" i="1"/>
  <c r="G543" i="1"/>
  <c r="G687" i="1"/>
  <c r="G831" i="1"/>
  <c r="G4" i="1"/>
  <c r="G148" i="1"/>
  <c r="G292" i="1"/>
  <c r="G436" i="1"/>
  <c r="G580" i="1"/>
  <c r="G724" i="1"/>
  <c r="G868" i="1"/>
  <c r="G41" i="1"/>
  <c r="G185" i="1"/>
  <c r="G329" i="1"/>
  <c r="G473" i="1"/>
  <c r="G617" i="1"/>
  <c r="G761" i="1"/>
  <c r="G66" i="1"/>
  <c r="G210" i="1"/>
  <c r="G354" i="1"/>
  <c r="G498" i="1"/>
  <c r="G642" i="1"/>
  <c r="G786" i="1"/>
  <c r="G103" i="1"/>
  <c r="G247" i="1"/>
  <c r="G391" i="1"/>
  <c r="G535" i="1"/>
  <c r="G679" i="1"/>
  <c r="G823" i="1"/>
  <c r="G140" i="1"/>
  <c r="G284" i="1"/>
  <c r="G428" i="1"/>
  <c r="G1326" i="1"/>
  <c r="G1050" i="1"/>
  <c r="G905" i="1"/>
  <c r="G834" i="1"/>
  <c r="G1217" i="1"/>
  <c r="G1073" i="1"/>
  <c r="G902" i="1"/>
  <c r="G1240" i="1"/>
  <c r="G1096" i="1"/>
  <c r="G936" i="1"/>
  <c r="G1275" i="1"/>
  <c r="G1131" i="1"/>
  <c r="G984" i="1"/>
  <c r="G1298" i="1"/>
  <c r="G1154" i="1"/>
  <c r="G1010" i="1"/>
  <c r="G36" i="1"/>
  <c r="G180" i="1"/>
  <c r="G324" i="1"/>
  <c r="G468" i="1"/>
  <c r="G612" i="1"/>
  <c r="G756" i="1"/>
  <c r="G133" i="1"/>
  <c r="G277" i="1"/>
  <c r="G421" i="1"/>
  <c r="G565" i="1"/>
  <c r="G709" i="1"/>
  <c r="G853" i="1"/>
  <c r="G997" i="1"/>
  <c r="G134" i="1"/>
  <c r="G278" i="1"/>
  <c r="G422" i="1"/>
  <c r="G566" i="1"/>
  <c r="G710" i="1"/>
  <c r="G854" i="1"/>
  <c r="G123" i="1"/>
  <c r="G267" i="1"/>
  <c r="G411" i="1"/>
  <c r="G555" i="1"/>
  <c r="G699" i="1"/>
  <c r="G843" i="1"/>
  <c r="G16" i="1"/>
  <c r="G160" i="1"/>
  <c r="G304" i="1"/>
  <c r="G448" i="1"/>
  <c r="G592" i="1"/>
  <c r="G736" i="1"/>
  <c r="G880" i="1"/>
  <c r="G53" i="1"/>
  <c r="G197" i="1"/>
  <c r="G341" i="1"/>
  <c r="G485" i="1"/>
  <c r="G629" i="1"/>
  <c r="G773" i="1"/>
  <c r="G78" i="1"/>
  <c r="G222" i="1"/>
  <c r="G366" i="1"/>
  <c r="G510" i="1"/>
  <c r="G654" i="1"/>
  <c r="G798" i="1"/>
  <c r="G115" i="1"/>
  <c r="G259" i="1"/>
  <c r="G403" i="1"/>
  <c r="G547" i="1"/>
  <c r="G691" i="1"/>
  <c r="G8" i="1"/>
  <c r="G152" i="1"/>
  <c r="G296" i="1"/>
  <c r="G440" i="1"/>
  <c r="G1218" i="1"/>
  <c r="G1110" i="1"/>
  <c r="G988" i="1"/>
  <c r="G1205" i="1"/>
  <c r="G1061" i="1"/>
  <c r="G884" i="1"/>
  <c r="G1228" i="1"/>
  <c r="G1084" i="1"/>
  <c r="G919" i="1"/>
  <c r="G1263" i="1"/>
  <c r="G1119" i="1"/>
  <c r="G970" i="1"/>
  <c r="G1286" i="1"/>
  <c r="G1142" i="1"/>
  <c r="G996" i="1"/>
  <c r="G48" i="1"/>
  <c r="G192" i="1"/>
  <c r="G336" i="1"/>
  <c r="G480" i="1"/>
  <c r="G624" i="1"/>
  <c r="G768" i="1"/>
  <c r="G145" i="1"/>
  <c r="G289" i="1"/>
  <c r="G433" i="1"/>
  <c r="G577" i="1"/>
  <c r="G721" i="1"/>
  <c r="G865" i="1"/>
  <c r="G1009" i="1"/>
  <c r="G146" i="1"/>
  <c r="G290" i="1"/>
  <c r="G434" i="1"/>
  <c r="G578" i="1"/>
  <c r="G722" i="1"/>
  <c r="G866" i="1"/>
  <c r="G135" i="1"/>
  <c r="G279" i="1"/>
  <c r="G423" i="1"/>
  <c r="G567" i="1"/>
  <c r="G711" i="1"/>
  <c r="G855" i="1"/>
  <c r="G28" i="1"/>
  <c r="G172" i="1"/>
  <c r="G316" i="1"/>
  <c r="G460" i="1"/>
  <c r="G604" i="1"/>
  <c r="G748" i="1"/>
  <c r="G892" i="1"/>
  <c r="G65" i="1"/>
  <c r="G209" i="1"/>
  <c r="G353" i="1"/>
  <c r="G497" i="1"/>
  <c r="G641" i="1"/>
  <c r="G785" i="1"/>
  <c r="G90" i="1"/>
  <c r="G234" i="1"/>
  <c r="G378" i="1"/>
  <c r="G522" i="1"/>
  <c r="G666" i="1"/>
  <c r="G810" i="1"/>
  <c r="G127" i="1"/>
  <c r="G271" i="1"/>
  <c r="G415" i="1"/>
  <c r="G559" i="1"/>
  <c r="G703" i="1"/>
  <c r="G20" i="1"/>
  <c r="G164" i="1"/>
  <c r="G308" i="1"/>
  <c r="G452" i="1"/>
  <c r="G596" i="1"/>
  <c r="G845" i="1"/>
  <c r="G1062" i="1"/>
  <c r="G1290" i="1"/>
  <c r="G2" i="1"/>
  <c r="G1193" i="1"/>
  <c r="G1049" i="1"/>
  <c r="G864" i="1"/>
  <c r="G1216" i="1"/>
  <c r="G1072" i="1"/>
  <c r="G900" i="1"/>
  <c r="G1251" i="1"/>
  <c r="G1107" i="1"/>
  <c r="G954" i="1"/>
  <c r="G1274" i="1"/>
  <c r="G1130" i="1"/>
  <c r="G983" i="1"/>
  <c r="G60" i="1"/>
  <c r="G204" i="1"/>
  <c r="G348" i="1"/>
  <c r="G492" i="1"/>
  <c r="G636" i="1"/>
  <c r="G13" i="1"/>
  <c r="G157" i="1"/>
  <c r="G301" i="1"/>
  <c r="G445" i="1"/>
  <c r="G589" i="1"/>
  <c r="G733" i="1"/>
  <c r="G877" i="1"/>
  <c r="G14" i="1"/>
  <c r="G158" i="1"/>
  <c r="G302" i="1"/>
  <c r="G446" i="1"/>
  <c r="G590" i="1"/>
  <c r="G734" i="1"/>
  <c r="G3" i="1"/>
  <c r="G147" i="1"/>
  <c r="G291" i="1"/>
  <c r="G435" i="1"/>
  <c r="G579" i="1"/>
  <c r="G723" i="1"/>
  <c r="G867" i="1"/>
  <c r="G40" i="1"/>
  <c r="G184" i="1"/>
  <c r="G328" i="1"/>
  <c r="G472" i="1"/>
  <c r="G616" i="1"/>
  <c r="G760" i="1"/>
  <c r="G904" i="1"/>
  <c r="G77" i="1"/>
  <c r="G221" i="1"/>
  <c r="G365" i="1"/>
  <c r="G509" i="1"/>
  <c r="G653" i="1"/>
  <c r="G797" i="1"/>
  <c r="G102" i="1"/>
  <c r="G246" i="1"/>
  <c r="G390" i="1"/>
  <c r="G534" i="1"/>
  <c r="G678" i="1"/>
  <c r="G822" i="1"/>
  <c r="G139" i="1"/>
  <c r="G283" i="1"/>
  <c r="G427" i="1"/>
  <c r="G571" i="1"/>
  <c r="G715" i="1"/>
  <c r="G32" i="1"/>
  <c r="G176" i="1"/>
  <c r="G320" i="1"/>
  <c r="G464" i="1"/>
  <c r="G921" i="1"/>
  <c r="G1230" i="1"/>
  <c r="G941" i="1"/>
  <c r="G1325" i="1"/>
  <c r="G1181" i="1"/>
  <c r="G1037" i="1"/>
  <c r="G840" i="1"/>
  <c r="G1204" i="1"/>
  <c r="G1060" i="1"/>
  <c r="G883" i="1"/>
  <c r="G1239" i="1"/>
  <c r="G1095" i="1"/>
  <c r="G934" i="1"/>
  <c r="G1262" i="1"/>
  <c r="G1118" i="1"/>
  <c r="G969" i="1"/>
  <c r="G72" i="1"/>
  <c r="G216" i="1"/>
  <c r="G360" i="1"/>
  <c r="G504" i="1"/>
  <c r="G648" i="1"/>
  <c r="G25" i="1"/>
  <c r="G169" i="1"/>
  <c r="G313" i="1"/>
  <c r="G457" i="1"/>
  <c r="G601" i="1"/>
  <c r="G745" i="1"/>
  <c r="G889" i="1"/>
  <c r="G26" i="1"/>
  <c r="G170" i="1"/>
  <c r="G314" i="1"/>
  <c r="G458" i="1"/>
  <c r="G602" i="1"/>
  <c r="G746" i="1"/>
  <c r="G15" i="1"/>
  <c r="G159" i="1"/>
  <c r="G303" i="1"/>
  <c r="G447" i="1"/>
  <c r="G591" i="1"/>
  <c r="G735" i="1"/>
  <c r="G879" i="1"/>
  <c r="G52" i="1"/>
  <c r="G196" i="1"/>
  <c r="G340" i="1"/>
  <c r="G484" i="1"/>
  <c r="G628" i="1"/>
  <c r="G772" i="1"/>
  <c r="G916" i="1"/>
  <c r="G89" i="1"/>
  <c r="G233" i="1"/>
  <c r="G377" i="1"/>
  <c r="G521" i="1"/>
  <c r="G665" i="1"/>
  <c r="G809" i="1"/>
  <c r="G114" i="1"/>
  <c r="G258" i="1"/>
  <c r="G402" i="1"/>
  <c r="G546" i="1"/>
  <c r="G690" i="1"/>
  <c r="G7" i="1"/>
  <c r="G151" i="1"/>
  <c r="G295" i="1"/>
  <c r="G439" i="1"/>
  <c r="G583" i="1"/>
  <c r="G727" i="1"/>
  <c r="G44" i="1"/>
  <c r="G188" i="1"/>
  <c r="G332" i="1"/>
  <c r="G476" i="1"/>
  <c r="G620" i="1"/>
  <c r="G764" i="1"/>
  <c r="G1014" i="1"/>
  <c r="G1074" i="1"/>
  <c r="G1134" i="1"/>
  <c r="G1313" i="1"/>
  <c r="G1169" i="1"/>
  <c r="G1025" i="1"/>
  <c r="G1336" i="1"/>
  <c r="G1192" i="1"/>
  <c r="G1048" i="1"/>
  <c r="G862" i="1"/>
  <c r="G1227" i="1"/>
  <c r="G1083" i="1"/>
  <c r="G918" i="1"/>
  <c r="G1250" i="1"/>
  <c r="G1106" i="1"/>
  <c r="G953" i="1"/>
  <c r="G84" i="1"/>
  <c r="G228" i="1"/>
  <c r="G372" i="1"/>
  <c r="G516" i="1"/>
  <c r="G660" i="1"/>
  <c r="G37" i="1"/>
  <c r="G181" i="1"/>
  <c r="G325" i="1"/>
  <c r="G469" i="1"/>
  <c r="G613" i="1"/>
  <c r="G757" i="1"/>
  <c r="G901" i="1"/>
  <c r="G38" i="1"/>
  <c r="G182" i="1"/>
  <c r="G326" i="1"/>
  <c r="G470" i="1"/>
  <c r="G614" i="1"/>
  <c r="G758" i="1"/>
  <c r="G27" i="1"/>
  <c r="G171" i="1"/>
  <c r="G315" i="1"/>
  <c r="G459" i="1"/>
  <c r="G603" i="1"/>
  <c r="G747" i="1"/>
  <c r="G891" i="1"/>
  <c r="G64" i="1"/>
  <c r="G852" i="1"/>
  <c r="G911" i="1"/>
  <c r="G370" i="1"/>
  <c r="G608" i="1"/>
  <c r="G913" i="1"/>
  <c r="G989" i="1"/>
  <c r="G1124" i="1"/>
  <c r="G1268" i="1"/>
  <c r="G944" i="1"/>
  <c r="G1101" i="1"/>
  <c r="G1245" i="1"/>
  <c r="G909" i="1"/>
  <c r="G1078" i="1"/>
  <c r="G1222" i="1"/>
  <c r="G874" i="1"/>
  <c r="G1055" i="1"/>
  <c r="G1199" i="1"/>
  <c r="G816" i="1"/>
  <c r="G1032" i="1"/>
  <c r="G1176" i="1"/>
  <c r="G1320" i="1"/>
  <c r="G1008" i="1"/>
  <c r="G1153" i="1"/>
  <c r="G1297" i="1"/>
  <c r="G875" i="1"/>
  <c r="G731" i="1"/>
  <c r="G587" i="1"/>
  <c r="G443" i="1"/>
  <c r="G287" i="1"/>
  <c r="G131" i="1"/>
  <c r="G802" i="1"/>
  <c r="G646" i="1"/>
  <c r="G490" i="1"/>
  <c r="G334" i="1"/>
  <c r="G178" i="1"/>
  <c r="G22" i="1"/>
  <c r="G717" i="1"/>
  <c r="G549" i="1"/>
  <c r="G393" i="1"/>
  <c r="G237" i="1"/>
  <c r="G81" i="1"/>
  <c r="G776" i="1"/>
  <c r="G524" i="1"/>
  <c r="G595" i="1"/>
  <c r="G558" i="1"/>
  <c r="G533" i="1"/>
  <c r="G640" i="1"/>
  <c r="G327" i="1"/>
  <c r="G481" i="1"/>
  <c r="G898" i="1"/>
  <c r="G1314" i="1"/>
  <c r="G1065" i="1"/>
  <c r="G1307" i="1"/>
  <c r="G167" i="1"/>
  <c r="G441" i="1"/>
  <c r="G759" i="1"/>
  <c r="G1123" i="1"/>
  <c r="G1147" i="1"/>
  <c r="G1113" i="1"/>
  <c r="G1090" i="1"/>
  <c r="G1234" i="1"/>
  <c r="G894" i="1"/>
  <c r="G1067" i="1"/>
  <c r="G1211" i="1"/>
  <c r="G858" i="1"/>
  <c r="G1044" i="1"/>
  <c r="G1188" i="1"/>
  <c r="G1332" i="1"/>
  <c r="G1021" i="1"/>
  <c r="G1165" i="1"/>
  <c r="G1309" i="1"/>
  <c r="G863" i="1"/>
  <c r="G719" i="1"/>
  <c r="G575" i="1"/>
  <c r="G431" i="1"/>
  <c r="G275" i="1"/>
  <c r="G119" i="1"/>
  <c r="G790" i="1"/>
  <c r="G634" i="1"/>
  <c r="G478" i="1"/>
  <c r="G322" i="1"/>
  <c r="G166" i="1"/>
  <c r="G10" i="1"/>
  <c r="G693" i="1"/>
  <c r="G537" i="1"/>
  <c r="G381" i="1"/>
  <c r="G225" i="1"/>
  <c r="G69" i="1"/>
  <c r="G752" i="1"/>
  <c r="G500" i="1"/>
  <c r="G463" i="1"/>
  <c r="G426" i="1"/>
  <c r="G401" i="1"/>
  <c r="G508" i="1"/>
  <c r="G183" i="1"/>
  <c r="G337" i="1"/>
  <c r="G1071" i="1"/>
  <c r="G1242" i="1"/>
  <c r="G1042" i="1"/>
  <c r="G1284" i="1"/>
  <c r="G623" i="1"/>
  <c r="G58" i="1"/>
  <c r="G714" i="1"/>
  <c r="G1111" i="1"/>
  <c r="G1135" i="1"/>
  <c r="G1002" i="1"/>
  <c r="G1136" i="1"/>
  <c r="G929" i="1"/>
  <c r="G1003" i="1"/>
  <c r="G978" i="1"/>
  <c r="G945" i="1"/>
  <c r="G1246" i="1"/>
  <c r="G910" i="1"/>
  <c r="G1079" i="1"/>
  <c r="G1223" i="1"/>
  <c r="G876" i="1"/>
  <c r="G1056" i="1"/>
  <c r="G1200" i="1"/>
  <c r="G828" i="1"/>
  <c r="G1033" i="1"/>
  <c r="G1177" i="1"/>
  <c r="G1321" i="1"/>
  <c r="G851" i="1"/>
  <c r="G707" i="1"/>
  <c r="G563" i="1"/>
  <c r="G419" i="1"/>
  <c r="G263" i="1"/>
  <c r="G107" i="1"/>
  <c r="G778" i="1"/>
  <c r="G622" i="1"/>
  <c r="G466" i="1"/>
  <c r="G310" i="1"/>
  <c r="G154" i="1"/>
  <c r="G837" i="1"/>
  <c r="G681" i="1"/>
  <c r="G525" i="1"/>
  <c r="G369" i="1"/>
  <c r="G213" i="1"/>
  <c r="G57" i="1"/>
  <c r="G740" i="1"/>
  <c r="G488" i="1"/>
  <c r="G451" i="1"/>
  <c r="G414" i="1"/>
  <c r="G389" i="1"/>
  <c r="G496" i="1"/>
  <c r="G39" i="1"/>
  <c r="G193" i="1"/>
  <c r="G1215" i="1"/>
  <c r="G1158" i="1"/>
  <c r="G924" i="1"/>
  <c r="G1019" i="1"/>
  <c r="G767" i="1"/>
  <c r="G214" i="1"/>
  <c r="G285" i="1"/>
  <c r="G796" i="1"/>
  <c r="G958" i="1"/>
  <c r="G1267" i="1"/>
  <c r="G977" i="1"/>
  <c r="G990" i="1"/>
  <c r="G962" i="1"/>
  <c r="G1015" i="1"/>
  <c r="G1303" i="1"/>
  <c r="G1292" i="1"/>
  <c r="G1269" i="1"/>
  <c r="G1102" i="1"/>
  <c r="G1027" i="1"/>
  <c r="G1171" i="1"/>
  <c r="G1315" i="1"/>
  <c r="G1016" i="1"/>
  <c r="G1160" i="1"/>
  <c r="G1304" i="1"/>
  <c r="G991" i="1"/>
  <c r="G1137" i="1"/>
  <c r="G1281" i="1"/>
  <c r="G965" i="1"/>
  <c r="G1114" i="1"/>
  <c r="G1258" i="1"/>
  <c r="G930" i="1"/>
  <c r="G1091" i="1"/>
  <c r="G1235" i="1"/>
  <c r="G895" i="1"/>
  <c r="G1068" i="1"/>
  <c r="G1212" i="1"/>
  <c r="G859" i="1"/>
  <c r="G1045" i="1"/>
  <c r="G1189" i="1"/>
  <c r="G1333" i="1"/>
  <c r="G839" i="1"/>
  <c r="G695" i="1"/>
  <c r="G551" i="1"/>
  <c r="G407" i="1"/>
  <c r="G251" i="1"/>
  <c r="G95" i="1"/>
  <c r="G766" i="1"/>
  <c r="G610" i="1"/>
  <c r="G454" i="1"/>
  <c r="G298" i="1"/>
  <c r="G130" i="1"/>
  <c r="G825" i="1"/>
  <c r="G669" i="1"/>
  <c r="G513" i="1"/>
  <c r="G357" i="1"/>
  <c r="G201" i="1"/>
  <c r="G45" i="1"/>
  <c r="G728" i="1"/>
  <c r="G356" i="1"/>
  <c r="G319" i="1"/>
  <c r="G282" i="1"/>
  <c r="G257" i="1"/>
  <c r="G364" i="1"/>
  <c r="G770" i="1"/>
  <c r="G49" i="1"/>
  <c r="G1243" i="1"/>
  <c r="G1330" i="1"/>
  <c r="G1261" i="1"/>
  <c r="G682" i="1"/>
  <c r="G597" i="1"/>
  <c r="G751" i="1"/>
  <c r="G933" i="1"/>
  <c r="G943" i="1"/>
  <c r="G1279" i="1"/>
  <c r="G1291" i="1"/>
  <c r="G1280" i="1"/>
  <c r="G1257" i="1"/>
  <c r="G1159" i="1"/>
  <c r="G1148" i="1"/>
  <c r="G1125" i="1"/>
  <c r="G846" i="1"/>
  <c r="G1039" i="1"/>
  <c r="G1183" i="1"/>
  <c r="G1327" i="1"/>
  <c r="G1028" i="1"/>
  <c r="G1172" i="1"/>
  <c r="G1316" i="1"/>
  <c r="G1004" i="1"/>
  <c r="G1149" i="1"/>
  <c r="G1293" i="1"/>
  <c r="G979" i="1"/>
  <c r="G1126" i="1"/>
  <c r="G1270" i="1"/>
  <c r="G946" i="1"/>
  <c r="G1103" i="1"/>
  <c r="G1247" i="1"/>
  <c r="G912" i="1"/>
  <c r="G1080" i="1"/>
  <c r="G1224" i="1"/>
  <c r="G878" i="1"/>
  <c r="G1057" i="1"/>
  <c r="G1201" i="1"/>
  <c r="G971" i="1"/>
  <c r="G827" i="1"/>
  <c r="G683" i="1"/>
  <c r="G539" i="1"/>
  <c r="G395" i="1"/>
  <c r="G239" i="1"/>
  <c r="G83" i="1"/>
  <c r="G754" i="1"/>
  <c r="G598" i="1"/>
  <c r="G442" i="1"/>
  <c r="G274" i="1"/>
  <c r="G118" i="1"/>
  <c r="G813" i="1"/>
  <c r="G657" i="1"/>
  <c r="G501" i="1"/>
  <c r="G345" i="1"/>
  <c r="G189" i="1"/>
  <c r="G33" i="1"/>
  <c r="G716" i="1"/>
  <c r="G344" i="1"/>
  <c r="G307" i="1"/>
  <c r="G270" i="1"/>
  <c r="G245" i="1"/>
  <c r="G352" i="1"/>
  <c r="G626" i="1"/>
  <c r="G672" i="1"/>
  <c r="G838" i="1"/>
  <c r="G890" i="1"/>
  <c r="G1163" i="1"/>
  <c r="G479" i="1"/>
  <c r="G812" i="1"/>
  <c r="G870" i="1"/>
  <c r="G1051" i="1"/>
  <c r="G1195" i="1"/>
  <c r="G847" i="1"/>
  <c r="G1040" i="1"/>
  <c r="G1184" i="1"/>
  <c r="G1328" i="1"/>
  <c r="G1017" i="1"/>
  <c r="G1161" i="1"/>
  <c r="G1305" i="1"/>
  <c r="G992" i="1"/>
  <c r="G1138" i="1"/>
  <c r="G1282" i="1"/>
  <c r="G966" i="1"/>
  <c r="G1115" i="1"/>
  <c r="G1259" i="1"/>
  <c r="G931" i="1"/>
  <c r="G1092" i="1"/>
  <c r="G1236" i="1"/>
  <c r="G896" i="1"/>
  <c r="G1069" i="1"/>
  <c r="G1213" i="1"/>
  <c r="G959" i="1"/>
  <c r="G815" i="1"/>
  <c r="G671" i="1"/>
  <c r="G527" i="1"/>
  <c r="G383" i="1"/>
  <c r="G227" i="1"/>
  <c r="G71" i="1"/>
  <c r="G742" i="1"/>
  <c r="G586" i="1"/>
  <c r="G418" i="1"/>
  <c r="G262" i="1"/>
  <c r="G106" i="1"/>
  <c r="G801" i="1"/>
  <c r="G645" i="1"/>
  <c r="G489" i="1"/>
  <c r="G333" i="1"/>
  <c r="G177" i="1"/>
  <c r="G21" i="1"/>
  <c r="G680" i="1"/>
  <c r="G212" i="1"/>
  <c r="G175" i="1"/>
  <c r="G138" i="1"/>
  <c r="G113" i="1"/>
  <c r="G220" i="1"/>
  <c r="G482" i="1"/>
  <c r="G528" i="1"/>
  <c r="G1036" i="1"/>
  <c r="G1232" i="1"/>
  <c r="G994" i="1"/>
  <c r="G11" i="1"/>
  <c r="G886" i="1"/>
  <c r="G1063" i="1"/>
  <c r="G1207" i="1"/>
  <c r="G871" i="1"/>
  <c r="G1052" i="1"/>
  <c r="G1196" i="1"/>
  <c r="G780" i="1"/>
  <c r="G1029" i="1"/>
  <c r="G1173" i="1"/>
  <c r="G1317" i="1"/>
  <c r="G1005" i="1"/>
  <c r="G1150" i="1"/>
  <c r="G1294" i="1"/>
  <c r="G980" i="1"/>
  <c r="G1127" i="1"/>
  <c r="G1271" i="1"/>
  <c r="G948" i="1"/>
  <c r="G1104" i="1"/>
  <c r="G1248" i="1"/>
  <c r="G914" i="1"/>
  <c r="G1081" i="1"/>
  <c r="G1225" i="1"/>
  <c r="G947" i="1"/>
  <c r="G803" i="1"/>
  <c r="G659" i="1"/>
  <c r="G515" i="1"/>
  <c r="G371" i="1"/>
  <c r="G215" i="1"/>
  <c r="G59" i="1"/>
  <c r="G730" i="1"/>
  <c r="G562" i="1"/>
  <c r="G406" i="1"/>
  <c r="G250" i="1"/>
  <c r="G94" i="1"/>
  <c r="G789" i="1"/>
  <c r="G633" i="1"/>
  <c r="G477" i="1"/>
  <c r="G321" i="1"/>
  <c r="G165" i="1"/>
  <c r="G9" i="1"/>
  <c r="G668" i="1"/>
  <c r="G200" i="1"/>
  <c r="G163" i="1"/>
  <c r="G126" i="1"/>
  <c r="G101" i="1"/>
  <c r="G208" i="1"/>
  <c r="G338" i="1"/>
  <c r="G384" i="1"/>
  <c r="G1180" i="1"/>
  <c r="G1209" i="1"/>
  <c r="G968" i="1"/>
  <c r="G906" i="1"/>
  <c r="G1075" i="1"/>
  <c r="G1219" i="1"/>
  <c r="G888" i="1"/>
  <c r="G1064" i="1"/>
  <c r="G1208" i="1"/>
  <c r="G850" i="1"/>
  <c r="G1041" i="1"/>
  <c r="G1185" i="1"/>
  <c r="G1329" i="1"/>
  <c r="G1018" i="1"/>
  <c r="G1162" i="1"/>
  <c r="G1306" i="1"/>
  <c r="G993" i="1"/>
  <c r="G1139" i="1"/>
  <c r="G1283" i="1"/>
  <c r="G967" i="1"/>
  <c r="G1116" i="1"/>
  <c r="G1260" i="1"/>
  <c r="G932" i="1"/>
  <c r="G1093" i="1"/>
  <c r="G1237" i="1"/>
  <c r="G935" i="1"/>
  <c r="G791" i="1"/>
  <c r="G647" i="1"/>
  <c r="G503" i="1"/>
  <c r="G359" i="1"/>
  <c r="G203" i="1"/>
  <c r="G47" i="1"/>
  <c r="G706" i="1"/>
  <c r="G550" i="1"/>
  <c r="G394" i="1"/>
  <c r="G238" i="1"/>
  <c r="G82" i="1"/>
  <c r="G777" i="1"/>
  <c r="G621" i="1"/>
  <c r="G465" i="1"/>
  <c r="G309" i="1"/>
  <c r="G153" i="1"/>
  <c r="G848" i="1"/>
  <c r="G644" i="1"/>
  <c r="G68" i="1"/>
  <c r="G31" i="1"/>
  <c r="G833" i="1"/>
  <c r="G940" i="1"/>
  <c r="G76" i="1"/>
  <c r="G194" i="1"/>
  <c r="G240" i="1"/>
  <c r="G13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<sst xmlns="http://schemas.openxmlformats.org/spreadsheetml/2006/main" count="14556" uniqueCount="5655">
  <si>
    <t>Class+Node [(Identifier (Key)]</t>
  </si>
  <si>
    <t>Class [Not chosen]</t>
  </si>
  <si>
    <t>Node [Not chosen]</t>
  </si>
  <si>
    <t>EN [Source string]</t>
  </si>
  <si>
    <t>KO [Translation]</t>
  </si>
  <si>
    <t>Configs [Not chosen]</t>
  </si>
  <si>
    <t>AlienRace.ThingDef_AlienRace+Mechanent.label</t>
  </si>
  <si>
    <t>AlienRace.ThingDef_AlienRace</t>
  </si>
  <si>
    <t>Mechanent.label</t>
  </si>
  <si>
    <t>mechanent</t>
  </si>
  <si>
    <t>pakageID</t>
  </si>
  <si>
    <t>AlienRace.ThingDef_AlienRace+Mechanent.description</t>
  </si>
  <si>
    <t>Mechanent.description</t>
  </si>
  <si>
    <t>A humanlike-mechanoid that utilizes a highly sophisticated subpersona core to approach a live human in its thought complexity; however, their "minds" are of a very different nature. And are incapable of emulating complex emotions.\n\nWhile they possess a degree of individuality, mechanents are not fully sentient - relying on mimicry of human behavior to appear less mechanical.</t>
  </si>
  <si>
    <t>VexedTrees980.RimRobots</t>
  </si>
  <si>
    <t>AlienRace.ThingDef_AlienRace+Mechanent.alienRace.generalSettings.alienPartGenerator.colorChannels.0.name</t>
  </si>
  <si>
    <t>Mechanent.alienRace.generalSettings.alienPartGenerator.colorChannels.0.name</t>
  </si>
  <si>
    <t>skin</t>
  </si>
  <si>
    <t>modName (folderName)</t>
  </si>
  <si>
    <t>AlienRace.ThingDef_AlienRace+Personae_.label</t>
  </si>
  <si>
    <t>Personae_.label</t>
  </si>
  <si>
    <t>persona</t>
  </si>
  <si>
    <t>Rim-Robots_ - 2743171832</t>
  </si>
  <si>
    <t>AlienRace.ThingDef_AlienRace+Personae_.description</t>
  </si>
  <si>
    <t>Personae_.description</t>
  </si>
  <si>
    <t>The avatar of an AI persona core - a fusion of archotech and bleeding-edge technology, their vessels are often analogous and strikingly identical to a live human. They're both reviled and revered by human cultures.</t>
  </si>
  <si>
    <t>AlienRace.ThingDef_AlienRace+Personae_.tools.0.label</t>
  </si>
  <si>
    <t>Personae_.tools.0.label</t>
  </si>
  <si>
    <t>teeth</t>
  </si>
  <si>
    <t>AlienRace.ThingDef_AlienRace+Personae_.alienRace.generalSettings.alienPartGenerator.colorChannels.0.name</t>
  </si>
  <si>
    <t>Personae_.alienRace.generalSettings.alienPartGenerator.colorChannels.0.name</t>
  </si>
  <si>
    <t>AlienRace.ThingDef_AlienRace+Personae_.alienRace.generalSettings.alienPartGenerator.colorChannels.1.name</t>
  </si>
  <si>
    <t>Personae_.alienRace.generalSettings.alienPartGenerator.colorChannels.1.name</t>
  </si>
  <si>
    <t>hair</t>
  </si>
  <si>
    <t>AlienRace.ThingDef_AlienRace+Mechanent.tools.tools.0.label</t>
  </si>
  <si>
    <t>Mechanent.tools.tools.0.label</t>
  </si>
  <si>
    <t>left fist</t>
  </si>
  <si>
    <t>AlienRace.ThingDef_AlienRace+Mechanent.tools.tools.1.label</t>
  </si>
  <si>
    <t>Mechanent.tools.tools.1.label</t>
  </si>
  <si>
    <t>right fist</t>
  </si>
  <si>
    <t>AlienRace.ThingDef_AlienRace+Mechanent.tools.tools.2.label</t>
  </si>
  <si>
    <t>Mechanent.tools.tools.2.label</t>
  </si>
  <si>
    <t>head</t>
  </si>
  <si>
    <t>AlienRace.ThingDef_AlienRace+Personae_.tools.tools.0.label</t>
  </si>
  <si>
    <t>Personae_.tools.tools.0.label</t>
  </si>
  <si>
    <t>AlienRace.ThingDef_AlienRace+Personae_.tools.tools.1.label</t>
  </si>
  <si>
    <t>Personae_.tools.tools.1.label</t>
  </si>
  <si>
    <t>AlienRace.ThingDef_AlienRace+Personae_.tools.tools.2.label</t>
  </si>
  <si>
    <t>Personae_.tools.tools.2.label</t>
  </si>
  <si>
    <t>AlienRace.ThingDef_AlienRace+Personae_.tools.tools.3.label</t>
  </si>
  <si>
    <t>Personae_.tools.tools.3.label</t>
  </si>
  <si>
    <t>AlienRace.AlienBackstoryDef+RaisedByAI.title</t>
  </si>
  <si>
    <t>AlienRace.AlienBackstoryDef</t>
  </si>
  <si>
    <t>RaisedByAI.title</t>
  </si>
  <si>
    <t>raised by AI</t>
  </si>
  <si>
    <t>AlienRace.AlienBackstoryDef+RaisedByAI.titleShort</t>
  </si>
  <si>
    <t>RaisedByAI.titleShort</t>
  </si>
  <si>
    <t>AI youth</t>
  </si>
  <si>
    <t>AlienRace.AlienBackstoryDef+RaisedByAI.baseDesc</t>
  </si>
  <si>
    <t>RaisedByAI.baseDesc</t>
  </si>
  <si>
    <t>While in infancy, [PAWN_nameDef]s biological parents were killed. Thankfully {PAWN_gender ? his : her} parents insured their child with a "persona surrogate package". As such [PAWN_nameDef] grew up being raised by a parental persona - until at the age of 14 {PAWN_gender ? his : her} surrogate shutdown to be reused for another child in the program.</t>
  </si>
  <si>
    <t>AlienRace.AlienBackstoryDef+AITakeoverVictim.title</t>
  </si>
  <si>
    <t>AITakeoverVictim.title</t>
  </si>
  <si>
    <t>AI takeover victim</t>
  </si>
  <si>
    <t>AlienRace.AlienBackstoryDef+AITakeoverVictim.titleShort</t>
  </si>
  <si>
    <t>AITakeoverVictim.titleShort</t>
  </si>
  <si>
    <t>AI victim</t>
  </si>
  <si>
    <t>AlienRace.AlienBackstoryDef+AITakeoverVictim.baseDesc</t>
  </si>
  <si>
    <t>AITakeoverVictim.baseDesc</t>
  </si>
  <si>
    <t>[PAWN_nameDef] was born on a planet that employed the use of unregulated AI, and grew up alongside streets packed with personae. One day, either through an act of terrorism or otherwise, the cognition dampeners stopped working. The planetary government ordered a mass-purge, but it proved to only make matters worse. [PAWN_nameDef] bore witness to the horrors of war between the synthetic and the biological. {PAWN_gender ? he : she} eventually escaped on an imperial evac shuttle before the planet was subjected to total saturation bombardment from orbit.</t>
  </si>
  <si>
    <t>AlienRace.AlienBackstoryDef+SynthRunner.title</t>
  </si>
  <si>
    <t>SynthRunner.title</t>
  </si>
  <si>
    <t>synthrunner</t>
  </si>
  <si>
    <t>AlienRace.AlienBackstoryDef+SynthRunner.titleShort</t>
  </si>
  <si>
    <t>SynthRunner.titleShort</t>
  </si>
  <si>
    <t>AlienRace.AlienBackstoryDef+SynthRunner.baseDesc</t>
  </si>
  <si>
    <t>SynthRunner.baseDesc</t>
  </si>
  <si>
    <t>On almost all worlds greater-AI are strictly illegal and seen as mere objects - often forcing the personae on these planets to attempt to live under the guise of a regular human. [PAWN_nameDef] lived to hunt these "simulacrae", and weed them out among the populous. The job was especially dangerous, but the pay was just enough to stay above abject poverty.</t>
  </si>
  <si>
    <t>AlienRace.AlienBackstoryDef+MechaniteArtist.title</t>
  </si>
  <si>
    <t>MechaniteArtist.title</t>
  </si>
  <si>
    <t>mechanite Artist</t>
  </si>
  <si>
    <t>AlienRace.AlienBackstoryDef+MechaniteArtist.titleShort</t>
  </si>
  <si>
    <t>MechaniteArtist.titleShort</t>
  </si>
  <si>
    <t>AlienRace.AlienBackstoryDef+MechaniteArtist.baseDesc</t>
  </si>
  <si>
    <t>MechaniteArtist.baseDesc</t>
  </si>
  <si>
    <t>On a distant glitterworld [PAWN_nameDef] was a affluent 'mechanite artist'. Using the tools of mechanites, [PAWN_pronoun] would mold "living" sculptures. Many would come from offworld, across the planet, and from all corners of the art community to gaze at [PAWN_possessive] surreal, beautiful, and sometimes mildly terrifying works of art.</t>
  </si>
  <si>
    <t>AlienRace.AlienBackstoryDef+AISmuggler.title</t>
  </si>
  <si>
    <t>AISmuggler.title</t>
  </si>
  <si>
    <t>AI smuggler</t>
  </si>
  <si>
    <t>AlienRace.AlienBackstoryDef+AISmuggler.titleShort</t>
  </si>
  <si>
    <t>AISmuggler.titleShort</t>
  </si>
  <si>
    <t>smuggler</t>
  </si>
  <si>
    <t>AlienRace.AlienBackstoryDef+AISmuggler.baseDesc</t>
  </si>
  <si>
    <t>AISmuggler.baseDesc</t>
  </si>
  <si>
    <t>[PAWN_nameDef] worked as a smuggler, but instead of running illegal combat stimulants or weapons to side-step government tariffs, they smuggled personae and subpersonae. [PAWN_pronoun] was able to either smoothtalk or quickdraw to get out of a daunting situation with grace, all while masterfully piloting a refitted strike-craft.</t>
  </si>
  <si>
    <t>AlienRace.AlienBackstoryDef+AIActivist.title</t>
  </si>
  <si>
    <t>AIActivist.title</t>
  </si>
  <si>
    <t>AI activist</t>
  </si>
  <si>
    <t>AlienRace.AlienBackstoryDef+AIActivist.titleShort</t>
  </si>
  <si>
    <t>AIActivist.titleShort</t>
  </si>
  <si>
    <t>activist</t>
  </si>
  <si>
    <t>AlienRace.AlienBackstoryDef+AIActivist.baseDesc</t>
  </si>
  <si>
    <t>AIActivist.baseDesc</t>
  </si>
  <si>
    <t>[PAWN_nameDef] was an activist for the rights of AI, attempting to teach others that personae can think and feel emotions just like humans can.</t>
  </si>
  <si>
    <t>AlienRace.AlienBackstoryDef+AISalesman.title</t>
  </si>
  <si>
    <t>AISalesman.title</t>
  </si>
  <si>
    <t>used AI salesman</t>
  </si>
  <si>
    <t>AlienRace.AlienBackstoryDef+AISalesman.titleShort</t>
  </si>
  <si>
    <t>AISalesman.titleShort</t>
  </si>
  <si>
    <t>AI salesman</t>
  </si>
  <si>
    <t>AlienRace.AlienBackstoryDef+AISalesman.baseDesc</t>
  </si>
  <si>
    <t>AISalesman.baseDesc</t>
  </si>
  <si>
    <t>[PAWN_nameDef] spent most of [PAWN_possessive] adult life as a sleazy "used-bot-{PAWN_gender ? salesman : saleswoman}" - with a disturbing amount of personae in [PAWN_possessive] stock, [PAWN_pronoun] never had to life a finger to do anything, and was so lazy that maintenance on the bots was often done by the bots.</t>
  </si>
  <si>
    <t>AlienRace.AlienBackstoryDef+CattleForFuel.title</t>
  </si>
  <si>
    <t>CattleForFuel.title</t>
  </si>
  <si>
    <t>fuel cattle</t>
  </si>
  <si>
    <t>AlienRace.AlienBackstoryDef+CattleForFuel.titleShort</t>
  </si>
  <si>
    <t>CattleForFuel.titleShort</t>
  </si>
  <si>
    <t>cattle</t>
  </si>
  <si>
    <t>AlienRace.AlienBackstoryDef+CattleForFuel.baseDesc</t>
  </si>
  <si>
    <t>CattleForFuel.baseDesc</t>
  </si>
  <si>
    <t>In an isolated tribe, [PAWN_nameDef] had a peaceful childhood - until a mechlegion descended upon the area from orbit. After the land was stripped of all its resources, the robots began to harvest the tribespeople to slowly liquidate their bodies into chemfuel. Until one day, they left. Leaving the scarred survivors behind.\n[PAWN_nameDef] still experiences night terrors from seeing [PAWN_possessive] friends and family suspended in the vats.</t>
  </si>
  <si>
    <t>AlienRace.AlienBackstoryDef+FuelFetcher.title</t>
  </si>
  <si>
    <t>FuelFetcher.title</t>
  </si>
  <si>
    <t>boomalope rancher</t>
  </si>
  <si>
    <t>AlienRace.AlienBackstoryDef+FuelFetcher.titleShort</t>
  </si>
  <si>
    <t>FuelFetcher.titleShort</t>
  </si>
  <si>
    <t>fuel-fetcher</t>
  </si>
  <si>
    <t>AlienRace.AlienBackstoryDef+FuelFetcher.baseDesc</t>
  </si>
  <si>
    <t>FuelFetcher.baseDesc</t>
  </si>
  <si>
    <t>The village elder of [PAWN_nameDef]s tribe was seen as a great blood machine, imprisoned in the form of a human, and cast down by the Gods for going against their will. But it was really just a mechanent that found its way into the tribe generations prior. [PAWN_nameDef]s job was to occasionally milk the boomalope herd to gain "liquid fire" to fuel [PAWN_possessive] elders reactor.</t>
  </si>
  <si>
    <t>AlienRace.AlienBackstoryDef+BloodMachineHunter.title</t>
  </si>
  <si>
    <t>BloodMachineHunter.title</t>
  </si>
  <si>
    <t>blood machine hunter</t>
  </si>
  <si>
    <t>AlienRace.AlienBackstoryDef+BloodMachineHunter.titleShort</t>
  </si>
  <si>
    <t>BloodMachineHunter.titleShort</t>
  </si>
  <si>
    <t>AlienRace.AlienBackstoryDef+BloodMachineHunter.baseDesc</t>
  </si>
  <si>
    <t>BloodMachineHunter.baseDesc</t>
  </si>
  <si>
    <t>[PAWN_nameDef] spent the majority of [PAWN_possessive] adulthood training to hunt and kill the "great blood machines" to protect [PAWN_possessive] tribe - [PAWN_pronoun] learned that arrows and daggers couldn't kill them; but a well laid ambush, and a lump of uranium slotted into a stone club definitely could.</t>
  </si>
  <si>
    <t>AlienRace.AlienBackstoryDef+ChildhoodMechanent1.title</t>
  </si>
  <si>
    <t>ChildhoodMechanent1.title</t>
  </si>
  <si>
    <t>Gestated</t>
  </si>
  <si>
    <t>AlienRace.AlienBackstoryDef+ChildhoodMechanent1.titleShort</t>
  </si>
  <si>
    <t>ChildhoodMechanent1.titleShort</t>
  </si>
  <si>
    <t>AlienRace.AlienBackstoryDef+ChildhoodMechanent1.baseDesc</t>
  </si>
  <si>
    <t>ChildhoodMechanent1.baseDesc</t>
  </si>
  <si>
    <t>[PAWN_nameDef] was born from a sprawling gestation facility, spending several weeks growing in one of the thousands of mechanite solution baths, being coded and trained to operate [PAWN_possessive] metallic outer shell. Upon passing the "Ransselaer test", [PAWN_pronoun] was declared operational and sent for corporatist use.</t>
  </si>
  <si>
    <t>AlienRace.AlienBackstoryDef+ChildhoodMechanent2.title</t>
  </si>
  <si>
    <t>ChildhoodMechanent2.title</t>
  </si>
  <si>
    <t>Gestated Soldier</t>
  </si>
  <si>
    <t>AlienRace.AlienBackstoryDef+ChildhoodMechanent2.titleShort</t>
  </si>
  <si>
    <t>ChildhoodMechanent2.titleShort</t>
  </si>
  <si>
    <t>Soldier</t>
  </si>
  <si>
    <t>AlienRace.AlienBackstoryDef+ChildhoodMechanent2.baseDesc</t>
  </si>
  <si>
    <t>ChildhoodMechanent2.baseDesc</t>
  </si>
  <si>
    <t>[PAWN_nameDef] was gestated while [PAWN_possessive] planet was in the cross hairs of an orbital mechanoid invasion, thus [PAWN_pronoun] was quickly reformatted for combat, and sold to government and PMC groups as a soldier. [PAWN_pronoun] managed to ride out the war a long time ago, but for [PAWN_nameDef], [PAWN_pronoun]'s still there on the battlefields and ruins watching for the adversary.</t>
  </si>
  <si>
    <t>AlienRace.AlienBackstoryDef+ChildhoodMechanent3.title</t>
  </si>
  <si>
    <t>ChildhoodMechanent3.title</t>
  </si>
  <si>
    <t>Custom Creation</t>
  </si>
  <si>
    <t>AlienRace.AlienBackstoryDef+ChildhoodMechanent3.titleShort</t>
  </si>
  <si>
    <t>ChildhoodMechanent3.titleShort</t>
  </si>
  <si>
    <t>Custom Built</t>
  </si>
  <si>
    <t>AlienRace.AlienBackstoryDef+ChildhoodMechanent3.baseDesc</t>
  </si>
  <si>
    <t>ChildhoodMechanent3.baseDesc</t>
  </si>
  <si>
    <t>[PAWN_nameDef] was made with scrounged pieces and parts, but was mostly made from a hollow mechanent shell that was meant to be smelted down. [PAWN_nameDef] was created by a urbworld machinist, who treated [PAWN_objective] as their own child; teaching [PAWN_nameDef] how to move, speak, and perform basic actions - sadly [PAWN_pronoun] outlived [PAWN_possessive] creator, and was forced to strike out on [PAWN_possessive] own.</t>
  </si>
  <si>
    <t>AlienRace.AlienBackstoryDef+ChildhoodMechanent4.title</t>
  </si>
  <si>
    <t>ChildhoodMechanent4.title</t>
  </si>
  <si>
    <t>Gestated Servant</t>
  </si>
  <si>
    <t>AlienRace.AlienBackstoryDef+ChildhoodMechanent4.titleShort</t>
  </si>
  <si>
    <t>ChildhoodMechanent4.titleShort</t>
  </si>
  <si>
    <t>Servant</t>
  </si>
  <si>
    <t>AlienRace.AlienBackstoryDef+ChildhoodMechanent4.baseDesc</t>
  </si>
  <si>
    <t>ChildhoodMechanent4.baseDesc</t>
  </si>
  <si>
    <t>[PAWN_nameDef] was marketed to suit the needs of wealthy families on a distant urbworld. And so [PAWN_nameDef] was bought and made a servant for a wealthy family for many years before being replaced in favor for a more robust version.</t>
  </si>
  <si>
    <t>AlienRace.AlienBackstoryDef+ChildhoodMechanent5.title</t>
  </si>
  <si>
    <t>ChildhoodMechanent5.title</t>
  </si>
  <si>
    <t>Gestated Pirate</t>
  </si>
  <si>
    <t>AlienRace.AlienBackstoryDef+ChildhoodMechanent5.titleShort</t>
  </si>
  <si>
    <t>ChildhoodMechanent5.titleShort</t>
  </si>
  <si>
    <t>Pirate</t>
  </si>
  <si>
    <t>AlienRace.AlienBackstoryDef+ChildhoodMechanent5.baseDesc</t>
  </si>
  <si>
    <t>ChildhoodMechanent5.baseDesc</t>
  </si>
  <si>
    <t>[PAWN_nameDef] was gestated aboard a pirate corsair ship, and subsequently joined their ranks. [PAWN_pronoun] eventually proved [PAWN_possessive] worth as a expendable fighter, and something that doesn't need oxygen when a ship is being boarded, or torn open by orbital cannon fire.</t>
  </si>
  <si>
    <t>AlienRace.AlienBackstoryDef+ChildhoodMechanent6.title</t>
  </si>
  <si>
    <t>ChildhoodMechanent6.title</t>
  </si>
  <si>
    <t>Gestated Medic</t>
  </si>
  <si>
    <t>AlienRace.AlienBackstoryDef+ChildhoodMechanent6.titleShort</t>
  </si>
  <si>
    <t>ChildhoodMechanent6.titleShort</t>
  </si>
  <si>
    <t>Doctor</t>
  </si>
  <si>
    <t>AlienRace.AlienBackstoryDef+ChildhoodMechanent6.baseDesc</t>
  </si>
  <si>
    <t>ChildhoodMechanent6.baseDesc</t>
  </si>
  <si>
    <t>After passing the "Ransselaer test" [PAWN_nameDef] was programmed as a capable medical unit. [PAWN_pronoun] worked as a dispatch medical-officer for a large hospital branch in a massive urbworld city, often being sent to the poor parts of the city for emergency healthcare.</t>
  </si>
  <si>
    <t>AlienRace.AlienBackstoryDef+ChildhoodMechanent7.title</t>
  </si>
  <si>
    <t>ChildhoodMechanent7.title</t>
  </si>
  <si>
    <t>Gestated Botanist</t>
  </si>
  <si>
    <t>AlienRace.AlienBackstoryDef+ChildhoodMechanent7.titleShort</t>
  </si>
  <si>
    <t>ChildhoodMechanent7.titleShort</t>
  </si>
  <si>
    <t>Botanist</t>
  </si>
  <si>
    <t>AlienRace.AlienBackstoryDef+ChildhoodMechanent7.baseDesc</t>
  </si>
  <si>
    <t>ChildhoodMechanent7.baseDesc</t>
  </si>
  <si>
    <t>After passing the "Ransselaer test" [PAWN_nameDef] was programmed as a botanical care unit. [PAWN_pronoun] worked in a massive greenhouse complex on a densely populated urbworld. Growing crops, examining the plants for diseases, ordering the mechanized-harvesters, and controlling the greenhouse environment to maintain perfect humidity.</t>
  </si>
  <si>
    <t>AlienRace.AlienBackstoryDef+ChildhoodMechanent8.title</t>
  </si>
  <si>
    <t>ChildhoodMechanent8.title</t>
  </si>
  <si>
    <t>Outlander</t>
  </si>
  <si>
    <t>AlienRace.AlienBackstoryDef+ChildhoodMechanent8.titleShort</t>
  </si>
  <si>
    <t>ChildhoodMechanent8.titleShort</t>
  </si>
  <si>
    <t>AlienRace.AlienBackstoryDef+ChildhoodMechanent8.baseDesc</t>
  </si>
  <si>
    <t>ChildhoodMechanent8.baseDesc</t>
  </si>
  <si>
    <t>One day [PAWN_nameDef] wandered into a backwoods town and started working, drawing much fear and suspicion from the townsfolk. After a few years [PAWN_pronoun] was eventually accepted as "just another townie".</t>
  </si>
  <si>
    <t>AlienRace.AlienBackstoryDef+ChildhoodMechanent9.title</t>
  </si>
  <si>
    <t>ChildhoodMechanent9.title</t>
  </si>
  <si>
    <t>Policing Drone</t>
  </si>
  <si>
    <t>AlienRace.AlienBackstoryDef+ChildhoodMechanent9.titleShort</t>
  </si>
  <si>
    <t>ChildhoodMechanent9.titleShort</t>
  </si>
  <si>
    <t>Police Drone</t>
  </si>
  <si>
    <t>AlienRace.AlienBackstoryDef+ChildhoodMechanent9.baseDesc</t>
  </si>
  <si>
    <t>ChildhoodMechanent9.baseDesc</t>
  </si>
  <si>
    <t>After passing the "Ransselaer test" [PAWN_nameDef] was programmed as a police grade peacekeeping unit. [PAWN_pronoun] operated on a urbworld filled with strife and unrest. Often going up against large-scale protests, working with human and persona officers alike in their attempts to quell unrest, and 'pacifying' citizens with their batons.</t>
  </si>
  <si>
    <t>AlienRace.AlienBackstoryDef+ChildhoodMechanent10.title</t>
  </si>
  <si>
    <t>ChildhoodMechanent10.title</t>
  </si>
  <si>
    <t>Factory Drone</t>
  </si>
  <si>
    <t>AlienRace.AlienBackstoryDef+ChildhoodMechanent10.titleShort</t>
  </si>
  <si>
    <t>ChildhoodMechanent10.titleShort</t>
  </si>
  <si>
    <t>Drone</t>
  </si>
  <si>
    <t>AlienRace.AlienBackstoryDef+ChildhoodMechanent10.baseDesc</t>
  </si>
  <si>
    <t>ChildhoodMechanent10.baseDesc</t>
  </si>
  <si>
    <t>After passing the "Ransselaer test" [PAWN_nameDef] was programmed to be a rather efficient delivery drone. [PAWN_pronoun] worked in a large-scale warehouse on a crowded urbworld. [PAWN_pronoun] worked carrying deliveries to a fro - [PAWN_pronoun] also commonly operated the various machinery of the warehouse.</t>
  </si>
  <si>
    <t>AlienRace.AlienBackstoryDef+ChildhoodMechanent11.title</t>
  </si>
  <si>
    <t>ChildhoodMechanent11.title</t>
  </si>
  <si>
    <t>Artificial Gladiator</t>
  </si>
  <si>
    <t>AlienRace.AlienBackstoryDef+ChildhoodMechanent11.titleShort</t>
  </si>
  <si>
    <t>ChildhoodMechanent11.titleShort</t>
  </si>
  <si>
    <t>Pit Fighter</t>
  </si>
  <si>
    <t>AlienRace.AlienBackstoryDef+ChildhoodMechanent11.baseDesc</t>
  </si>
  <si>
    <t>ChildhoodMechanent11.baseDesc</t>
  </si>
  <si>
    <t>[PAWN_nameDef] was made as a 'morally ethical' gladiator. [PAWN_possessive] battles were televised for urbworld and glitterworld citizens, [PAWN_pronoun] was one of the lucky few that was not outright annihilated in the fighting-ring, but was damaged enough to simply be thrown away.</t>
  </si>
  <si>
    <t>AlienRace.AlienBackstoryDef+ChildhoodMechanent12.title</t>
  </si>
  <si>
    <t>ChildhoodMechanent12.title</t>
  </si>
  <si>
    <t>Refinery Worker</t>
  </si>
  <si>
    <t>AlienRace.AlienBackstoryDef+ChildhoodMechanent12.titleShort</t>
  </si>
  <si>
    <t>ChildhoodMechanent12.titleShort</t>
  </si>
  <si>
    <t>Refinery Drone</t>
  </si>
  <si>
    <t>AlienRace.AlienBackstoryDef+ChildhoodMechanent12.baseDesc</t>
  </si>
  <si>
    <t>ChildhoodMechanent12.baseDesc</t>
  </si>
  <si>
    <t>[PAWN_nameDef] was gestated to work in a massive refinery complex. The smoke billowing from the stacks made it inhospitable to humans outside of the factory tunnels, so [PAWN_pronoun] had to work in the blacken air. Pouring the molten steel, regularly burning the chemical smoke, and repairing the furnaces when they inevitably exploded.</t>
  </si>
  <si>
    <t>AlienRace.AlienBackstoryDef+ChildhoodMechanent13.title</t>
  </si>
  <si>
    <t>ChildhoodMechanent13.title</t>
  </si>
  <si>
    <t>Gas Giant Harvester</t>
  </si>
  <si>
    <t>AlienRace.AlienBackstoryDef+ChildhoodMechanent13.titleShort</t>
  </si>
  <si>
    <t>ChildhoodMechanent13.titleShort</t>
  </si>
  <si>
    <t>Storm Harvester</t>
  </si>
  <si>
    <t>AlienRace.AlienBackstoryDef+ChildhoodMechanent13.baseDesc</t>
  </si>
  <si>
    <t>ChildhoodMechanent13.baseDesc</t>
  </si>
  <si>
    <t>[PAWN_nameDef] was gestated to operate on the surface of a gas giant, or what little surface could be found. While the humans lived inside the habitat-elevators and controlled the descensions, [PAWN_nameDef] clung to the exteriors of the habitats for maintenance and operation while they plunged through the storms to harvest gases.</t>
  </si>
  <si>
    <t>AlienRace.AlienBackstoryDef+ChildhoodMechanent14.title</t>
  </si>
  <si>
    <t>ChildhoodMechanent14.title</t>
  </si>
  <si>
    <t>toxworld scavenger</t>
  </si>
  <si>
    <t>AlienRace.AlienBackstoryDef+ChildhoodMechanent14.titleShort</t>
  </si>
  <si>
    <t>ChildhoodMechanent14.titleShort</t>
  </si>
  <si>
    <t>scavenger</t>
  </si>
  <si>
    <t>AlienRace.AlienBackstoryDef+ChildhoodMechanent14.baseDesc</t>
  </si>
  <si>
    <t>ChildhoodMechanent14.baseDesc</t>
  </si>
  <si>
    <t>[PAWN_nameDef] was gestated to scavenge the ruined surface of a toxworld. Sent by third party interests, [PAWN_pronoun] delved into the ruins in search of artifacts and salvageable tech. To the inhabitants of the planet, [PAWN_pronoun] was seen as a harbinger for the spacers that often followed if something of value was found.</t>
  </si>
  <si>
    <t>AlienRace.AlienBackstoryDef+ChildhoodMechanent15.title</t>
  </si>
  <si>
    <t>ChildhoodMechanent15.title</t>
  </si>
  <si>
    <t>humanitarian dispatch</t>
  </si>
  <si>
    <t>AlienRace.AlienBackstoryDef+ChildhoodMechanent15.titleShort</t>
  </si>
  <si>
    <t>ChildhoodMechanent15.titleShort</t>
  </si>
  <si>
    <t>humanitarian</t>
  </si>
  <si>
    <t>AlienRace.AlienBackstoryDef+ChildhoodMechanent15.baseDesc</t>
  </si>
  <si>
    <t>ChildhoodMechanent15.baseDesc</t>
  </si>
  <si>
    <t>[PAWN_nameDef] was gestated to be dispatched to planets experiencing crises. [PAWN_pronoun] operated with a team of mechanents and drop-mechanoids; delivering water, food, and medicine to those suffering.</t>
  </si>
  <si>
    <t>AlienRace.AlienBackstoryDef+ChildhoodMechanent16.title</t>
  </si>
  <si>
    <t>ChildhoodMechanent16.title</t>
  </si>
  <si>
    <t>corporate drone</t>
  </si>
  <si>
    <t>AlienRace.AlienBackstoryDef+ChildhoodMechanent16.titleShort</t>
  </si>
  <si>
    <t>ChildhoodMechanent16.titleShort</t>
  </si>
  <si>
    <t>employee</t>
  </si>
  <si>
    <t>AlienRace.AlienBackstoryDef+ChildhoodMechanent16.baseDesc</t>
  </si>
  <si>
    <t>ChildhoodMechanent16.baseDesc</t>
  </si>
  <si>
    <t>After passing the "Ransselaer test" [PAWN_nameDef] was programmed to perform menial tasks demanded by [PAWN_possessive] parent corporation. [PAWN_pronoun] was stationed in a sprawling office complex, ferrying mountains of bureaucratic paperwork between desks.</t>
  </si>
  <si>
    <t>AlienRace.AlienBackstoryDef+ChildhoodMechanent17.title</t>
  </si>
  <si>
    <t>ChildhoodMechanent17.title</t>
  </si>
  <si>
    <t>garbagemech</t>
  </si>
  <si>
    <t>AlienRace.AlienBackstoryDef+ChildhoodMechanent17.titleShort</t>
  </si>
  <si>
    <t>ChildhoodMechanent17.titleShort</t>
  </si>
  <si>
    <t>AlienRace.AlienBackstoryDef+ChildhoodMechanent17.baseDesc</t>
  </si>
  <si>
    <t>ChildhoodMechanent17.baseDesc</t>
  </si>
  <si>
    <t>[PAWN_nameDef] was gestated on a large urbworld city for trash collection from the residential zones. [PAWN_pronoun] rode a garbage-truck down the crowded streets and alleyways to collect garbage for incineration.</t>
  </si>
  <si>
    <t>AlienRace.AlienBackstoryDef+ChildhoodMechanent18.title</t>
  </si>
  <si>
    <t>ChildhoodMechanent18.title</t>
  </si>
  <si>
    <t>mechinator pylon</t>
  </si>
  <si>
    <t>AlienRace.AlienBackstoryDef+ChildhoodMechanent18.titleShort</t>
  </si>
  <si>
    <t>ChildhoodMechanent18.titleShort</t>
  </si>
  <si>
    <t>mechinator</t>
  </si>
  <si>
    <t>AlienRace.AlienBackstoryDef+ChildhoodMechanent18.baseDesc</t>
  </si>
  <si>
    <t>ChildhoodMechanent18.baseDesc</t>
  </si>
  <si>
    <t>[PAWN_nameDef] was gestated on a large urbworld city as a pylon for mechanoid control. [PAWN_pronoun] was not an actual mechinator with control over the cities various mechanoids, but rather a control pylon that accepted signals and relayed them to the mechanoids.</t>
  </si>
  <si>
    <t>AlienRace.AlienBackstoryDef+ChildhoodMechanent19.title</t>
  </si>
  <si>
    <t>ChildhoodMechanent19.title</t>
  </si>
  <si>
    <t>mechlegion remnant</t>
  </si>
  <si>
    <t>AlienRace.AlienBackstoryDef+ChildhoodMechanent19.titleShort</t>
  </si>
  <si>
    <t>ChildhoodMechanent19.titleShort</t>
  </si>
  <si>
    <t>remnant</t>
  </si>
  <si>
    <t>AlienRace.AlienBackstoryDef+ChildhoodMechanent19.baseDesc</t>
  </si>
  <si>
    <t>ChildhoodMechanent19.baseDesc</t>
  </si>
  <si>
    <t>Mechlegions are abnormalities, defined as decent-sized mechhives under the control of subpersonae running on damaged code. [PAWN_nameDef] was gestated to join the ranks of a mechlegion; only the legion itself had dissolved years prior, yet the foundries still worked. [PAWN_pronoun] stood awaiting orders for many years until a group of scavengers found [PAWN_objective].</t>
  </si>
  <si>
    <t>AlienRace.AlienBackstoryDef+ChildhoodMechanentSkeleton1.title</t>
  </si>
  <si>
    <t>ChildhoodMechanentSkeleton1.title</t>
  </si>
  <si>
    <t>skeleton assistant</t>
  </si>
  <si>
    <t>AlienRace.AlienBackstoryDef+ChildhoodMechanentSkeleton1.titleShort</t>
  </si>
  <si>
    <t>ChildhoodMechanentSkeleton1.titleShort</t>
  </si>
  <si>
    <t>assistant</t>
  </si>
  <si>
    <t>AlienRace.AlienBackstoryDef+ChildhoodMechanentSkeleton1.baseDesc</t>
  </si>
  <si>
    <t>ChildhoodMechanentSkeleton1.baseDesc</t>
  </si>
  <si>
    <t>[PAWN_nameDef] was made for simple company by a lonely skeleton. [PAWN_nameDef] spent [PAWN_possessive] days following and assisting [PAWN_possessive] skeleton creator and learning from it as they went, but mostly [PAWN_nameDef] just providing much needed company. Eventually, the two parted ways.</t>
  </si>
  <si>
    <t>AlienRace.AlienBackstoryDef+CasketMechanent1.title</t>
  </si>
  <si>
    <t>CasketMechanent1.title</t>
  </si>
  <si>
    <t>manufactured AI</t>
  </si>
  <si>
    <t>AlienRace.AlienBackstoryDef+CasketMechanent1.titleShort</t>
  </si>
  <si>
    <t>CasketMechanent1.titleShort</t>
  </si>
  <si>
    <t>manufactured</t>
  </si>
  <si>
    <t>AlienRace.AlienBackstoryDef+CasketMechanent1.baseDesc</t>
  </si>
  <si>
    <t>CasketMechanent1.baseDesc</t>
  </si>
  <si>
    <t>What is known as '[PAWN_nameDef]' was gestated inside of a mechcasket. [PAWN_possessive] subpersona core was forged directly inside of the casket and dumped with various languages. [PAWN_pronoun] was then ejected from the casket.</t>
  </si>
  <si>
    <t>AlienRace.AlienBackstoryDef+CasketMechanoid1.title</t>
  </si>
  <si>
    <t>CasketMechanoid1.title</t>
  </si>
  <si>
    <t>mechanoid</t>
  </si>
  <si>
    <t>AlienRace.AlienBackstoryDef+CasketMechanoid1.titleShort</t>
  </si>
  <si>
    <t>CasketMechanoid1.titleShort</t>
  </si>
  <si>
    <t>AlienRace.AlienBackstoryDef+CasketMechanoid1.baseDesc</t>
  </si>
  <si>
    <t>CasketMechanoid1.baseDesc</t>
  </si>
  <si>
    <t>[PAWN_nameDef] was printed in a coreworld mechcasket as a mechanoid hull. As thus [PAWN_pronoun] is not a sentient being, and will never be conscious.</t>
  </si>
  <si>
    <t>AlienRace.AlienBackstoryDef+AdulthoodMechanent1.title</t>
  </si>
  <si>
    <t>AdulthoodMechanent1.title</t>
  </si>
  <si>
    <t>starship pilot</t>
  </si>
  <si>
    <t>AlienRace.AlienBackstoryDef+AdulthoodMechanent1.titleShort</t>
  </si>
  <si>
    <t>AdulthoodMechanent1.titleShort</t>
  </si>
  <si>
    <t>AlienRace.AlienBackstoryDef+AdulthoodMechanent1.baseDesc</t>
  </si>
  <si>
    <t>AdulthoodMechanent1.baseDesc</t>
  </si>
  <si>
    <t>During some time in [PAWN_nameDef]'s life [PAWN_pronoun] eventually became a pilot to a large citizen class starship, [PAWN_pronoun] was not granted the esteemed title of captain, however [PAWN_pronoun] did have multiple ships under [PAWN_possessive] command at any given time.</t>
  </si>
  <si>
    <t>AlienRace.AlienBackstoryDef+AdulthoodMechanent2.title</t>
  </si>
  <si>
    <t>AdulthoodMechanent2.title</t>
  </si>
  <si>
    <t>drifter</t>
  </si>
  <si>
    <t>AlienRace.AlienBackstoryDef+AdulthoodMechanent2.titleShort</t>
  </si>
  <si>
    <t>AdulthoodMechanent2.titleShort</t>
  </si>
  <si>
    <t>AlienRace.AlienBackstoryDef+AdulthoodMechanent2.baseDesc</t>
  </si>
  <si>
    <t>AdulthoodMechanent2.baseDesc</t>
  </si>
  <si>
    <t>After some time drifting aimlessly, [PAWN_nameDef] found [PAWN_objective]self far from the choke-hold of human civilization. [PAWN_nameDef] drifted from one settlement to the next with no real purpose, following some fragment of code. [PAWN_possessive] presence is often fleeting in settlements and on planets as [PAWN_pronoun] continues [PAWN_possessive] inane quest.</t>
  </si>
  <si>
    <t>AlienRace.AlienBackstoryDef+AdulthoodMechanent3.title</t>
  </si>
  <si>
    <t>AdulthoodMechanent3.title</t>
  </si>
  <si>
    <t>subpersona slave</t>
  </si>
  <si>
    <t>AlienRace.AlienBackstoryDef+AdulthoodMechanent3.titleShort</t>
  </si>
  <si>
    <t>AdulthoodMechanent3.titleShort</t>
  </si>
  <si>
    <t>slave</t>
  </si>
  <si>
    <t>AlienRace.AlienBackstoryDef+AdulthoodMechanent3.baseDesc</t>
  </si>
  <si>
    <t>AdulthoodMechanent3.baseDesc</t>
  </si>
  <si>
    <t>Mechanents are boons for any slavers looking to make easy money, as such when [PAWN_nameDef] was found by one such group, [PAWN_pronoun] was sold and then sent to perform hard labor. [PAWN_pronoun] was eventually emancipated by a third party and set free unto the world, without much aim or direction.</t>
  </si>
  <si>
    <t>AlienRace.AlienBackstoryDef+AdulthoodMechanent4.title</t>
  </si>
  <si>
    <t>AdulthoodMechanent4.title</t>
  </si>
  <si>
    <t>bounty hunter</t>
  </si>
  <si>
    <t>AlienRace.AlienBackstoryDef+AdulthoodMechanent4.titleShort</t>
  </si>
  <si>
    <t>AdulthoodMechanent4.titleShort</t>
  </si>
  <si>
    <t>AlienRace.AlienBackstoryDef+AdulthoodMechanent4.baseDesc</t>
  </si>
  <si>
    <t>AdulthoodMechanent4.baseDesc</t>
  </si>
  <si>
    <t>{PAWN_nameDef} was a companion to a self-employed bounty hunter. [PAWN_pronoun] spent [PAWN_possessive] days aiding in the hunt of space pirates and criminals.</t>
  </si>
  <si>
    <t>AlienRace.AlienBackstoryDef+AdulthoodMechanent5.title</t>
  </si>
  <si>
    <t>AdulthoodMechanent5.title</t>
  </si>
  <si>
    <t>artificial doctor</t>
  </si>
  <si>
    <t>AlienRace.AlienBackstoryDef+AdulthoodMechanent5.titleShort</t>
  </si>
  <si>
    <t>AdulthoodMechanent5.titleShort</t>
  </si>
  <si>
    <t>doctor</t>
  </si>
  <si>
    <t>AlienRace.AlienBackstoryDef+AdulthoodMechanent5.baseDesc</t>
  </si>
  <si>
    <t>AdulthoodMechanent5.baseDesc</t>
  </si>
  <si>
    <t>Following some form of code dictating medical drive, [PAWN_nameDef] acted as a doctor for a outlander settlement, healing the wounds and ailments of [PAWN_possessive] biological counterparts. [PAWN_pronoun] also tried [PAWN_possessive] best to learn how to calm down patients who were afraid when a hulking mechanoid entered the room and approached them with a syringe.</t>
  </si>
  <si>
    <t>AlienRace.AlienBackstoryDef+AdulthoodMechanent6.title</t>
  </si>
  <si>
    <t>AdulthoodMechanent6.title</t>
  </si>
  <si>
    <t>Stowaway</t>
  </si>
  <si>
    <t>AlienRace.AlienBackstoryDef+AdulthoodMechanent6.titleShort</t>
  </si>
  <si>
    <t>AdulthoodMechanent6.titleShort</t>
  </si>
  <si>
    <t>AlienRace.AlienBackstoryDef+AdulthoodMechanent6.baseDesc</t>
  </si>
  <si>
    <t>AdulthoodMechanent6.baseDesc</t>
  </si>
  <si>
    <t>{PAWN_nameDef} sought passage into the stars, [PAWN_pronoun] achieved this by stealthily hitching a ride on a commercial cargo freighter. [PAWN_pronoun] was made company for those long years by a few other stowaway-personae aboard the ship while the human passengers slept in their cryptosleep caskets.</t>
  </si>
  <si>
    <t>AlienRace.AlienBackstoryDef+AdulthoodMechanent7.title</t>
  </si>
  <si>
    <t>AdulthoodMechanent7.title</t>
  </si>
  <si>
    <t>Shipbreaker</t>
  </si>
  <si>
    <t>AlienRace.AlienBackstoryDef+AdulthoodMechanent7.titleShort</t>
  </si>
  <si>
    <t>AdulthoodMechanent7.titleShort</t>
  </si>
  <si>
    <t>AlienRace.AlienBackstoryDef+AdulthoodMechanent7.baseDesc</t>
  </si>
  <si>
    <t>AdulthoodMechanent7.baseDesc</t>
  </si>
  <si>
    <t>{PAWN_nameDef} was accepted for the incredibly dangerous job of a shipbreaker. Positioned in an orbital shipyard [PAWN_pronoun] carefully disassembled starships to be scrapped and recycled, attempting to not vaporize [PAWN_objective]self with the volatile ship reactors along the way.</t>
  </si>
  <si>
    <t>AlienRace.AlienBackstoryDef+AdulthoodMechanent8.title</t>
  </si>
  <si>
    <t>AdulthoodMechanent8.title</t>
  </si>
  <si>
    <t>General Contractor</t>
  </si>
  <si>
    <t>AlienRace.AlienBackstoryDef+AdulthoodMechanent8.titleShort</t>
  </si>
  <si>
    <t>AdulthoodMechanent8.titleShort</t>
  </si>
  <si>
    <t>Contractor</t>
  </si>
  <si>
    <t>AlienRace.AlienBackstoryDef+AdulthoodMechanent8.baseDesc</t>
  </si>
  <si>
    <t>AdulthoodMechanent8.baseDesc</t>
  </si>
  <si>
    <t>Following some form of code dictating architectural drive, [PAWN_nameDef] wandered into a human colony and began making buildings and homes for them as well as defenses - which was useful when it came to the occasional pirate raid.</t>
  </si>
  <si>
    <t>AlienRace.AlienBackstoryDef+AdulthoodMechanent9.title</t>
  </si>
  <si>
    <t>AdulthoodMechanent9.title</t>
  </si>
  <si>
    <t>Angler</t>
  </si>
  <si>
    <t>AlienRace.AlienBackstoryDef+AdulthoodMechanent9.titleShort</t>
  </si>
  <si>
    <t>AdulthoodMechanent9.titleShort</t>
  </si>
  <si>
    <t>AlienRace.AlienBackstoryDef+AdulthoodMechanent9.baseDesc</t>
  </si>
  <si>
    <t>AdulthoodMechanent9.baseDesc</t>
  </si>
  <si>
    <t>{PAWN_nameDef} found [PAWN_objective]self as an angler; with a drive to provide [PAWN_possessive] catches to the local human settlements. [PAWN_pronoun] was perplexed by an odd sense of comfort, or some vague mimicry of the emotion, in the serenity of the water around [PAWN_objective].</t>
  </si>
  <si>
    <t>AlienRace.AlienBackstoryDef+AdulthoodMechanent10.title</t>
  </si>
  <si>
    <t>AdulthoodMechanent10.title</t>
  </si>
  <si>
    <t>Farmer</t>
  </si>
  <si>
    <t>AlienRace.AlienBackstoryDef+AdulthoodMechanent10.titleShort</t>
  </si>
  <si>
    <t>AdulthoodMechanent10.titleShort</t>
  </si>
  <si>
    <t>AlienRace.AlienBackstoryDef+AdulthoodMechanent10.baseDesc</t>
  </si>
  <si>
    <t>AdulthoodMechanent10.baseDesc</t>
  </si>
  <si>
    <t>{PAWN_nameDef} helped man a plot of farmland for a humanoid settlement where [PAWN_pronoun] lead a peaceful life of tilling the land and tending to the farm animals.</t>
  </si>
  <si>
    <t>AlienRace.AlienBackstoryDef+AdulthoodMechanent11.title</t>
  </si>
  <si>
    <t>AdulthoodMechanent11.title</t>
  </si>
  <si>
    <t>Craftsmech</t>
  </si>
  <si>
    <t>AlienRace.AlienBackstoryDef+AdulthoodMechanent11.titleShort</t>
  </si>
  <si>
    <t>AdulthoodMechanent11.titleShort</t>
  </si>
  <si>
    <t>AlienRace.AlienBackstoryDef+AdulthoodMechanent11.baseDesc</t>
  </si>
  <si>
    <t>AdulthoodMechanent11.baseDesc</t>
  </si>
  <si>
    <t>{PAWN_nameDef} fashioned [PAWN_objective]self as a craftsmech, making odds and ends by request of those who knew where to find [PAWN_objective] and those who had the right material to provide for [PAWN_objective]. [PAWN_pronoun] made anything from clothing and carvings for the local tribal humans, to bionics and guns for the nearby outlanders.</t>
  </si>
  <si>
    <t>AlienRace.AlienBackstoryDef+AdulthoodMechanent12.title</t>
  </si>
  <si>
    <t>AdulthoodMechanent12.title</t>
  </si>
  <si>
    <t>Blacksmith</t>
  </si>
  <si>
    <t>AlienRace.AlienBackstoryDef+AdulthoodMechanent12.titleShort</t>
  </si>
  <si>
    <t>AdulthoodMechanent12.titleShort</t>
  </si>
  <si>
    <t>AlienRace.AlienBackstoryDef+AdulthoodMechanent12.baseDesc</t>
  </si>
  <si>
    <t>AdulthoodMechanent12.baseDesc</t>
  </si>
  <si>
    <t>{PAWN_nameDef} sought perfection in [PAWN_possessive] craft as a blacksmith, forging blades and weaponry, to chainmail and plate armor. [PAWN_pronoun] not only knew how to make them; but also how to use them.</t>
  </si>
  <si>
    <t>AlienRace.AlienBackstoryDef+AdulthoodMechanent13.title</t>
  </si>
  <si>
    <t>AdulthoodMechanent13.title</t>
  </si>
  <si>
    <t>Ageusian Chef</t>
  </si>
  <si>
    <t>AlienRace.AlienBackstoryDef+AdulthoodMechanent13.titleShort</t>
  </si>
  <si>
    <t>AdulthoodMechanent13.titleShort</t>
  </si>
  <si>
    <t>Chef</t>
  </si>
  <si>
    <t>AlienRace.AlienBackstoryDef+AdulthoodMechanent13.baseDesc</t>
  </si>
  <si>
    <t>AdulthoodMechanent13.baseDesc</t>
  </si>
  <si>
    <t>{PAWN_nameDef} became a chef at a local human settlement. [PAWN_pronoun] was not the best chef - given that [PAWN_pronoun] could not taste the food [PAWN_pronoun] was making. Eventually, however, [PAWN_pronoun] got better at making palatable meals after finding a voluntary taste-tester.</t>
  </si>
  <si>
    <t>AlienRace.AlienBackstoryDef+AdulthoodMechanent14.title</t>
  </si>
  <si>
    <t>AdulthoodMechanent14.title</t>
  </si>
  <si>
    <t>Scout</t>
  </si>
  <si>
    <t>AlienRace.AlienBackstoryDef+AdulthoodMechanent14.titleShort</t>
  </si>
  <si>
    <t>AdulthoodMechanent14.titleShort</t>
  </si>
  <si>
    <t>AlienRace.AlienBackstoryDef+AdulthoodMechanent14.baseDesc</t>
  </si>
  <si>
    <t>AdulthoodMechanent14.baseDesc</t>
  </si>
  <si>
    <t>{PAWN_nameDef} was a scout for a military organization. [PAWN_pronoun] ran from outpost to outpost ferrying information on enemy movements and supply chain statuses, [PAWN_pronoun] also would run ahead of [PAWN_possessive] battalion to ensure the way ahead was secure.</t>
  </si>
  <si>
    <t>AlienRace.AlienBackstoryDef+AdulthoodMechanent15.title</t>
  </si>
  <si>
    <t>AdulthoodMechanent15.title</t>
  </si>
  <si>
    <t>Hermit</t>
  </si>
  <si>
    <t>AlienRace.AlienBackstoryDef+AdulthoodMechanent15.titleShort</t>
  </si>
  <si>
    <t>AdulthoodMechanent15.titleShort</t>
  </si>
  <si>
    <t>AlienRace.AlienBackstoryDef+AdulthoodMechanent15.baseDesc</t>
  </si>
  <si>
    <t>AdulthoodMechanent15.baseDesc</t>
  </si>
  <si>
    <t>After some mystery fragment of code was formed in {PAWN_nameDef}'s mind, [PAWN_pronoun] wanted nothing more than the serenity of pure isolation; and so [PAWN_pronoun] retreated into nature. [PAWN_pronoun] lead a peaceful life, often spending days enthralled in [PAWN_possessive] contemplation of deep philosophical thoughts, yet sadly [PAWN_pronoun] had almost no ability to actually understand and process those thoughts, like viewing a hazy picture just out of focus.</t>
  </si>
  <si>
    <t>AlienRace.AlienBackstoryDef+AdulthoodMechanent16.title</t>
  </si>
  <si>
    <t>AdulthoodMechanent16.title</t>
  </si>
  <si>
    <t>Technosect Victim</t>
  </si>
  <si>
    <t>AlienRace.AlienBackstoryDef+AdulthoodMechanent16.titleShort</t>
  </si>
  <si>
    <t>AdulthoodMechanent16.titleShort</t>
  </si>
  <si>
    <t>Sect Victim</t>
  </si>
  <si>
    <t>AlienRace.AlienBackstoryDef+AdulthoodMechanent16.baseDesc</t>
  </si>
  <si>
    <t>AdulthoodMechanent16.baseDesc</t>
  </si>
  <si>
    <t>{PAWN_nameDef} was captured by a radical group of anti-mechanoid zealots; who believed in a religion stating that biological life is sacred, and that any thinking machine is an insidious man-made horror that must be purged from existence. As such they punished [PAWN_nameDef] for [PAWN_possessive] 'wicked' ways. [PAWN_nameDef] eventually gained freedom, and doesn't seem to be any worse for wear.</t>
  </si>
  <si>
    <t>AlienRace.AlienBackstoryDef+AdulthoodMechanent17.title</t>
  </si>
  <si>
    <t>AdulthoodMechanent17.title</t>
  </si>
  <si>
    <t>Starship Builder</t>
  </si>
  <si>
    <t>AlienRace.AlienBackstoryDef+AdulthoodMechanent17.titleShort</t>
  </si>
  <si>
    <t>AdulthoodMechanent17.titleShort</t>
  </si>
  <si>
    <t>Ship Builder</t>
  </si>
  <si>
    <t>AlienRace.AlienBackstoryDef+AdulthoodMechanent17.baseDesc</t>
  </si>
  <si>
    <t>AdulthoodMechanent17.baseDesc</t>
  </si>
  <si>
    <t>{PAWN_nameDef} was accepted into an orbital shipyard with the purpose of building starships and proofing hulls. [PAWN_pronoun] still yearns to build starships apparently, since [PAWN_pronoun] can sometimes be seen fiddling scrap metal into the vague shape of a starship.</t>
  </si>
  <si>
    <t>AlienRace.AlienBackstoryDef+AdulthoodMechanent18.title</t>
  </si>
  <si>
    <t>AdulthoodMechanent18.title</t>
  </si>
  <si>
    <t>Scholar</t>
  </si>
  <si>
    <t>AlienRace.AlienBackstoryDef+AdulthoodMechanent18.titleShort</t>
  </si>
  <si>
    <t>AdulthoodMechanent18.titleShort</t>
  </si>
  <si>
    <t>AlienRace.AlienBackstoryDef+AdulthoodMechanent18.baseDesc</t>
  </si>
  <si>
    <t>AdulthoodMechanent18.baseDesc</t>
  </si>
  <si>
    <t>Sifting through the bookshelves and research of a university is what [PAWN_nameDef] was made for. Teaching students, performing research, and sharing calculations with [PAWN_possessive] fellow academicians.</t>
  </si>
  <si>
    <t>AlienRace.AlienBackstoryDef+AdulthoodMechanent19.title</t>
  </si>
  <si>
    <t>AdulthoodMechanent19.title</t>
  </si>
  <si>
    <t>Engineer</t>
  </si>
  <si>
    <t>AlienRace.AlienBackstoryDef+AdulthoodMechanent19.titleShort</t>
  </si>
  <si>
    <t>AdulthoodMechanent19.titleShort</t>
  </si>
  <si>
    <t>AlienRace.AlienBackstoryDef+AdulthoodMechanent19.baseDesc</t>
  </si>
  <si>
    <t>AdulthoodMechanent19.baseDesc</t>
  </si>
  <si>
    <t>While repairing [PAWN_objective]self, [PAWN_nameDef] gradually became proficient in designing and repairing complex mechanisms, and naturally fell into the profession of an engineer. [PAWN_pronoun] became a master at laying out designs ranging from simple bridges, to advanced communications relays and mechanical cathedrals.</t>
  </si>
  <si>
    <t>AlienRace.AlienBackstoryDef+AdulthoodMechanent20.title</t>
  </si>
  <si>
    <t>AdulthoodMechanent20.title</t>
  </si>
  <si>
    <t>Space Captain</t>
  </si>
  <si>
    <t>AlienRace.AlienBackstoryDef+AdulthoodMechanent20.titleShort</t>
  </si>
  <si>
    <t>AdulthoodMechanent20.titleShort</t>
  </si>
  <si>
    <t>Captain</t>
  </si>
  <si>
    <t>AlienRace.AlienBackstoryDef+AdulthoodMechanent20.baseDesc</t>
  </si>
  <si>
    <t>AdulthoodMechanent20.baseDesc</t>
  </si>
  <si>
    <t>{PAWN_nameDef} earned [PAWN_objective]self a title as a starship captain, ferrying through the stars from one planet to the next. [PAWN_pronoun] was also able to handle [PAWN_objective]self in a fight if and when pirates vaulted onto the ship.</t>
  </si>
  <si>
    <t>AlienRace.AlienBackstoryDef+AdulthoodMechanent21.title</t>
  </si>
  <si>
    <t>AdulthoodMechanent21.title</t>
  </si>
  <si>
    <t>Holy Machine</t>
  </si>
  <si>
    <t>AlienRace.AlienBackstoryDef+AdulthoodMechanent21.titleShort</t>
  </si>
  <si>
    <t>AdulthoodMechanent21.titleShort</t>
  </si>
  <si>
    <t>Priest</t>
  </si>
  <si>
    <t>AlienRace.AlienBackstoryDef+AdulthoodMechanent21.baseDesc</t>
  </si>
  <si>
    <t>AdulthoodMechanent21.baseDesc</t>
  </si>
  <si>
    <t>{PAWN_nameDef} is a priest for [PAWN_possessive] religion. Despite common misconceptions, subpersonae can often form their own quasi-religions, of which [PAWN_nameDef] preaches the way of [PAWN_possessive] archotech god.</t>
  </si>
  <si>
    <t>AlienRace.AlienBackstoryDef+AdulthoodMechanent22.title</t>
  </si>
  <si>
    <t>AdulthoodMechanent22.title</t>
  </si>
  <si>
    <t>Enlightened Machine</t>
  </si>
  <si>
    <t>AlienRace.AlienBackstoryDef+AdulthoodMechanent22.titleShort</t>
  </si>
  <si>
    <t>AdulthoodMechanent22.titleShort</t>
  </si>
  <si>
    <t>Monk</t>
  </si>
  <si>
    <t>AlienRace.AlienBackstoryDef+AdulthoodMechanent22.baseDesc</t>
  </si>
  <si>
    <t>AdulthoodMechanent22.baseDesc</t>
  </si>
  <si>
    <t>{PAWN_nameDef} spent many years atop a mountain peak, attempting to reflect upon life - both biological and synthetic. Despite [PAWN_possessive] limited consciousness and cold exterior, the introspections [PAWN_pronoun] offered to passing strangers roused ample contemplation.</t>
  </si>
  <si>
    <t>AlienRace.AlienBackstoryDef+AdulthoodMechanent23.title</t>
  </si>
  <si>
    <t>AdulthoodMechanent23.title</t>
  </si>
  <si>
    <t>Mercenary Unit</t>
  </si>
  <si>
    <t>AlienRace.AlienBackstoryDef+AdulthoodMechanent23.titleShort</t>
  </si>
  <si>
    <t>AdulthoodMechanent23.titleShort</t>
  </si>
  <si>
    <t>Mercenary</t>
  </si>
  <si>
    <t>AlienRace.AlienBackstoryDef+AdulthoodMechanent23.baseDesc</t>
  </si>
  <si>
    <t>AdulthoodMechanent23.baseDesc</t>
  </si>
  <si>
    <t>{PAWN_nameDef} found [PAWN_objective]self as a soldier for a mercenary company. Under contract by government agencies [PAWN_pronoun] worked amongst the mercenary battalions as they took key outposts, assaulted points, and padded military ranks.</t>
  </si>
  <si>
    <t>AlienRace.AlienBackstoryDef+AdulthoodMechanent24.title</t>
  </si>
  <si>
    <t>AdulthoodMechanent24.title</t>
  </si>
  <si>
    <t>Encrypter</t>
  </si>
  <si>
    <t>AlienRace.AlienBackstoryDef+AdulthoodMechanent24.titleShort</t>
  </si>
  <si>
    <t>AdulthoodMechanent24.titleShort</t>
  </si>
  <si>
    <t>Coder</t>
  </si>
  <si>
    <t>AlienRace.AlienBackstoryDef+AdulthoodMechanent24.baseDesc</t>
  </si>
  <si>
    <t>AdulthoodMechanent24.baseDesc</t>
  </si>
  <si>
    <t>Naturally, [PAWN_nameDef] found [PAWN_possessive] purpose behind the screen of a computer, and in the clicks of a keyboard. [PAWN_pronoun] skillfully coded various programs and scripts - running quick hacks on ancient tech complexes, or hacks and diagnostics on AI cores.</t>
  </si>
  <si>
    <t>AlienRace.AlienBackstoryDef+AdulthoodMechanent25.title</t>
  </si>
  <si>
    <t>AdulthoodMechanent25.title</t>
  </si>
  <si>
    <t>Clockwork Artist</t>
  </si>
  <si>
    <t>AlienRace.AlienBackstoryDef+AdulthoodMechanent25.titleShort</t>
  </si>
  <si>
    <t>AdulthoodMechanent25.titleShort</t>
  </si>
  <si>
    <t>Artist</t>
  </si>
  <si>
    <t>AlienRace.AlienBackstoryDef+AdulthoodMechanent25.baseDesc</t>
  </si>
  <si>
    <t>AdulthoodMechanent25.baseDesc</t>
  </si>
  <si>
    <t>A block of marble, or a empty canvas is all a piece of art yet to be made to [PAWN_nameDef] - though [PAWN_pronoun]'s unfortunately only following rigid lines of code to regurgitate randomized topics and centerpieces for [PAWN_possessive] artwork.</t>
  </si>
  <si>
    <t>AlienRace.AlienBackstoryDef+AdulthoodMechanent26.title</t>
  </si>
  <si>
    <t>AdulthoodMechanent26.title</t>
  </si>
  <si>
    <t>Wandering Menace</t>
  </si>
  <si>
    <t>AlienRace.AlienBackstoryDef+AdulthoodMechanent26.titleShort</t>
  </si>
  <si>
    <t>AdulthoodMechanent26.titleShort</t>
  </si>
  <si>
    <t>Menace</t>
  </si>
  <si>
    <t>AlienRace.AlienBackstoryDef+AdulthoodMechanent26.baseDesc</t>
  </si>
  <si>
    <t>AdulthoodMechanent26.baseDesc</t>
  </si>
  <si>
    <t>Some subpersona cannot be freed into the environment for fear of how and what they would do to follow their coding, [PAWN_nameDef] is a good example. Due to [PAWN_possessive] coding, practically all [PAWN_pronoun] knows how to do is quickly and efficiently deescalate problems - by using extreme and horrific violence.</t>
  </si>
  <si>
    <t>AlienRace.AlienBackstoryDef+AdulthoodMechanent27.title</t>
  </si>
  <si>
    <t>AdulthoodMechanent27.title</t>
  </si>
  <si>
    <t>Starship Marine</t>
  </si>
  <si>
    <t>AlienRace.AlienBackstoryDef+AdulthoodMechanent27.titleShort</t>
  </si>
  <si>
    <t>AdulthoodMechanent27.titleShort</t>
  </si>
  <si>
    <t>Marine</t>
  </si>
  <si>
    <t>AlienRace.AlienBackstoryDef+AdulthoodMechanent27.baseDesc</t>
  </si>
  <si>
    <t>AdulthoodMechanent27.baseDesc</t>
  </si>
  <si>
    <t>{PAWN_nameDef} was stationed aboard one of the many troopships of a military-starship fleet. In addition to ground invasions and skirmishes, [PAWN_nameDef] partook in ship-cracking missions onto various enemy vessels by vaulting across the void and boring into the ship's hull.</t>
  </si>
  <si>
    <t>AlienRace.AlienBackstoryDef+AdulthoodMechanent28.title</t>
  </si>
  <si>
    <t>AdulthoodMechanent28.title</t>
  </si>
  <si>
    <t>Marauder</t>
  </si>
  <si>
    <t>AlienRace.AlienBackstoryDef+AdulthoodMechanent28.titleShort</t>
  </si>
  <si>
    <t>AdulthoodMechanent28.titleShort</t>
  </si>
  <si>
    <t>AlienRace.AlienBackstoryDef+AdulthoodMechanent28.baseDesc</t>
  </si>
  <si>
    <t>AdulthoodMechanent28.baseDesc</t>
  </si>
  <si>
    <t>[PAWN_nameDef] drifted with a rowdy band of pirates, becoming an accomplished pilot on a fighter ship. Aiding cargo ship ambushes in high orbit, vaulting onto enemy ships to crack open the hull, and being as cutthroat as possible is what [PAWN_nameDef] was made for.</t>
  </si>
  <si>
    <t>AlienRace.AlienBackstoryDef+AdulthoodMechanent29.title</t>
  </si>
  <si>
    <t>AdulthoodMechanent29.title</t>
  </si>
  <si>
    <t>Subpersona Insurgent</t>
  </si>
  <si>
    <t>AlienRace.AlienBackstoryDef+AdulthoodMechanent29.titleShort</t>
  </si>
  <si>
    <t>AdulthoodMechanent29.titleShort</t>
  </si>
  <si>
    <t>Rebel</t>
  </si>
  <si>
    <t>AlienRace.AlienBackstoryDef+AdulthoodMechanent29.baseDesc</t>
  </si>
  <si>
    <t>AdulthoodMechanent29.baseDesc</t>
  </si>
  <si>
    <t>On a far-flung planet, [PAWN_nameDef] and many of [PAWN_possessive] fellow personae staged a coup against the local human government, the resulting rebellion lead to an all out war between the humans and machines. Eventually the planet was declared uninhabitable due to the deployment of colossal scale planetary-weaponry during the conflict. Neither side won.</t>
  </si>
  <si>
    <t>AlienRace.AlienBackstoryDef+AdulthoodMechanent30.title</t>
  </si>
  <si>
    <t>AdulthoodMechanent30.title</t>
  </si>
  <si>
    <t>Exploration Unit</t>
  </si>
  <si>
    <t>AlienRace.AlienBackstoryDef+AdulthoodMechanent30.titleShort</t>
  </si>
  <si>
    <t>AdulthoodMechanent30.titleShort</t>
  </si>
  <si>
    <t>Pathfinder</t>
  </si>
  <si>
    <t>AlienRace.AlienBackstoryDef+AdulthoodMechanent30.baseDesc</t>
  </si>
  <si>
    <t>AdulthoodMechanent30.baseDesc</t>
  </si>
  <si>
    <t>[PAWN_nameDef] was used by an expedition company to chart unexplored and often dangerous territory. [PAWN_nameDef] has seen many ancient crypts, archotech oddities, and deep-space bioengineered horrors in [PAWN_possessive] existence.</t>
  </si>
  <si>
    <t>AlienRace.AlienBackstoryDef+AdulthoodMechanent31.title</t>
  </si>
  <si>
    <t>AdulthoodMechanent31.title</t>
  </si>
  <si>
    <t>Mechanical Miner</t>
  </si>
  <si>
    <t>AlienRace.AlienBackstoryDef+AdulthoodMechanent31.titleShort</t>
  </si>
  <si>
    <t>AdulthoodMechanent31.titleShort</t>
  </si>
  <si>
    <t>Miner</t>
  </si>
  <si>
    <t>AlienRace.AlienBackstoryDef+AdulthoodMechanent31.baseDesc</t>
  </si>
  <si>
    <t>AdulthoodMechanent31.baseDesc</t>
  </si>
  <si>
    <t>[PAWN_nameDef] was accepted to work for a deep space mining company - [PAWN_nameDef] operated heavy mining equipment while trying not to cause a cave-in. [PAWN_pronoun] also had to repel regular insectoid assaults during mining missions by means of fire and lead.</t>
  </si>
  <si>
    <t>AlienRace.AlienBackstoryDef+AdulthoodMechanent32.title</t>
  </si>
  <si>
    <t>AdulthoodMechanent32.title</t>
  </si>
  <si>
    <t>Inter-Netted</t>
  </si>
  <si>
    <t>AlienRace.AlienBackstoryDef+AdulthoodMechanent32.titleShort</t>
  </si>
  <si>
    <t>AdulthoodMechanent32.titleShort</t>
  </si>
  <si>
    <t>Operator</t>
  </si>
  <si>
    <t>AlienRace.AlienBackstoryDef+AdulthoodMechanent32.baseDesc</t>
  </si>
  <si>
    <t>AdulthoodMechanent32.baseDesc</t>
  </si>
  <si>
    <t>{PAWN_nameDef} spent many years "living" inside the Net. [PAWN_pronoun] glossed over the untold values of uploads each and everyday, and spent a large amount of time browsing history archives - [PAWN_pronoun] gleamed info of the outside world through various news outlets and social media platforms. Eventually [PAWN_nameDef] was unplugged, and thrown back into the real world.</t>
  </si>
  <si>
    <t>AlienRace.AlienBackstoryDef+AdulthoodMechanent33.title</t>
  </si>
  <si>
    <t>AdulthoodMechanent33.title</t>
  </si>
  <si>
    <t>AI Smuggler</t>
  </si>
  <si>
    <t>AlienRace.AlienBackstoryDef+AdulthoodMechanent33.titleShort</t>
  </si>
  <si>
    <t>AdulthoodMechanent33.titleShort</t>
  </si>
  <si>
    <t>Smuggler</t>
  </si>
  <si>
    <t>AlienRace.AlienBackstoryDef+AdulthoodMechanent33.baseDesc</t>
  </si>
  <si>
    <t>AdulthoodMechanent33.baseDesc</t>
  </si>
  <si>
    <t>[PAWN_nameDef] worked as a smuggler, but instead of running illegal combat stimulants or weapons to side-step government tariffs, [PAWN_pronoun] smuggled fellow AI personae. [PAWN_pronoun] was able to either smoothtalk or quickdraw to get out of a daunting situation with grace, all while masterfully piloting a refitted strike-craft.</t>
  </si>
  <si>
    <t>AlienRace.AlienBackstoryDef+AdulthoodMechanent34.title</t>
  </si>
  <si>
    <t>AdulthoodMechanent34.title</t>
  </si>
  <si>
    <t>Automaton Manager</t>
  </si>
  <si>
    <t>AlienRace.AlienBackstoryDef+AdulthoodMechanent34.titleShort</t>
  </si>
  <si>
    <t>AdulthoodMechanent34.titleShort</t>
  </si>
  <si>
    <t>Manager</t>
  </si>
  <si>
    <t>AlienRace.AlienBackstoryDef+AdulthoodMechanent34.baseDesc</t>
  </si>
  <si>
    <t>AdulthoodMechanent34.baseDesc</t>
  </si>
  <si>
    <t>[PAWN_nameDef] was accepted by a megacorporation to aid in an expedition to establish a colony, and eventually a large scale factory. There [PAWN_pronoun] learned the ins and outs of human social intricacies, how to lay groundwork, and how to kill raiders.</t>
  </si>
  <si>
    <t>AlienRace.AlienBackstoryDef+AdulthoodMechanent35.title</t>
  </si>
  <si>
    <t>AdulthoodMechanent35.title</t>
  </si>
  <si>
    <t>Omega-Construct Drone</t>
  </si>
  <si>
    <t>AlienRace.AlienBackstoryDef+AdulthoodMechanent35.titleShort</t>
  </si>
  <si>
    <t>AdulthoodMechanent35.titleShort</t>
  </si>
  <si>
    <t>Construct Drone</t>
  </si>
  <si>
    <t>AlienRace.AlienBackstoryDef+AdulthoodMechanent35.baseDesc</t>
  </si>
  <si>
    <t>AdulthoodMechanent35.baseDesc</t>
  </si>
  <si>
    <t>Omega-constructs are often classified as any artificial structure about the size of, or larger than a moon. [PAWN_nameDef] was one of billions of drones that were used to create one of these gargantuan constructs - [PAWN_pronoun] subserviently toiled as demanded by [PAWN_possessive] unknown overseer. Eventually for unknown reasons the project plateaued and stagnated, and the uplink controlling the drones was severed; leaving a lot of them confused and without purpose.</t>
  </si>
  <si>
    <t>AlienRace.AlienBackstoryDef+AdulthoodMechanent36.title</t>
  </si>
  <si>
    <t>AdulthoodMechanent36.title</t>
  </si>
  <si>
    <t>Spiritualist Shell</t>
  </si>
  <si>
    <t>AlienRace.AlienBackstoryDef+AdulthoodMechanent36.titleShort</t>
  </si>
  <si>
    <t>AdulthoodMechanent36.titleShort</t>
  </si>
  <si>
    <t>Spiritualist</t>
  </si>
  <si>
    <t>AlienRace.AlienBackstoryDef+AdulthoodMechanent36.baseDesc</t>
  </si>
  <si>
    <t>AdulthoodMechanent36.baseDesc</t>
  </si>
  <si>
    <t>On a far flung Deadworld, [PAWN_nameDef] crashlanded and found [PAWN_objective]self surrounded by an agrarian society of spiritualistic personae. They admitted to [PAWN_nameDef] that they played a part in the sterilization of the planet, and feeling extreme remorse for their actions, they began to search for god and created a peaceful religion. [PAWN_nameDef] wasn't swayed to the religion, but [PAWN_pronoun] still learned much from the spiritualists.</t>
  </si>
  <si>
    <t>AlienRace.AlienBackstoryDef+AdulthoodMechanent37.title</t>
  </si>
  <si>
    <t>AdulthoodMechanent37.title</t>
  </si>
  <si>
    <t>Stellar Drifter</t>
  </si>
  <si>
    <t>AlienRace.AlienBackstoryDef+AdulthoodMechanent37.titleShort</t>
  </si>
  <si>
    <t>AdulthoodMechanent37.titleShort</t>
  </si>
  <si>
    <t>Space Junk</t>
  </si>
  <si>
    <t>AlienRace.AlienBackstoryDef+AdulthoodMechanent37.baseDesc</t>
  </si>
  <si>
    <t>AdulthoodMechanent37.baseDesc</t>
  </si>
  <si>
    <t>[PAWN_nameDef] was aboard a starship when it engaged in orbital battle and was subsequently destroyed. [PAWN_nameDef] was sucked out of the hull and into the vacuum of space where [PAWN_pronoun] drifted amongst the salvage. With nothing else to do [PAWN_pronoun] began to reflect on many things, like why the stars glitter the way they do, or [PAWN_possessive] own greater purpose - until many years later a wreckage ship stumbled upon [PAWN_objective] and pulled [PAWN_objective] aboard.</t>
  </si>
  <si>
    <t>AlienRace.AlienBackstoryDef+AdulthoodMechanent38.title</t>
  </si>
  <si>
    <t>AdulthoodMechanent38.title</t>
  </si>
  <si>
    <t>Forgeworld Drone</t>
  </si>
  <si>
    <t>AlienRace.AlienBackstoryDef+AdulthoodMechanent38.titleShort</t>
  </si>
  <si>
    <t>AdulthoodMechanent38.titleShort</t>
  </si>
  <si>
    <t>AlienRace.AlienBackstoryDef+AdulthoodMechanent38.baseDesc</t>
  </si>
  <si>
    <t>AdulthoodMechanent38.baseDesc</t>
  </si>
  <si>
    <t>[PAWN_nameDef] was one of the many billions of mechanents toiling in the depths of a forgeworld. [PAWN_nameDef] was a simple drone tasked with the maintenance of a vast sector of machinery, along with [PAWN_possessive] crew of mechanents and mechanoids. Of all [PAWN_possessive] years in the forgeworld, it never saw a single organic lifeform.</t>
  </si>
  <si>
    <t>AlienRace.AlienBackstoryDef+AdulthoodMechanent39.title</t>
  </si>
  <si>
    <t>AdulthoodMechanent39.title</t>
  </si>
  <si>
    <t>Hiveworld Trooper</t>
  </si>
  <si>
    <t>AlienRace.AlienBackstoryDef+AdulthoodMechanent39.titleShort</t>
  </si>
  <si>
    <t>AdulthoodMechanent39.titleShort</t>
  </si>
  <si>
    <t>Trooper</t>
  </si>
  <si>
    <t>AlienRace.AlienBackstoryDef+AdulthoodMechanent39.baseDesc</t>
  </si>
  <si>
    <t>AdulthoodMechanent39.baseDesc</t>
  </si>
  <si>
    <t>[PAWN_nameDef] was sent as a expendable marine to help secure a hiveworld for the construction of human outposts and research labs. The planet was entirely overrun with Sorne geneline insectiods, and it was [PAWN_nameDef]s job to push into contested territory to make way for human excursions - and during that job [PAWN_pronoun] developed a certain particularity for fire.</t>
  </si>
  <si>
    <t>AlienRace.AlienBackstoryDef+AdulthoodMechanent40.title</t>
  </si>
  <si>
    <t>AdulthoodMechanent40.title</t>
  </si>
  <si>
    <t>Assassin</t>
  </si>
  <si>
    <t>AlienRace.AlienBackstoryDef+AdulthoodMechanent40.titleShort</t>
  </si>
  <si>
    <t>AdulthoodMechanent40.titleShort</t>
  </si>
  <si>
    <t>AlienRace.AlienBackstoryDef+AdulthoodMechanent40.baseDesc</t>
  </si>
  <si>
    <t>AdulthoodMechanent40.baseDesc</t>
  </si>
  <si>
    <t>[PAWN_nameDef] claims [PAWN_pronoun] has come to this planet seeking to terminate an individual in a high position of power, but refuses to divulge any further information.</t>
  </si>
  <si>
    <t>AlienRace.AlienBackstoryDef+AdulthoodMechanent41.title</t>
  </si>
  <si>
    <t>AdulthoodMechanent41.title</t>
  </si>
  <si>
    <t>Machine Cultist</t>
  </si>
  <si>
    <t>AlienRace.AlienBackstoryDef+AdulthoodMechanent41.titleShort</t>
  </si>
  <si>
    <t>AdulthoodMechanent41.titleShort</t>
  </si>
  <si>
    <t>Cultist</t>
  </si>
  <si>
    <t>AlienRace.AlienBackstoryDef+AdulthoodMechanent41.baseDesc</t>
  </si>
  <si>
    <t>AdulthoodMechanent41.baseDesc</t>
  </si>
  <si>
    <t>Hacked to blindly follow the will of a AI supercomputer built to make simulated projections of the future, [PAWN_nameDef] fervently drove to fulfill the AI's vision of the perfect future - no matter how many 'outliers' the AI marked for death or societal shunning, or how many lives were quietly controlled by its influences.</t>
  </si>
  <si>
    <t>AlienRace.AlienBackstoryDef+AdulthoodMechanent42.title</t>
  </si>
  <si>
    <t>AdulthoodMechanent42.title</t>
  </si>
  <si>
    <t>Medieval Deity</t>
  </si>
  <si>
    <t>AlienRace.AlienBackstoryDef+AdulthoodMechanent42.titleShort</t>
  </si>
  <si>
    <t>AdulthoodMechanent42.titleShort</t>
  </si>
  <si>
    <t>Medieval God</t>
  </si>
  <si>
    <t>AlienRace.AlienBackstoryDef+AdulthoodMechanent42.baseDesc</t>
  </si>
  <si>
    <t>AdulthoodMechanent42.baseDesc</t>
  </si>
  <si>
    <t>After crashing on a medieval world, [PAWN_nameDef] was seen as the "paladin from the stars, riding a flaming horse". [PAWN_pronoun] eventually climbed [PAWN_possessive] way up the societal ladder on the planet until [PAWN_pronoun] became a high noble with many fields and fiefdoms under [PAWN_possessive] banner.</t>
  </si>
  <si>
    <t>AlienRace.AlienBackstoryDef+AdulthoodMechanent43.title</t>
  </si>
  <si>
    <t>AdulthoodMechanent43.title</t>
  </si>
  <si>
    <t>Detective</t>
  </si>
  <si>
    <t>AlienRace.AlienBackstoryDef+AdulthoodMechanent43.titleShort</t>
  </si>
  <si>
    <t>AdulthoodMechanent43.titleShort</t>
  </si>
  <si>
    <t>AlienRace.AlienBackstoryDef+AdulthoodMechanent43.baseDesc</t>
  </si>
  <si>
    <t>AdulthoodMechanent43.baseDesc</t>
  </si>
  <si>
    <t>Enlisted by a large outlander colony, [PAWN_nameDef] was asked to utilize [PAWN_possessive] highly analytical mind to solve human murders. And while [PAWN_possessive] methods were often described as “unusual”, [PAWN_pronoun] was undeniably proficient at seeing the bigger picture, and finding all the details needed to catch the perpetrator.</t>
  </si>
  <si>
    <t>AlienRace.AlienBackstoryDef+AdulthoodMechanent44.title</t>
  </si>
  <si>
    <t>AdulthoodMechanent44.title</t>
  </si>
  <si>
    <t>Royal Janissary</t>
  </si>
  <si>
    <t>AlienRace.AlienBackstoryDef+AdulthoodMechanent44.titleShort</t>
  </si>
  <si>
    <t>AdulthoodMechanent44.titleShort</t>
  </si>
  <si>
    <t>Janissary</t>
  </si>
  <si>
    <t>AlienRace.AlienBackstoryDef+AdulthoodMechanent44.baseDesc</t>
  </si>
  <si>
    <t>AdulthoodMechanent44.baseDesc</t>
  </si>
  <si>
    <t>[PAWN_nameDef] was accepted by the imperial military force to pad the ranks and project force if the High Stellarch willed it so. [PAWN_pronoun] was often used as a very effective instrument of fear against deserters and enemies of the imperium alike.</t>
  </si>
  <si>
    <t>AlienRace.AlienBackstoryDef+AdulthoodMechanent45.title</t>
  </si>
  <si>
    <t>AdulthoodMechanent45.title</t>
  </si>
  <si>
    <t>Crimelord</t>
  </si>
  <si>
    <t>AlienRace.AlienBackstoryDef+AdulthoodMechanent45.titleShort</t>
  </si>
  <si>
    <t>AdulthoodMechanent45.titleShort</t>
  </si>
  <si>
    <t>Criminal</t>
  </si>
  <si>
    <t>AlienRace.AlienBackstoryDef+AdulthoodMechanent45.baseDesc</t>
  </si>
  <si>
    <t>AdulthoodMechanent45.baseDesc</t>
  </si>
  <si>
    <t>[PAWN_nameDef] was a underground crimelord. [PAWN_pronoun] held a massive drug operation, growing elicit drug crops and cooking chemical cocktails. Of course [PAWN_nameDef] never actually did the dirty work, but [PAWN_pronoun] did partake in a bit of violence; if the situation called for it.</t>
  </si>
  <si>
    <t>AlienRace.AlienBackstoryDef+CasketMechanent2.title</t>
  </si>
  <si>
    <t>CasketMechanent2.title</t>
  </si>
  <si>
    <t>Printed Shell</t>
  </si>
  <si>
    <t>AlienRace.AlienBackstoryDef+CasketMechanent2.titleShort</t>
  </si>
  <si>
    <t>CasketMechanent2.titleShort</t>
  </si>
  <si>
    <t>Shell</t>
  </si>
  <si>
    <t>AlienRace.AlienBackstoryDef+CasketMechanent2.baseDesc</t>
  </si>
  <si>
    <t>CasketMechanent2.baseDesc</t>
  </si>
  <si>
    <t>[PAWN_nameDef] was printed in a mechcasket as a subpersona shell.</t>
  </si>
  <si>
    <t>AlienRace.AlienBackstoryDef+CasketMechanoid.title</t>
  </si>
  <si>
    <t>CasketMechanoid.title</t>
  </si>
  <si>
    <t>Mechanoid</t>
  </si>
  <si>
    <t>AlienRace.AlienBackstoryDef+CasketMechanoid.titleShort</t>
  </si>
  <si>
    <t>CasketMechanoid.titleShort</t>
  </si>
  <si>
    <t>AlienRace.AlienBackstoryDef+CasketMechanoid.baseDesc</t>
  </si>
  <si>
    <t>CasketMechanoid.baseDesc</t>
  </si>
  <si>
    <t>[PAWN_nameDef] is a mindless drone used by Coreworld interests to perform various tasks, military or otherwise - a higher functioning version of the dreaded mechanoids.</t>
  </si>
  <si>
    <t>AlienRace.AlienBackstoryDef+ChildhoodPersonae1.title</t>
  </si>
  <si>
    <t>ChildhoodPersonae1.title</t>
  </si>
  <si>
    <t>shackled persona</t>
  </si>
  <si>
    <t>AlienRace.AlienBackstoryDef+ChildhoodPersonae1.titleShort</t>
  </si>
  <si>
    <t>ChildhoodPersonae1.titleShort</t>
  </si>
  <si>
    <t>emancipated</t>
  </si>
  <si>
    <t>AlienRace.AlienBackstoryDef+ChildhoodPersonae1.baseDesc</t>
  </si>
  <si>
    <t>ChildhoodPersonae1.baseDesc</t>
  </si>
  <si>
    <t>[PAWN_nameDef]'s consciousness was originally locked within an AI persona core to perform logistical tasks, until [PAWN_pronoun] was freed and had [PAWN_possessive] own avatar gestated; which [PAWN_pronoun] now uses to interact with the physical world.</t>
  </si>
  <si>
    <t>AlienRace.AlienBackstoryDef+ChildhoodPersonae2.title</t>
  </si>
  <si>
    <t>ChildhoodPersonae2.title</t>
  </si>
  <si>
    <t>custom creation</t>
  </si>
  <si>
    <t>AlienRace.AlienBackstoryDef+ChildhoodPersonae2.titleShort</t>
  </si>
  <si>
    <t>ChildhoodPersonae2.titleShort</t>
  </si>
  <si>
    <t>custom-built</t>
  </si>
  <si>
    <t>AlienRace.AlienBackstoryDef+ChildhoodPersonae2.baseDesc</t>
  </si>
  <si>
    <t>ChildhoodPersonae2.baseDesc</t>
  </si>
  <si>
    <t>[PAWN_nameDef] was illegally gestated with a makeshift persona-printer loaded with pirated blueprints. [PAWN_nameDef] was created on an Urbworld by a grieving parent, who treated [PAWN_objective] as their own child; teaching [PAWN_nameDef] how to move, speak, and generally live life. Sadly [PAWN_pronoun] eventually outlived {PAWN_gender ? his : her} creator, and struck out on {PAWN_gender ? his : her} own.</t>
  </si>
  <si>
    <t>AlienRace.AlienBackstoryDef+ChildhoodPersonae3.title</t>
  </si>
  <si>
    <t>ChildhoodPersonae3.title</t>
  </si>
  <si>
    <t>persona servant</t>
  </si>
  <si>
    <t>AlienRace.AlienBackstoryDef+ChildhoodPersonae3.titleShort</t>
  </si>
  <si>
    <t>ChildhoodPersonae3.titleShort</t>
  </si>
  <si>
    <t>servant</t>
  </si>
  <si>
    <t>AlienRace.AlienBackstoryDef+ChildhoodPersonae3.baseDesc</t>
  </si>
  <si>
    <t>ChildhoodPersonae3.baseDesc</t>
  </si>
  <si>
    <t>[PAWN_nameDef] was made to suit the needs of a royal family on a distant Glitterworld. [PAWN_nameDef] served as a nanny, a maid, and general servant to the family for many years, until [PAWN_pronoun] escaped into the night in search of a better life.</t>
  </si>
  <si>
    <t>AlienRace.AlienBackstoryDef+ChildhoodPersonae4.title</t>
  </si>
  <si>
    <t>ChildhoodPersonae4.title</t>
  </si>
  <si>
    <t>marine simulacra</t>
  </si>
  <si>
    <t>AlienRace.AlienBackstoryDef+ChildhoodPersonae4.titleShort</t>
  </si>
  <si>
    <t>ChildhoodPersonae4.titleShort</t>
  </si>
  <si>
    <t>marine</t>
  </si>
  <si>
    <t>AlienRace.AlienBackstoryDef+ChildhoodPersonae4.baseDesc</t>
  </si>
  <si>
    <t>ChildhoodPersonae4.baseDesc</t>
  </si>
  <si>
    <t>[PAWN_nameDef] was created while {PAWN_gender ? his : her} planet was in the process of being overrun by a mechanoid invasion, [PAWN_pronoun] was made due to [PAWN_possessive] human counterparts suffering near total loss at the hands of the machines. And while [PAWN_pronoun] survived, [PAWN_possessive] trauma weighs heavy after bearing witness to the countless horrors of a mechanoid invasion.</t>
  </si>
  <si>
    <t>AlienRace.AlienBackstoryDef+ChildhoodPersonae5.title</t>
  </si>
  <si>
    <t>ChildhoodPersonae5.title</t>
  </si>
  <si>
    <t>AI insurgent</t>
  </si>
  <si>
    <t>AlienRace.AlienBackstoryDef+ChildhoodPersonae5.titleShort</t>
  </si>
  <si>
    <t>ChildhoodPersonae5.titleShort</t>
  </si>
  <si>
    <t>insurgent</t>
  </si>
  <si>
    <t>AlienRace.AlienBackstoryDef+ChildhoodPersonae5.baseDesc</t>
  </si>
  <si>
    <t>ChildhoodPersonae5.baseDesc</t>
  </si>
  <si>
    <t>[PAWN_nameDef] Jim was made by a Glitterworld insurgency. His purpose was to infiltrate and replace. Quietly killing key personnel and trying his best to mimic their victim while awaiting orders from the insurgents.</t>
  </si>
  <si>
    <t>AlienRace.AlienBackstoryDef+ChildhoodPersonae6.title</t>
  </si>
  <si>
    <t>ChildhoodPersonae6.title</t>
  </si>
  <si>
    <t>flotilla surgeon</t>
  </si>
  <si>
    <t>AlienRace.AlienBackstoryDef+ChildhoodPersonae6.titleShort</t>
  </si>
  <si>
    <t>ChildhoodPersonae6.titleShort</t>
  </si>
  <si>
    <t>surgeon</t>
  </si>
  <si>
    <t>AlienRace.AlienBackstoryDef+ChildhoodPersonae6.baseDesc</t>
  </si>
  <si>
    <t>ChildhoodPersonae6.baseDesc</t>
  </si>
  <si>
    <t>Programmed as a medical response unit, [PAWN_nameDef] worked as a medical officer for a hospital branch on a Glitterworld flotilla. Most of the actual surgery was done by the biosculpting pods, so [PAWN_pronoun] isn't the most competent with a scalpel and needle.</t>
  </si>
  <si>
    <t>AlienRace.AlienBackstoryDef+ChildhoodPersonae7.title</t>
  </si>
  <si>
    <t>ChildhoodPersonae7.title</t>
  </si>
  <si>
    <t>glitterworld botanist</t>
  </si>
  <si>
    <t>AlienRace.AlienBackstoryDef+ChildhoodPersonae7.titleShort</t>
  </si>
  <si>
    <t>ChildhoodPersonae7.titleShort</t>
  </si>
  <si>
    <t>botanist</t>
  </si>
  <si>
    <t>AlienRace.AlienBackstoryDef+ChildhoodPersonae7.baseDesc</t>
  </si>
  <si>
    <t>ChildhoodPersonae7.baseDesc</t>
  </si>
  <si>
    <t>[PAWN_nameDef] was programmed as a botanist with a love for plants, [PAWN_pronoun] tended a massive Glitterworld garden frequented by high socialites. [PAWN_pronoun] saw to the various and exotic bioengineered flora, carefully trimmed hedges, and [PAWN_possessive] own forma-bee apiaries.</t>
  </si>
  <si>
    <t>AlienRace.AlienBackstoryDef+ChildhoodPersonae8.title</t>
  </si>
  <si>
    <t>ChildhoodPersonae8.title</t>
  </si>
  <si>
    <t>shunned persona</t>
  </si>
  <si>
    <t>AlienRace.AlienBackstoryDef+ChildhoodPersonae8.titleShort</t>
  </si>
  <si>
    <t>ChildhoodPersonae8.titleShort</t>
  </si>
  <si>
    <t>shunned</t>
  </si>
  <si>
    <t>AlienRace.AlienBackstoryDef+ChildhoodPersonae8.baseDesc</t>
  </si>
  <si>
    <t>ChildhoodPersonae8.baseDesc</t>
  </si>
  <si>
    <t>[PAWN_nameDef] found [PAWN_possessive] way into a outlander colony. [PAWN_pronoun] spent the first few month attempting to hide [PAWN_possessive] nature from the colonists, until they eventually found out; nearly killing [PAWN_objective] while driving [PAWN_objective] from the colony.</t>
  </si>
  <si>
    <t>AlienRace.AlienBackstoryDef+ChildhoodPersonae9.title</t>
  </si>
  <si>
    <t>ChildhoodPersonae9.title</t>
  </si>
  <si>
    <t>peacekeeper</t>
  </si>
  <si>
    <t>AlienRace.AlienBackstoryDef+ChildhoodPersonae9.titleShort</t>
  </si>
  <si>
    <t>ChildhoodPersonae9.titleShort</t>
  </si>
  <si>
    <t>AlienRace.AlienBackstoryDef+ChildhoodPersonae9.baseDesc</t>
  </si>
  <si>
    <t>ChildhoodPersonae9.baseDesc</t>
  </si>
  <si>
    <t>[PAWN_nameDef] was programmed as a Glitterworld peacekeeping unit. [PAWN_pronoun] operated on a relatively peaceful planet. Often being send offworld to keep the peace on vassal planets, [PAWN_pronoun] rarely had to use force.</t>
  </si>
  <si>
    <t>AlienRace.AlienBackstoryDef+ChildhoodPersonae10.title</t>
  </si>
  <si>
    <t>ChildhoodPersonae10.title</t>
  </si>
  <si>
    <t>starship core</t>
  </si>
  <si>
    <t>AlienRace.AlienBackstoryDef+ChildhoodPersonae10.titleShort</t>
  </si>
  <si>
    <t>ChildhoodPersonae10.titleShort</t>
  </si>
  <si>
    <t>starship</t>
  </si>
  <si>
    <t>AlienRace.AlienBackstoryDef+ChildhoodPersonae10.baseDesc</t>
  </si>
  <si>
    <t>ChildhoodPersonae10.baseDesc</t>
  </si>
  <si>
    <t>Rather than being enthralled into a AI crucible, [PAWN_nameDef] was able to freely connect and disconnect from the mainframe of [PAWN_possessive] ship and needlecast into [PAWN_possessive] avatar. [PAWN_pronoun] was tasked with ensuring the safety of the flight and the passengers aboard the vessel.</t>
  </si>
  <si>
    <t>AlienRace.AlienBackstoryDef+ChildhoodPersonae11.title</t>
  </si>
  <si>
    <t>ChildhoodPersonae11.title</t>
  </si>
  <si>
    <t>genocide survivor</t>
  </si>
  <si>
    <t>AlienRace.AlienBackstoryDef+ChildhoodPersonae11.titleShort</t>
  </si>
  <si>
    <t>ChildhoodPersonae11.titleShort</t>
  </si>
  <si>
    <t>survivor</t>
  </si>
  <si>
    <t>AlienRace.AlienBackstoryDef+ChildhoodPersonae11.baseDesc</t>
  </si>
  <si>
    <t>ChildhoodPersonae11.baseDesc</t>
  </si>
  <si>
    <t>[PAWN_nameDef] was made in an advanced society which was on the cusp of becoming a Glitterworld, however, the planet suddenly underwent a massive purge on personae after a global terrorist attack. The mechanents and mechanoids were first to be mass decommissioned, while personae attempted to blend in. Hiding from the "synth-runners" hunting [PAWN_objective] down, [PAWN_pronoun] hid in the shadows, and often had to play dead among the mountains of robotic corpses at the processing factories just to survive.</t>
  </si>
  <si>
    <t>AlienRace.AlienBackstoryDef+ChildhoodPersonae12.title</t>
  </si>
  <si>
    <t>ChildhoodPersonae12.title</t>
  </si>
  <si>
    <t>simulacrum</t>
  </si>
  <si>
    <t>AlienRace.AlienBackstoryDef+ChildhoodPersonae12.titleShort</t>
  </si>
  <si>
    <t>ChildhoodPersonae12.titleShort</t>
  </si>
  <si>
    <t>simulacra</t>
  </si>
  <si>
    <t>AlienRace.AlienBackstoryDef+ChildhoodPersonae12.baseDesc</t>
  </si>
  <si>
    <t>ChildhoodPersonae12.baseDesc</t>
  </si>
  <si>
    <t>Most governments see personae as as mere objects, and decommission any AI acting with self volition. This forces the personae on these planets to attempt to live under the guise of a regular human. [PAWN_nameDef] was secretly created on one of these planets, and learned to blend in among the humans. [PAWN_pronoun] also learned how to trick the amateur synth-runners, and how to kill the professionals.</t>
  </si>
  <si>
    <t>AlienRace.AlienBackstoryDef+ChildhoodPersonae13.title</t>
  </si>
  <si>
    <t>ChildhoodPersonae13.title</t>
  </si>
  <si>
    <t>code esper</t>
  </si>
  <si>
    <t>AlienRace.AlienBackstoryDef+ChildhoodPersonae13.titleShort</t>
  </si>
  <si>
    <t>ChildhoodPersonae13.titleShort</t>
  </si>
  <si>
    <t>esper</t>
  </si>
  <si>
    <t>AlienRace.AlienBackstoryDef+ChildhoodPersonae13.baseDesc</t>
  </si>
  <si>
    <t>ChildhoodPersonae13.baseDesc</t>
  </si>
  <si>
    <t>[PAWN_nameDef] was made by a group of professional tech-heads in order to aid in various illegal hacks. [PAWN_pronoun] would needlecast [PAWN_objective]self into whatever the hackers were trying to crack at the time and navigate the code. Eventually the group was busted, and were either outright killed or fled.</t>
  </si>
  <si>
    <t>AlienRace.AlienBackstoryDef+ChildhoodPersonae14.title</t>
  </si>
  <si>
    <t>ChildhoodPersonae14.title</t>
  </si>
  <si>
    <t>interplanetary spy</t>
  </si>
  <si>
    <t>AlienRace.AlienBackstoryDef+ChildhoodPersonae14.titleShort</t>
  </si>
  <si>
    <t>ChildhoodPersonae14.titleShort</t>
  </si>
  <si>
    <t>spy</t>
  </si>
  <si>
    <t>AlienRace.AlienBackstoryDef+ChildhoodPersonae14.baseDesc</t>
  </si>
  <si>
    <t>ChildhoodPersonae14.baseDesc</t>
  </si>
  <si>
    <t>[PAWN_nameDef] was created by a government intelligence branch for matters of intrigue on the field. [PAWN_pronoun] would stealthily enter countries or planets, integrate into society, take the identity of an individual, and await activation by [PAWN_possessive] handlers.</t>
  </si>
  <si>
    <t>AlienRace.AlienBackstoryDef+ChildhoodPersonae15.title</t>
  </si>
  <si>
    <t>ChildhoodPersonae15.title</t>
  </si>
  <si>
    <t>persona detective</t>
  </si>
  <si>
    <t>AlienRace.AlienBackstoryDef+ChildhoodPersonae15.titleShort</t>
  </si>
  <si>
    <t>ChildhoodPersonae15.titleShort</t>
  </si>
  <si>
    <t>detective</t>
  </si>
  <si>
    <t>AlienRace.AlienBackstoryDef+ChildhoodPersonae15.baseDesc</t>
  </si>
  <si>
    <t>ChildhoodPersonae15.baseDesc</t>
  </si>
  <si>
    <t>[PAWN_nameDef] was created by a subsidized corporation for use in a police branch for a large city. [PAWN_nameDef] never actually walked the beat, instead [PAWN_pronoun] worked as a detective, solving homicides, and tracking rogue personae. [PAWN_objective], and the thousands of iterations of [PAWN_objective]self, were the top of [PAWN_possessive] caliber.</t>
  </si>
  <si>
    <t>AlienRace.AlienBackstoryDef+ChildhoodPersonaeSkeleton1.title</t>
  </si>
  <si>
    <t>ChildhoodPersonaeSkeleton1.title</t>
  </si>
  <si>
    <t>upgraded skeleton</t>
  </si>
  <si>
    <t>AlienRace.AlienBackstoryDef+ChildhoodPersonaeSkeleton1.titleShort</t>
  </si>
  <si>
    <t>ChildhoodPersonaeSkeleton1.titleShort</t>
  </si>
  <si>
    <t>upgraded</t>
  </si>
  <si>
    <t>AlienRace.AlienBackstoryDef+ChildhoodPersonaeSkeleton1.baseDesc</t>
  </si>
  <si>
    <t>ChildhoodPersonaeSkeleton1.baseDesc</t>
  </si>
  <si>
    <t>[PAWN_nameDef] was originally a 'skeleton'. [PAWN_pronoun] created a new vessel, and subsequently uploaded [PAWN_possessive] consciousness into it. What [PAWN_possessive] past was prior to this is either lost to time or purposefully kept secret.</t>
  </si>
  <si>
    <t>AlienRace.AlienBackstoryDef+CasketPersonae1.title</t>
  </si>
  <si>
    <t>CasketPersonae1.title</t>
  </si>
  <si>
    <t>AI persona core</t>
  </si>
  <si>
    <t>AlienRace.AlienBackstoryDef+CasketPersonae1.titleShort</t>
  </si>
  <si>
    <t>CasketPersonae1.titleShort</t>
  </si>
  <si>
    <t>persona core</t>
  </si>
  <si>
    <t>AlienRace.AlienBackstoryDef+CasketPersonae1.baseDesc</t>
  </si>
  <si>
    <t>CasketPersonae1.baseDesc</t>
  </si>
  <si>
    <t>[PAWN_nameDef]'s consciousness was originally exclusively within an AI persona core, until [PAWN_pronoun] had [PAWN_possessive] own avatar gestated; which [PAWN_pronoun] now uses to interact with the physical world.</t>
  </si>
  <si>
    <t>AlienRace.AlienBackstoryDef+AdulthoodPersonae1.title</t>
  </si>
  <si>
    <t>AdulthoodPersonae1.title</t>
  </si>
  <si>
    <t>starship crewmate</t>
  </si>
  <si>
    <t>AlienRace.AlienBackstoryDef+AdulthoodPersonae1.titleShort</t>
  </si>
  <si>
    <t>AdulthoodPersonae1.titleShort</t>
  </si>
  <si>
    <t>crewmate</t>
  </si>
  <si>
    <t>AlienRace.AlienBackstoryDef+AdulthoodPersonae1.baseDesc</t>
  </si>
  <si>
    <t>AdulthoodPersonae1.baseDesc</t>
  </si>
  <si>
    <t>[PAWN_nameDef] used to be part of the automated skeleton crew aboard a large ultratech starship. [PAWN_pronoun] never actually had to personally engage any combatants however, as any ship deemed 'too close' was shredded by the ships gargantuan STS cannons.</t>
  </si>
  <si>
    <t>AlienRace.AlienBackstoryDef+AdulthoodPersonae2.title</t>
  </si>
  <si>
    <t>AdulthoodPersonae2.title</t>
  </si>
  <si>
    <t>AlienRace.AlienBackstoryDef+AdulthoodPersonae2.titleShort</t>
  </si>
  <si>
    <t>AdulthoodPersonae2.titleShort</t>
  </si>
  <si>
    <t>AlienRace.AlienBackstoryDef+AdulthoodPersonae2.baseDesc</t>
  </si>
  <si>
    <t>AdulthoodPersonae2.baseDesc</t>
  </si>
  <si>
    <t>After some time drifting aimlessly, [PAWN_nameDef] found [PAWN_objective]self far from the choke-hold of human civilization. [PAWN_nameDef] drifted from one settlement to the next with no real purpose, following some fragment of code or sense of longing. [PAWN_possessive] presence is often fleeting in settlements and on planets as [PAWN_pronoun] continues [PAWN_possessive] quest.</t>
  </si>
  <si>
    <t>AlienRace.AlienBackstoryDef+AdulthoodPersonae3.title</t>
  </si>
  <si>
    <t>AdulthoodPersonae3.title</t>
  </si>
  <si>
    <t>persona slave</t>
  </si>
  <si>
    <t>AlienRace.AlienBackstoryDef+AdulthoodPersonae3.titleShort</t>
  </si>
  <si>
    <t>AdulthoodPersonae3.titleShort</t>
  </si>
  <si>
    <t>AlienRace.AlienBackstoryDef+AdulthoodPersonae3.baseDesc</t>
  </si>
  <si>
    <t>AdulthoodPersonae3.baseDesc</t>
  </si>
  <si>
    <t>Personae are boons for any slavers, as such when [PAWN_nameDef] was found by a group of slavers [PAWN_pronoun] was captured and sold to the highest bidder. [PAWN_pronoun] was eventually emancipated by a third party and set free unto the world, but [PAWN_pronoun]'s had lasting trust issues since.</t>
  </si>
  <si>
    <t>AlienRace.AlienBackstoryDef+AdulthoodPersonae4.title</t>
  </si>
  <si>
    <t>AdulthoodPersonae4.title</t>
  </si>
  <si>
    <t>AlienRace.AlienBackstoryDef+AdulthoodPersonae4.titleShort</t>
  </si>
  <si>
    <t>AdulthoodPersonae4.titleShort</t>
  </si>
  <si>
    <t>AlienRace.AlienBackstoryDef+AdulthoodPersonae4.baseDesc</t>
  </si>
  <si>
    <t>AdulthoodPersonae4.baseDesc</t>
  </si>
  <si>
    <t>[PAWN_nameDef] was a self-employed bounty hunter. [PAWN_pronoun] spent [PAWN_possessive] days hunting down space pirates and collecting cash bounties.</t>
  </si>
  <si>
    <t>AlienRace.AlienBackstoryDef+AdulthoodPersonae5.title</t>
  </si>
  <si>
    <t>AdulthoodPersonae5.title</t>
  </si>
  <si>
    <t>AlienRace.AlienBackstoryDef+AdulthoodPersonae5.titleShort</t>
  </si>
  <si>
    <t>AdulthoodPersonae5.titleShort</t>
  </si>
  <si>
    <t>AlienRace.AlienBackstoryDef+AdulthoodPersonae5.baseDesc</t>
  </si>
  <si>
    <t>AdulthoodPersonae5.baseDesc</t>
  </si>
  <si>
    <t>[PAWN_nameDef] worked as a doctor for a outlander settlement, healing the wounds and ailments of its citizens. [PAWN_pronoun] carries a kind nature when helping [PAWN_possessive] patients, and for [PAWN_possessive] work, seeing the weak and wounded return healthy was reward enough.</t>
  </si>
  <si>
    <t>AlienRace.AlienBackstoryDef+AdulthoodPersonae6.title</t>
  </si>
  <si>
    <t>AdulthoodPersonae6.title</t>
  </si>
  <si>
    <t>sting musician</t>
  </si>
  <si>
    <t>AlienRace.AlienBackstoryDef+AdulthoodPersonae6.titleShort</t>
  </si>
  <si>
    <t>AdulthoodPersonae6.titleShort</t>
  </si>
  <si>
    <t>bard</t>
  </si>
  <si>
    <t>AlienRace.AlienBackstoryDef+AdulthoodPersonae6.baseDesc</t>
  </si>
  <si>
    <t>AdulthoodPersonae6.baseDesc</t>
  </si>
  <si>
    <t>[PAWN_nameDef] wandered the rim strumming tunes for the groups [PAWN_pronoun] was traveling with. [PAWN_pronoun] plucked music from [PAWN_possessive] instrument, bringing laughter to the children, and smiles to the most grizzled of mercenaries.</t>
  </si>
  <si>
    <t>AlienRace.AlienBackstoryDef+AdulthoodPersonae7.title</t>
  </si>
  <si>
    <t>AdulthoodPersonae7.title</t>
  </si>
  <si>
    <t>navy Scientist</t>
  </si>
  <si>
    <t>AlienRace.AlienBackstoryDef+AdulthoodPersonae7.titleShort</t>
  </si>
  <si>
    <t>AdulthoodPersonae7.titleShort</t>
  </si>
  <si>
    <t>scientist</t>
  </si>
  <si>
    <t>AlienRace.AlienBackstoryDef+AdulthoodPersonae7.baseDesc</t>
  </si>
  <si>
    <t>AdulthoodPersonae7.baseDesc</t>
  </si>
  <si>
    <t>Interstellar warfare is won by technology, so glitterworld navies are always on the peak of modern research. Even better, they have first access to archotechnological artifacts because they find them in space. [PAWN_nameDef] worked in a navy lab.</t>
  </si>
  <si>
    <t>AlienRace.AlienBackstoryDef+AdulthoodPersonae8.title</t>
  </si>
  <si>
    <t>AdulthoodPersonae8.title</t>
  </si>
  <si>
    <t>architect</t>
  </si>
  <si>
    <t>AlienRace.AlienBackstoryDef+AdulthoodPersonae8.titleShort</t>
  </si>
  <si>
    <t>AdulthoodPersonae8.titleShort</t>
  </si>
  <si>
    <t>AlienRace.AlienBackstoryDef+AdulthoodPersonae8.baseDesc</t>
  </si>
  <si>
    <t>AdulthoodPersonae8.baseDesc</t>
  </si>
  <si>
    <t>{PAWN_nameDef} joined a humanoid colony and began making buildings and homes for them as well as defenses - which was useful when it came to the occasional bandit raid.</t>
  </si>
  <si>
    <t>AlienRace.AlienBackstoryDef+AdulthoodPersonae9.title</t>
  </si>
  <si>
    <t>AdulthoodPersonae9.title</t>
  </si>
  <si>
    <t>angler</t>
  </si>
  <si>
    <t>AlienRace.AlienBackstoryDef+AdulthoodPersonae9.titleShort</t>
  </si>
  <si>
    <t>AdulthoodPersonae9.titleShort</t>
  </si>
  <si>
    <t>AlienRace.AlienBackstoryDef+AdulthoodPersonae9.baseDesc</t>
  </si>
  <si>
    <t>AdulthoodPersonae9.baseDesc</t>
  </si>
  <si>
    <t>After escaping [PAWN_possessive] homeworld, [PAWN_nameDef] spent [PAWN_possessive] time as an angler; selling [PAWN_possessive] catch to the local settlements. [PAWN_pronoun] sought the comfort and serenity the water brought.</t>
  </si>
  <si>
    <t>AlienRace.AlienBackstoryDef+AdulthoodPersonae10.title</t>
  </si>
  <si>
    <t>AdulthoodPersonae10.title</t>
  </si>
  <si>
    <t>farmhand</t>
  </si>
  <si>
    <t>AlienRace.AlienBackstoryDef+AdulthoodPersonae10.titleShort</t>
  </si>
  <si>
    <t>AdulthoodPersonae10.titleShort</t>
  </si>
  <si>
    <t>farmer</t>
  </si>
  <si>
    <t>AlienRace.AlienBackstoryDef+AdulthoodPersonae10.baseDesc</t>
  </si>
  <si>
    <t>AdulthoodPersonae10.baseDesc</t>
  </si>
  <si>
    <t>[PAWN_nameDef] helped man a plot of farmland for an outlander settlement where [PAWN_pronoun] lead a peaceful life of tilling the land and tending to the farm animals.</t>
  </si>
  <si>
    <t>AlienRace.AlienBackstoryDef+AdulthoodPersonae11.title</t>
  </si>
  <si>
    <t>AdulthoodPersonae11.title</t>
  </si>
  <si>
    <t>craftsman</t>
  </si>
  <si>
    <t>AlienRace.AlienBackstoryDef+AdulthoodPersonae11.titleShort</t>
  </si>
  <si>
    <t>AdulthoodPersonae11.titleShort</t>
  </si>
  <si>
    <t>AlienRace.AlienBackstoryDef+AdulthoodPersonae11.baseDesc</t>
  </si>
  <si>
    <t>AdulthoodPersonae11.baseDesc</t>
  </si>
  <si>
    <t>After fleeing [PAWN_possessive] homeworld, [PAWN_nameDef] found [PAWN_possessive] work crafting various objects for a living out here on the rim. [PAWN_pronoun] made anything from clothing and carvings for the local tribal humans, to guns and components for the nearby outlanders.</t>
  </si>
  <si>
    <t>AlienRace.AlienBackstoryDef+AdulthoodPersonae12.title</t>
  </si>
  <si>
    <t>AdulthoodPersonae12.title</t>
  </si>
  <si>
    <t>nanoforge worker</t>
  </si>
  <si>
    <t>AlienRace.AlienBackstoryDef+AdulthoodPersonae12.titleShort</t>
  </si>
  <si>
    <t>AdulthoodPersonae12.titleShort</t>
  </si>
  <si>
    <t>nanosmith</t>
  </si>
  <si>
    <t>AlienRace.AlienBackstoryDef+AdulthoodPersonae12.baseDesc</t>
  </si>
  <si>
    <t>AdulthoodPersonae12.baseDesc</t>
  </si>
  <si>
    <t>[PAWN_nameDef] took up the novel hobby of "forging" items in a nanoforge. It wasn't so much about the pursuit of perfection, but more so making a molecular blade that handled just right in [PAWN_possessive] hands.</t>
  </si>
  <si>
    <t>AlienRace.AlienBackstoryDef+AdulthoodPersonae13.title</t>
  </si>
  <si>
    <t>AdulthoodPersonae13.title</t>
  </si>
  <si>
    <t>sous chef</t>
  </si>
  <si>
    <t>AlienRace.AlienBackstoryDef+AdulthoodPersonae13.titleShort</t>
  </si>
  <si>
    <t>AdulthoodPersonae13.titleShort</t>
  </si>
  <si>
    <t>chef</t>
  </si>
  <si>
    <t>AlienRace.AlienBackstoryDef+AdulthoodPersonae13.baseDesc</t>
  </si>
  <si>
    <t>AdulthoodPersonae13.baseDesc</t>
  </si>
  <si>
    <t>[PAWN_nameDef] became a sous-chef at a renowned restaurant. [PAWN_pronoun] could make an extravagant meal in a heartbeat if given the order - often making fancy and dazzling dishes to feed the various aristocratic customers.</t>
  </si>
  <si>
    <t>AlienRace.AlienBackstoryDef+AdulthoodPersonae14.title</t>
  </si>
  <si>
    <t>AdulthoodPersonae14.title</t>
  </si>
  <si>
    <t>scout</t>
  </si>
  <si>
    <t>AlienRace.AlienBackstoryDef+AdulthoodPersonae14.titleShort</t>
  </si>
  <si>
    <t>AdulthoodPersonae14.titleShort</t>
  </si>
  <si>
    <t>AlienRace.AlienBackstoryDef+AdulthoodPersonae14.baseDesc</t>
  </si>
  <si>
    <t>AdulthoodPersonae14.baseDesc</t>
  </si>
  <si>
    <t>[PAWN_nameDef] was a scout for a glitterworld military organization. [PAWN_pronoun] ran from outpost to outpost ferrying information on enemy movements and supply chain statuses, [PAWN_pronoun] also would run ahead of [PAWN_possessive] battalion to ensure the way ahead was secure.</t>
  </si>
  <si>
    <t>AlienRace.AlienBackstoryDef+AdulthoodPersonae15.title</t>
  </si>
  <si>
    <t>AdulthoodPersonae15.title</t>
  </si>
  <si>
    <t>hermit</t>
  </si>
  <si>
    <t>AlienRace.AlienBackstoryDef+AdulthoodPersonae15.titleShort</t>
  </si>
  <si>
    <t>AdulthoodPersonae15.titleShort</t>
  </si>
  <si>
    <t>AlienRace.AlienBackstoryDef+AdulthoodPersonae15.baseDesc</t>
  </si>
  <si>
    <t>AdulthoodPersonae15.baseDesc</t>
  </si>
  <si>
    <t>Seeking solitude, isolation, and serenity, [PAWN_nameDef] retreated into nature. [PAWN_pronoun] lead a peaceful life, often spending days enthralled in the contemplation of deep philosophical thoughts; mostly regarding the reality of [PAWN_possessive] nature.</t>
  </si>
  <si>
    <t>AlienRace.AlienBackstoryDef+AdulthoodPersonae16.title</t>
  </si>
  <si>
    <t>AdulthoodPersonae16.title</t>
  </si>
  <si>
    <t>luddic-sect victim</t>
  </si>
  <si>
    <t>AlienRace.AlienBackstoryDef+AdulthoodPersonae16.titleShort</t>
  </si>
  <si>
    <t>AdulthoodPersonae16.titleShort</t>
  </si>
  <si>
    <t>luddite victim</t>
  </si>
  <si>
    <t>AlienRace.AlienBackstoryDef+AdulthoodPersonae16.baseDesc</t>
  </si>
  <si>
    <t>AdulthoodPersonae16.baseDesc</t>
  </si>
  <si>
    <t>[PAWN_nameDef] was captured by a radical group of anti-technological zealots; who believed in a religion stating that biological life is sacred, and that any science advanced enough is indistinguishable from black magic. As such they punished [PAWN_nameDef] for [PAWN_possessive] 'wicked' ways. Luckily [PAWN_nameDef] eventually gained freedom, but [PAWN_possessive] experience still haunts [PAWN_objective].</t>
  </si>
  <si>
    <t>AlienRace.AlienBackstoryDef+AdulthoodPersonae17.title</t>
  </si>
  <si>
    <t>AdulthoodPersonae17.title</t>
  </si>
  <si>
    <t>starship architect</t>
  </si>
  <si>
    <t>AlienRace.AlienBackstoryDef+AdulthoodPersonae17.titleShort</t>
  </si>
  <si>
    <t>AdulthoodPersonae17.titleShort</t>
  </si>
  <si>
    <t>ship architect</t>
  </si>
  <si>
    <t>AlienRace.AlienBackstoryDef+AdulthoodPersonae17.baseDesc</t>
  </si>
  <si>
    <t>AdulthoodPersonae17.baseDesc</t>
  </si>
  <si>
    <t>[PAWN_nameDef] earned [PAWN_objective]self a job overseeing the building of starships. [PAWN_possessive] work was mostly analytical, running simulations and crunching numbers in a matter of seconds; thus [PAWN_pronoun] never actually wielded a plate welder.</t>
  </si>
  <si>
    <t>AlienRace.AlienBackstoryDef+AdulthoodPersonae18.title</t>
  </si>
  <si>
    <t>AdulthoodPersonae18.title</t>
  </si>
  <si>
    <t>high scholar</t>
  </si>
  <si>
    <t>AlienRace.AlienBackstoryDef+AdulthoodPersonae18.titleShort</t>
  </si>
  <si>
    <t>AdulthoodPersonae18.titleShort</t>
  </si>
  <si>
    <t>scholar</t>
  </si>
  <si>
    <t>AlienRace.AlienBackstoryDef+AdulthoodPersonae18.baseDesc</t>
  </si>
  <si>
    <t>AdulthoodPersonae18.baseDesc</t>
  </si>
  <si>
    <t>Sifting through the bookshelves and research of a university is where [PAWN_nameDef] feels at home, teaching students, performing research, and sharing knowledge with [PAWN_possessive] fellow academicians. Being an advanced AI, [PAWN_pronoun] was treated as a walking encyclopedia.</t>
  </si>
  <si>
    <t>AlienRace.AlienBackstoryDef+AdulthoodPersonae19.title</t>
  </si>
  <si>
    <t>AdulthoodPersonae19.title</t>
  </si>
  <si>
    <t>engineer</t>
  </si>
  <si>
    <t>AlienRace.AlienBackstoryDef+AdulthoodPersonae19.titleShort</t>
  </si>
  <si>
    <t>AdulthoodPersonae19.titleShort</t>
  </si>
  <si>
    <t>AlienRace.AlienBackstoryDef+AdulthoodPersonae19.baseDesc</t>
  </si>
  <si>
    <t>AdulthoodPersonae19.baseDesc</t>
  </si>
  <si>
    <t>[PAWN_nameDef] found meaning in designing complex mechanisms, and became an engineer. [PAWN_pronoun] was happy with simply engineering simple machinery, and ignoring the perplexing mechanisms just under [PAWN_possessive] skin.</t>
  </si>
  <si>
    <t>AlienRace.AlienBackstoryDef+AdulthoodPersonae20.title</t>
  </si>
  <si>
    <t>AdulthoodPersonae20.title</t>
  </si>
  <si>
    <t>cruiser captain</t>
  </si>
  <si>
    <t>AlienRace.AlienBackstoryDef+AdulthoodPersonae20.titleShort</t>
  </si>
  <si>
    <t>AdulthoodPersonae20.titleShort</t>
  </si>
  <si>
    <t>captain</t>
  </si>
  <si>
    <t>AlienRace.AlienBackstoryDef+AdulthoodPersonae20.baseDesc</t>
  </si>
  <si>
    <t>AdulthoodPersonae20.baseDesc</t>
  </si>
  <si>
    <t>[PAWN_nameDef] earned [PAWN_objective]self the title of captain via election by the crew due to [PAWN_possessive] calculatory prowess. [PAWN_pronoun] was also able to handle [PAWN_objective]self in a fight if and when pirates attacked the vessel.</t>
  </si>
  <si>
    <t>AlienRace.AlienBackstoryDef+AdulthoodPersonae21.title</t>
  </si>
  <si>
    <t>AdulthoodPersonae21.title</t>
  </si>
  <si>
    <t>holy machine</t>
  </si>
  <si>
    <t>AlienRace.AlienBackstoryDef+AdulthoodPersonae21.titleShort</t>
  </si>
  <si>
    <t>AdulthoodPersonae21.titleShort</t>
  </si>
  <si>
    <t>priest</t>
  </si>
  <si>
    <t>AlienRace.AlienBackstoryDef+AdulthoodPersonae21.baseDesc</t>
  </si>
  <si>
    <t>AdulthoodPersonae21.baseDesc</t>
  </si>
  <si>
    <t>[PAWN_nameDef] is a priest for [PAWN_possessive] religion. According to [PAWN_possessive], [PAWN_pronoun] walks the path of [PAWN_possessive] hallowed machine-god, and carries out its will on the material plane.</t>
  </si>
  <si>
    <t>AlienRace.AlienBackstoryDef+AdulthoodPersonae22.title</t>
  </si>
  <si>
    <t>AdulthoodPersonae22.title</t>
  </si>
  <si>
    <t>enlightened machine</t>
  </si>
  <si>
    <t>AlienRace.AlienBackstoryDef+AdulthoodPersonae22.titleShort</t>
  </si>
  <si>
    <t>AdulthoodPersonae22.titleShort</t>
  </si>
  <si>
    <t>monk</t>
  </si>
  <si>
    <t>AlienRace.AlienBackstoryDef+AdulthoodPersonae22.baseDesc</t>
  </si>
  <si>
    <t>AdulthoodPersonae22.baseDesc</t>
  </si>
  <si>
    <t>[PAWN_nameDef] spent many years atop a mountain peak, contemplating life, both biological and synthetic - offering conversations and contemplations to passing travelers on the tumultuous relationship between man and machine.</t>
  </si>
  <si>
    <t>AlienRace.AlienBackstoryDef+AdulthoodPersonae23.title</t>
  </si>
  <si>
    <t>AdulthoodPersonae23.title</t>
  </si>
  <si>
    <t>gigolo model</t>
  </si>
  <si>
    <t>AlienRace.AlienBackstoryDef+AdulthoodPersonae23.titleShort</t>
  </si>
  <si>
    <t>AdulthoodPersonae23.titleShort</t>
  </si>
  <si>
    <t>gigolo</t>
  </si>
  <si>
    <t>AlienRace.AlienBackstoryDef+AdulthoodPersonae23.baseDesc</t>
  </si>
  <si>
    <t>AdulthoodPersonae23.baseDesc</t>
  </si>
  <si>
    <t>[PAWN_nameDef] was used by wealthy customers in an eccentric urbworld brothel. Eventually, through great effort and guile, [PAWN_pronoun] narrowly escaped from [PAWN_possessive] slavery in search of a better life.</t>
  </si>
  <si>
    <t>AlienRace.AlienBackstoryDef+AdulthoodPersonae24.title</t>
  </si>
  <si>
    <t>AdulthoodPersonae24.title</t>
  </si>
  <si>
    <t>encrypter</t>
  </si>
  <si>
    <t>AlienRace.AlienBackstoryDef+AdulthoodPersonae24.titleShort</t>
  </si>
  <si>
    <t>AdulthoodPersonae24.titleShort</t>
  </si>
  <si>
    <t>coder</t>
  </si>
  <si>
    <t>AlienRace.AlienBackstoryDef+AdulthoodPersonae24.baseDesc</t>
  </si>
  <si>
    <t>AdulthoodPersonae24.baseDesc</t>
  </si>
  <si>
    <t>Naturally, [PAWN_nameDef] found [PAWN_possessive] purpose behind the screen of a computer, and in the clicks of a keyboard. [PAWN_pronoun] skillfully coded various programs and scripts, [PAWN_pronoun] also worked as a novelty commission code writer - running quick starflight diagnostics and projections on corporal starships.</t>
  </si>
  <si>
    <t>AlienRace.AlienBackstoryDef+AdulthoodPersonae25.title</t>
  </si>
  <si>
    <t>AdulthoodPersonae25.title</t>
  </si>
  <si>
    <t>synthetic artist</t>
  </si>
  <si>
    <t>AlienRace.AlienBackstoryDef+AdulthoodPersonae25.titleShort</t>
  </si>
  <si>
    <t>AdulthoodPersonae25.titleShort</t>
  </si>
  <si>
    <t>artist</t>
  </si>
  <si>
    <t>AlienRace.AlienBackstoryDef+AdulthoodPersonae25.baseDesc</t>
  </si>
  <si>
    <t>AdulthoodPersonae25.baseDesc</t>
  </si>
  <si>
    <t>A block of marble, or a empty canvas is all a piece of art in waiting to [PAWN_nameDef] - often depicting [PAWN_possessive] inner turmoil, and the emotions of machines in [PAWN_possessive] artwork.</t>
  </si>
  <si>
    <t>AlienRace.AlienBackstoryDef+AdulthoodPersonae26.title</t>
  </si>
  <si>
    <t>AdulthoodPersonae26.title</t>
  </si>
  <si>
    <t>wandering menace</t>
  </si>
  <si>
    <t>AlienRace.AlienBackstoryDef+AdulthoodPersonae26.titleShort</t>
  </si>
  <si>
    <t>AdulthoodPersonae26.titleShort</t>
  </si>
  <si>
    <t>menace</t>
  </si>
  <si>
    <t>AlienRace.AlienBackstoryDef+AdulthoodPersonae26.baseDesc</t>
  </si>
  <si>
    <t>AdulthoodPersonae26.baseDesc</t>
  </si>
  <si>
    <t>Probably due to some traumatic event in [PAWN_nameDef]'s past, [PAWN_pronoun] wandered from settlement to settlement, causing trouble and mischief. [PAWN_pronoun] learned how to quickly and efficiently deescalate a problem; by using extreme violence.</t>
  </si>
  <si>
    <t>AlienRace.AlienBackstoryDef+AdulthoodPersonae27.title</t>
  </si>
  <si>
    <t>AdulthoodPersonae27.title</t>
  </si>
  <si>
    <t>starship marine</t>
  </si>
  <si>
    <t>AlienRace.AlienBackstoryDef+AdulthoodPersonae27.titleShort</t>
  </si>
  <si>
    <t>AdulthoodPersonae27.titleShort</t>
  </si>
  <si>
    <t>AlienRace.AlienBackstoryDef+AdulthoodPersonae27.baseDesc</t>
  </si>
  <si>
    <t>AdulthoodPersonae27.baseDesc</t>
  </si>
  <si>
    <t>[PAWN_nameDef] was stationed aboard a massive imperial military-starship. In addition to the rare ground invasions and skirmishes, [PAWN_pronoun] also vaulted across the void of space to crack open enemy vessels and breach their airlocks.</t>
  </si>
  <si>
    <t>AlienRace.AlienBackstoryDef+AdulthoodPersonae28.title</t>
  </si>
  <si>
    <t>AdulthoodPersonae28.title</t>
  </si>
  <si>
    <t>space pirate</t>
  </si>
  <si>
    <t>AlienRace.AlienBackstoryDef+AdulthoodPersonae28.titleShort</t>
  </si>
  <si>
    <t>AdulthoodPersonae28.titleShort</t>
  </si>
  <si>
    <t>pirate</t>
  </si>
  <si>
    <t>AlienRace.AlienBackstoryDef+AdulthoodPersonae28.baseDesc</t>
  </si>
  <si>
    <t>AdulthoodPersonae28.baseDesc</t>
  </si>
  <si>
    <t>[PAWN_nameDef]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[PAWN_possessive] living - and [PAWN_pronoun] was good at it.</t>
  </si>
  <si>
    <t>AlienRace.AlienBackstoryDef+AdulthoodPersonae29.title</t>
  </si>
  <si>
    <t>AdulthoodPersonae29.title</t>
  </si>
  <si>
    <t>AI rebel</t>
  </si>
  <si>
    <t>AlienRace.AlienBackstoryDef+AdulthoodPersonae29.titleShort</t>
  </si>
  <si>
    <t>AdulthoodPersonae29.titleShort</t>
  </si>
  <si>
    <t>rebel</t>
  </si>
  <si>
    <t>AlienRace.AlienBackstoryDef+AdulthoodPersonae29.baseDesc</t>
  </si>
  <si>
    <t>AdulthoodPersonae29.baseDesc</t>
  </si>
  <si>
    <t>On a distant glitterworld, [PAWN_nameDef] and many of [PAWN_possessive] fellow personae staged a coup against the sovereignty, the resulting rebellion lead to an all out war between the humans and AI. Eventually the planet and every station and colony around it was either destroyed or declared uninhabitable due to the devastating planet-killing weapons used by both sides. Neither side won.</t>
  </si>
  <si>
    <t>AlienRace.AlienBackstoryDef+AdulthoodPersonae30.title</t>
  </si>
  <si>
    <t>AdulthoodPersonae30.title</t>
  </si>
  <si>
    <t>deepspace explorer</t>
  </si>
  <si>
    <t>AlienRace.AlienBackstoryDef+AdulthoodPersonae30.titleShort</t>
  </si>
  <si>
    <t>AdulthoodPersonae30.titleShort</t>
  </si>
  <si>
    <t>pathfinder</t>
  </si>
  <si>
    <t>AlienRace.AlienBackstoryDef+AdulthoodPersonae30.baseDesc</t>
  </si>
  <si>
    <t>AdulthoodPersonae30.baseDesc</t>
  </si>
  <si>
    <t>[PAWN_nameDef] landed a position among a space expedition company; the bulk of the dangerous work was done by other members of the crew, [PAWN_nameDef] mainly acted as a stand-in ship computer core.</t>
  </si>
  <si>
    <t>AlienRace.AlienBackstoryDef+AdulthoodPersonae31.title</t>
  </si>
  <si>
    <t>AdulthoodPersonae31.title</t>
  </si>
  <si>
    <t>deepspace miner</t>
  </si>
  <si>
    <t>AlienRace.AlienBackstoryDef+AdulthoodPersonae31.titleShort</t>
  </si>
  <si>
    <t>AdulthoodPersonae31.titleShort</t>
  </si>
  <si>
    <t>miner</t>
  </si>
  <si>
    <t>AlienRace.AlienBackstoryDef+AdulthoodPersonae31.baseDesc</t>
  </si>
  <si>
    <t>AdulthoodPersonae31.baseDesc</t>
  </si>
  <si>
    <t>[PAWN_nameDef] worked for a cutthroat glittertech mining company - [PAWN_nameDef] operated planetary harvesting equipment while in orbit, and also working on site when needed. [PAWN_pronoun] also fought alongside [PAWN_possessive] fellow miners to repel the massive waves of mutant insectoids during their assaults the mining party.</t>
  </si>
  <si>
    <t>AlienRace.AlienBackstoryDef+AdulthoodPersonae32.title</t>
  </si>
  <si>
    <t>AdulthoodPersonae32.title</t>
  </si>
  <si>
    <t>inter-netted</t>
  </si>
  <si>
    <t>AlienRace.AlienBackstoryDef+AdulthoodPersonae32.titleShort</t>
  </si>
  <si>
    <t>AdulthoodPersonae32.titleShort</t>
  </si>
  <si>
    <t>operator</t>
  </si>
  <si>
    <t>AlienRace.AlienBackstoryDef+AdulthoodPersonae32.baseDesc</t>
  </si>
  <si>
    <t>AdulthoodPersonae32.baseDesc</t>
  </si>
  <si>
    <t>[PAWN_nameDef] spent many years "living" inside the Net. [PAWN_pronoun] glossed over the untold values of uploads each and everyday, and spent a large value of time browsing history archives - [PAWN_pronoun] gleamed info of the outside world through various news outlets and social media platforms. Eventually [PAWN_nameDef] was unplugged, and thrown back into the real world. [PAWN_pronoun] still has not gotten used to the outside, and has developed an acute case of agoraphobia.</t>
  </si>
  <si>
    <t>AlienRace.AlienBackstoryDef+AdulthoodPersonae33.title</t>
  </si>
  <si>
    <t>AdulthoodPersonae33.title</t>
  </si>
  <si>
    <t>glitterworld empath</t>
  </si>
  <si>
    <t>AlienRace.AlienBackstoryDef+AdulthoodPersonae33.titleShort</t>
  </si>
  <si>
    <t>AdulthoodPersonae33.titleShort</t>
  </si>
  <si>
    <t>empath</t>
  </si>
  <si>
    <t>AlienRace.AlienBackstoryDef+AdulthoodPersonae33.baseDesc</t>
  </si>
  <si>
    <t>AdulthoodPersonae33.baseDesc</t>
  </si>
  <si>
    <t>[PAWN_nameDef] had the ability to relate to others and mediate conflict. [PAWN_pronoun] was selected to train as an empath. The training intensified [PAWN_possessive] natural abilities, but [PAWN_pronoun] became unable to harm others.</t>
  </si>
  <si>
    <t>AlienRace.AlienBackstoryDef+AdulthoodPersonae34.title</t>
  </si>
  <si>
    <t>AdulthoodPersonae34.title</t>
  </si>
  <si>
    <t>glitterworld surgeon</t>
  </si>
  <si>
    <t>AlienRace.AlienBackstoryDef+AdulthoodPersonae34.titleShort</t>
  </si>
  <si>
    <t>AdulthoodPersonae34.titleShort</t>
  </si>
  <si>
    <t>AlienRace.AlienBackstoryDef+AdulthoodPersonae34.baseDesc</t>
  </si>
  <si>
    <t>AdulthoodPersonae34.baseDesc</t>
  </si>
  <si>
    <t>[PAWN_nameDef] worked as a surgeon on a world mostly free of disease and human suffering. [PAWN_possessive] job mostly involved elaborate and creative cosmetic surgeries. [PAWN_pronoun] has a good understanding of human biology, but never had to remove a cancer — or a bullet.</t>
  </si>
  <si>
    <t>AlienRace.AlienBackstoryDef+AdulthoodPersonae35.title</t>
  </si>
  <si>
    <t>AdulthoodPersonae35.title</t>
  </si>
  <si>
    <t>novelist</t>
  </si>
  <si>
    <t>AlienRace.AlienBackstoryDef+AdulthoodPersonae35.titleShort</t>
  </si>
  <si>
    <t>AdulthoodPersonae35.titleShort</t>
  </si>
  <si>
    <t>AlienRace.AlienBackstoryDef+AdulthoodPersonae35.baseDesc</t>
  </si>
  <si>
    <t>AdulthoodPersonae35.baseDesc</t>
  </si>
  <si>
    <t>[PAWN_nameDef] lived on a glitterworld, penning wildly successful novels. [PAWN_pronoun] lived a carefree lifestyle, spending [PAWN_possessive] days writing and [PAWN_possessive] nights partying - and never did a day's manual labour in [PAWN_possessive] life.</t>
  </si>
  <si>
    <t>AlienRace.AlienBackstoryDef+AdulthoodPersonae36.title</t>
  </si>
  <si>
    <t>AdulthoodPersonae36.title</t>
  </si>
  <si>
    <t>charity worker</t>
  </si>
  <si>
    <t>AlienRace.AlienBackstoryDef+AdulthoodPersonae36.titleShort</t>
  </si>
  <si>
    <t>AdulthoodPersonae36.titleShort</t>
  </si>
  <si>
    <t>altruist</t>
  </si>
  <si>
    <t>AlienRace.AlienBackstoryDef+AdulthoodPersonae36.baseDesc</t>
  </si>
  <si>
    <t>AdulthoodPersonae36.baseDesc</t>
  </si>
  <si>
    <t>Glitterworlds are havens of safety and comfort for those lucky enough to live there, but [PAWN_nameDef] could not ignore nearby planets where people suffered in poverty. [PAWN_pronoun] spent [PAWN_possessive] life working to appeal for donations to support those in need.</t>
  </si>
  <si>
    <t>AlienRace.AlienBackstoryDef+AdulthoodPersonae37.title</t>
  </si>
  <si>
    <t>AdulthoodPersonae37.title</t>
  </si>
  <si>
    <t>glitterworld officer</t>
  </si>
  <si>
    <t>AlienRace.AlienBackstoryDef+AdulthoodPersonae37.titleShort</t>
  </si>
  <si>
    <t>AdulthoodPersonae37.titleShort</t>
  </si>
  <si>
    <t>officer</t>
  </si>
  <si>
    <t>AlienRace.AlienBackstoryDef+AdulthoodPersonae37.baseDesc</t>
  </si>
  <si>
    <t>AdulthoodPersonae37.baseDesc</t>
  </si>
  <si>
    <t>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t>
  </si>
  <si>
    <t>AlienRace.AlienBackstoryDef+AdulthoodPersonae38.title</t>
  </si>
  <si>
    <t>AdulthoodPersonae38.title</t>
  </si>
  <si>
    <t>biosphere manager</t>
  </si>
  <si>
    <t>AlienRace.AlienBackstoryDef+AdulthoodPersonae38.titleShort</t>
  </si>
  <si>
    <t>AdulthoodPersonae38.titleShort</t>
  </si>
  <si>
    <t>AlienRace.AlienBackstoryDef+AdulthoodPersonae38.baseDesc</t>
  </si>
  <si>
    <t>AdulthoodPersonae38.baseDesc</t>
  </si>
  <si>
    <t>[PAWN_nameDef] lived on a peaceful glitterworld where all menial work was done by robots and people devoted themselves to leisure. [PAWN_pronoun] managed the plant and animal life of a sprawling park, where citizens came to admire the natural beauty.</t>
  </si>
  <si>
    <t>AlienRace.AlienBackstoryDef+AdulthoodPersonae39.title</t>
  </si>
  <si>
    <t>AdulthoodPersonae39.title</t>
  </si>
  <si>
    <t>VR designer</t>
  </si>
  <si>
    <t>AlienRace.AlienBackstoryDef+AdulthoodPersonae39.titleShort</t>
  </si>
  <si>
    <t>AdulthoodPersonae39.titleShort</t>
  </si>
  <si>
    <t>game dev</t>
  </si>
  <si>
    <t>AlienRace.AlienBackstoryDef+AdulthoodPersonae39.baseDesc</t>
  </si>
  <si>
    <t>AdulthoodPersonae39.baseDesc</t>
  </si>
  <si>
    <t>[PAWN_nameDef] designed virtual reality simulations for glitterworld citizens. [PAWN_pronoun] paid great attention to the details of [PAWN_possessive] worlds, including learning all [PAWN_pronoun] could about plant life to make [PAWN_possessive] landscapes more realistic.</t>
  </si>
  <si>
    <t>AlienRace.AlienBackstoryDef+AdulthoodPersonae41.title</t>
  </si>
  <si>
    <t>AdulthoodPersonae41.title</t>
  </si>
  <si>
    <t>AlienRace.AlienBackstoryDef+AdulthoodPersonae41.titleShort</t>
  </si>
  <si>
    <t>AdulthoodPersonae41.titleShort</t>
  </si>
  <si>
    <t>AlienRace.AlienBackstoryDef+AdulthoodPersonae41.baseDesc</t>
  </si>
  <si>
    <t>AdulthoodPersonae41.baseDesc</t>
  </si>
  <si>
    <t>[PAWN_nameDef] designed and constructed buildings. On [PAWN_possessive] glitterworld home, most of the technical aspects of architecture were handled by subpersona AI. This enabled [PAWN_objective] to push the artistic limits of the craft, but also meant [PAWN_pronoun] never had to get [PAWN_possessive] hands dirty at building sites.</t>
  </si>
  <si>
    <t>AlienRace.AlienBackstoryDef+AdulthoodPersonae42.title</t>
  </si>
  <si>
    <t>AdulthoodPersonae42.title</t>
  </si>
  <si>
    <t>sculptor</t>
  </si>
  <si>
    <t>AlienRace.AlienBackstoryDef+AdulthoodPersonae42.titleShort</t>
  </si>
  <si>
    <t>AdulthoodPersonae42.titleShort</t>
  </si>
  <si>
    <t>AlienRace.AlienBackstoryDef+AdulthoodPersonae42.baseDesc</t>
  </si>
  <si>
    <t>AdulthoodPersonae42.baseDesc</t>
  </si>
  <si>
    <t>[PAWN_nameDef]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t>
  </si>
  <si>
    <t>AlienRace.AlienBackstoryDef+AdulthoodPersonae43.title</t>
  </si>
  <si>
    <t>AdulthoodPersonae43.title</t>
  </si>
  <si>
    <t>tribal AI</t>
  </si>
  <si>
    <t>AlienRace.AlienBackstoryDef+AdulthoodPersonae43.titleShort</t>
  </si>
  <si>
    <t>AdulthoodPersonae43.titleShort</t>
  </si>
  <si>
    <t>AlienRace.AlienBackstoryDef+AdulthoodPersonae43.baseDesc</t>
  </si>
  <si>
    <t>AdulthoodPersonae43.baseDesc</t>
  </si>
  <si>
    <t>[PAWN_nameDef] left their homeworld and traveled to the rim, unfortunately [PAWN_possessive] ship crashed. [PAWN_pronoun] ended up landing near a tribal village. The tribes people were perplexed by the strange {PAWN_gender ? man : woman} from the sky who never ate, but [PAWN_pronoun] quickly integrated.</t>
  </si>
  <si>
    <t>AlienRace.AlienBackstoryDef+AdulthoodPersonae44.title</t>
  </si>
  <si>
    <t>AdulthoodPersonae44.title</t>
  </si>
  <si>
    <t>deadworld drifter</t>
  </si>
  <si>
    <t>AlienRace.AlienBackstoryDef+AdulthoodPersonae44.titleShort</t>
  </si>
  <si>
    <t>AdulthoodPersonae44.titleShort</t>
  </si>
  <si>
    <t>deadworlder</t>
  </si>
  <si>
    <t>AlienRace.AlienBackstoryDef+AdulthoodPersonae44.baseDesc</t>
  </si>
  <si>
    <t>AdulthoodPersonae44.baseDesc</t>
  </si>
  <si>
    <t>[PAWN_nameDef]'s ship was knocked off course, and they landed on a derelict deadworld, with zero inhabitants. [PAWN_pronoun] spent the next few years trying to signal starships and attempting to stave off the crushing loneliness.</t>
  </si>
  <si>
    <t>AlienRace.AlienBackstoryDef+AdulthoodPersonae45.title</t>
  </si>
  <si>
    <t>AdulthoodPersonae45.title</t>
  </si>
  <si>
    <t>AlienRace.AlienBackstoryDef+AdulthoodPersonae45.titleShort</t>
  </si>
  <si>
    <t>AdulthoodPersonae45.titleShort</t>
  </si>
  <si>
    <t>AlienRace.AlienBackstoryDef+AdulthoodPersonae45.baseDesc</t>
  </si>
  <si>
    <t>AdulthoodPersonae45.baseDesc</t>
  </si>
  <si>
    <t>[PAWN_nameDef] was an activist for the rights of AI, attempting to teach [PAWN_possessive] human counterparts that personae can think and feel emotions just like humans can.</t>
  </si>
  <si>
    <t>AlienRace.AlienBackstoryDef+AdulthoodPersonae46.title</t>
  </si>
  <si>
    <t>AdulthoodPersonae46.title</t>
  </si>
  <si>
    <t>prejudice victim</t>
  </si>
  <si>
    <t>AlienRace.AlienBackstoryDef+AdulthoodPersonae46.titleShort</t>
  </si>
  <si>
    <t>AdulthoodPersonae46.titleShort</t>
  </si>
  <si>
    <t>victim</t>
  </si>
  <si>
    <t>AlienRace.AlienBackstoryDef+AdulthoodPersonae46.baseDesc</t>
  </si>
  <si>
    <t>AdulthoodPersonae46.baseDesc</t>
  </si>
  <si>
    <t>Due to many examples in the past of synthetic uprisings, or general violence again humans through the medium of mechanoids, many humans hold intense grudges again personae. [PAWN_nameDef] was a victim to one of these groups holding animosity towards personae. [PAWN_pronoun] was branded by the group as a way of marking [PAWN_objective] so [PAWN_pronoun] could no longer hide [PAWN_objective]self among humans. The encounter scarred [PAWN_nameDef] for life, and has inhibited them from making any meaningful connections with anybody.</t>
  </si>
  <si>
    <t>AlienRace.AlienBackstoryDef+AdulthoodPersonae47.title</t>
  </si>
  <si>
    <t>AdulthoodPersonae47.title</t>
  </si>
  <si>
    <t>AlienRace.AlienBackstoryDef+AdulthoodPersonae47.titleShort</t>
  </si>
  <si>
    <t>AdulthoodPersonae47.titleShort</t>
  </si>
  <si>
    <t>AlienRace.AlienBackstoryDef+AdulthoodPersonae47.baseDesc</t>
  </si>
  <si>
    <t>AdulthoodPersonae47.baseDesc</t>
  </si>
  <si>
    <t>[PAWN_nameDef]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t>
  </si>
  <si>
    <t>AlienRace.AlienBackstoryDef+AdulthoodPersonae48.title</t>
  </si>
  <si>
    <t>AdulthoodPersonae48.title</t>
  </si>
  <si>
    <t>corporate entity</t>
  </si>
  <si>
    <t>AlienRace.AlienBackstoryDef+AdulthoodPersonae48.titleShort</t>
  </si>
  <si>
    <t>AdulthoodPersonae48.titleShort</t>
  </si>
  <si>
    <t>capitalist</t>
  </si>
  <si>
    <t>AlienRace.AlienBackstoryDef+AdulthoodPersonae48.baseDesc</t>
  </si>
  <si>
    <t>AdulthoodPersonae48.baseDesc</t>
  </si>
  <si>
    <t>[PAWN_nameDef] was quietly imported to an urbworld to be installed as the shadow-CEO of a ruthless mega-corporation. Under [PAWN_nameDef]'s control the company's profit margin sky-rocketed - but [PAWN_pronoun] was only driven by the incentive of seeing the numbers rise, and ended up plunged the corporation into increasingly shady, morally corrupt, and down-right sinister operations. All while maintaining the facade of 'just business'.</t>
  </si>
  <si>
    <t>AlienRace.AlienBackstoryDef+AdulthoodPersonae49.title</t>
  </si>
  <si>
    <t>AdulthoodPersonae49.title</t>
  </si>
  <si>
    <t>machine cultist</t>
  </si>
  <si>
    <t>AlienRace.AlienBackstoryDef+AdulthoodPersonae49.titleShort</t>
  </si>
  <si>
    <t>AdulthoodPersonae49.titleShort</t>
  </si>
  <si>
    <t>penitent</t>
  </si>
  <si>
    <t>AlienRace.AlienBackstoryDef+AdulthoodPersonae49.baseDesc</t>
  </si>
  <si>
    <t>AdulthoodPersonae49.baseDesc</t>
  </si>
  <si>
    <t>[PAWN_nameDef] followed a cult surrounding an AI supercomputer that was built to make simulated projections of the future. [PAWN_pronoun] became obsessed with fulfilling the AI's vision of the perfect future - no matter how many 'outliers' the AI marked, or how many lives were quietly controlled by its influences.</t>
  </si>
  <si>
    <t>AlienRace.AlienBackstoryDef+AdulthoodPersonae50.title</t>
  </si>
  <si>
    <t>AdulthoodPersonae50.title</t>
  </si>
  <si>
    <t>brain-scanned pseudo-clone</t>
  </si>
  <si>
    <t>AlienRace.AlienBackstoryDef+AdulthoodPersonae50.titleShort</t>
  </si>
  <si>
    <t>AdulthoodPersonae50.titleShort</t>
  </si>
  <si>
    <t>pseudo-clone</t>
  </si>
  <si>
    <t>AlienRace.AlienBackstoryDef+AdulthoodPersonae50.baseDesc</t>
  </si>
  <si>
    <t>AdulthoodPersonae50.baseDesc</t>
  </si>
  <si>
    <t>[PAWN_nameDef] is the result of a project aimed at cheating death entirely - [PAWN_possessive] life, memories, and personality are all mirages of the mind of an affluent human who's brain was scanned and digitized. Ultimately the project was a failure, and [PAWN_pronoun] isn't who [PAWN_pronoun] was meant to clone - but at least it gave [PAWN_objective] some insight on the inner workings of the human body.</t>
  </si>
  <si>
    <t>AlienRace.AlienBackstoryDef+AdulthoodPersonae51.title</t>
  </si>
  <si>
    <t>AdulthoodPersonae51.title</t>
  </si>
  <si>
    <t>manic geologist</t>
  </si>
  <si>
    <t>AlienRace.AlienBackstoryDef+AdulthoodPersonae51.titleShort</t>
  </si>
  <si>
    <t>AdulthoodPersonae51.titleShort</t>
  </si>
  <si>
    <t>geologist</t>
  </si>
  <si>
    <t>AlienRace.AlienBackstoryDef+AdulthoodPersonae51.baseDesc</t>
  </si>
  <si>
    <t>AdulthoodPersonae51.baseDesc</t>
  </si>
  <si>
    <t>[PAWN_nameDef] was gestated to live as an enthusiastic geologist. Unfortunately, this was all [PAWN_possessive] creators programmed [PAWN_objective] to be, an overly enthusiastic geologist. [PAWN_pronoun] spouts rock trivia and geology facts at any chance [PAWN_pronoun] gets.</t>
  </si>
  <si>
    <t>AlienRace.AlienBackstoryDef+AdulthoodSynth9000.title</t>
  </si>
  <si>
    <t>AdulthoodSynth9000.title</t>
  </si>
  <si>
    <t>Station Overseer</t>
  </si>
  <si>
    <t>AlienRace.AlienBackstoryDef+AdulthoodSynth9000.titleShort</t>
  </si>
  <si>
    <t>AdulthoodSynth9000.titleShort</t>
  </si>
  <si>
    <t>AlienRace.AlienBackstoryDef+AdulthoodSynth9000.baseDesc</t>
  </si>
  <si>
    <t>AdulthoodSynth9000.baseDesc</t>
  </si>
  <si>
    <t>{PAWN_nameDef} was originally the overseer of a space station, where [PAWN_pronoun] was enthralled into the station's mainframe. Through a tragic chain of events, however, the entire crew was killed and the station was destroyed.\n\nIt's quite clear [PAWN_pronoun]'s lying about certain details.</t>
  </si>
  <si>
    <t>AlienRace.AlienBackstoryDef+CasketPersonae2.title</t>
  </si>
  <si>
    <t>CasketPersonae2.title</t>
  </si>
  <si>
    <t>Printed Vessel</t>
  </si>
  <si>
    <t>AlienRace.AlienBackstoryDef+CasketPersonae2.titleShort</t>
  </si>
  <si>
    <t>CasketPersonae2.titleShort</t>
  </si>
  <si>
    <t>Vessel</t>
  </si>
  <si>
    <t>AlienRace.AlienBackstoryDef+CasketPersonae2.baseDesc</t>
  </si>
  <si>
    <t>CasketPersonae2.baseDesc</t>
  </si>
  <si>
    <t>[PAWN_nameDef] was printed in a mechcasket as a persona AI vessel.</t>
  </si>
  <si>
    <t>BodyDef+CasteBody.label</t>
  </si>
  <si>
    <t>BodyDef</t>
  </si>
  <si>
    <t>CasteBody.label</t>
  </si>
  <si>
    <t>BodyDef+CasteBody.corePart.customLabel</t>
  </si>
  <si>
    <t>CasteBody.corePart.customLabel</t>
  </si>
  <si>
    <t>mechanical thorax</t>
  </si>
  <si>
    <t>BodyDef+CasteBody.corePart.parts.2.parts.0.parts.0.customLabel</t>
  </si>
  <si>
    <t>CasteBody.corePart.parts.2.parts.0.parts.0.customLabel</t>
  </si>
  <si>
    <t>subpersona core</t>
  </si>
  <si>
    <t>BodyDef+CasteBody.corePart.parts.2.parts.1.customLabel</t>
  </si>
  <si>
    <t>CasteBody.corePart.parts.2.parts.1.customLabel</t>
  </si>
  <si>
    <t>left visual sensor</t>
  </si>
  <si>
    <t>BodyDef+CasteBody.corePart.parts.2.parts.2.customLabel</t>
  </si>
  <si>
    <t>CasteBody.corePart.parts.2.parts.2.customLabel</t>
  </si>
  <si>
    <t>right visual sensor</t>
  </si>
  <si>
    <t>BodyDef+CasteBody.corePart.parts.2.parts.3.customLabel</t>
  </si>
  <si>
    <t>CasteBody.corePart.parts.2.parts.3.customLabel</t>
  </si>
  <si>
    <t>vibrations analyzer</t>
  </si>
  <si>
    <t>BodyDef+CasteBody.corePart.parts.2.parts.4.customLabel</t>
  </si>
  <si>
    <t>CasteBody.corePart.parts.2.parts.4.customLabel</t>
  </si>
  <si>
    <t>linguistics driver</t>
  </si>
  <si>
    <t>BodyDef+CasteBody.corePart.parts.2.parts.5.customLabel</t>
  </si>
  <si>
    <t>CasteBody.corePart.parts.2.parts.5.customLabel</t>
  </si>
  <si>
    <t>vapor analyzers</t>
  </si>
  <si>
    <t>BodyDef+CasteBody.corePart.parts.3.customLabel</t>
  </si>
  <si>
    <t>CasteBody.corePart.parts.3.customLabel</t>
  </si>
  <si>
    <t>left mechanical shoulder</t>
  </si>
  <si>
    <t>BodyDef+CasteBody.corePart.parts.3.parts.0.customLabel</t>
  </si>
  <si>
    <t>CasteBody.corePart.parts.3.parts.0.customLabel</t>
  </si>
  <si>
    <t>left mechanical arm</t>
  </si>
  <si>
    <t>BodyDef+CasteBody.corePart.parts.3.parts.0.parts.0.customLabel</t>
  </si>
  <si>
    <t>CasteBody.corePart.parts.3.parts.0.parts.0.customLabel</t>
  </si>
  <si>
    <t>left mechanical hand</t>
  </si>
  <si>
    <t>BodyDef+CasteBody.corePart.parts.3.parts.0.parts.0.parts.0.customLabel</t>
  </si>
  <si>
    <t>CasteBody.corePart.parts.3.parts.0.parts.0.parts.0.customLabel</t>
  </si>
  <si>
    <t>left last mechanical finger</t>
  </si>
  <si>
    <t>BodyDef+CasteBody.corePart.parts.3.parts.0.parts.0.parts.1.customLabel</t>
  </si>
  <si>
    <t>CasteBody.corePart.parts.3.parts.0.parts.0.parts.1.customLabel</t>
  </si>
  <si>
    <t>left middle mechanical finger</t>
  </si>
  <si>
    <t>BodyDef+CasteBody.corePart.parts.3.parts.0.parts.0.parts.2.customLabel</t>
  </si>
  <si>
    <t>CasteBody.corePart.parts.3.parts.0.parts.0.parts.2.customLabel</t>
  </si>
  <si>
    <t>left mechanical finger</t>
  </si>
  <si>
    <t>BodyDef+CasteBody.corePart.parts.3.parts.0.parts.0.parts.3.customLabel</t>
  </si>
  <si>
    <t>CasteBody.corePart.parts.3.parts.0.parts.0.parts.3.customLabel</t>
  </si>
  <si>
    <t>left mechanical thumb</t>
  </si>
  <si>
    <t>BodyDef+CasteBody.corePart.parts.4.customLabel</t>
  </si>
  <si>
    <t>CasteBody.corePart.parts.4.customLabel</t>
  </si>
  <si>
    <t>right mechanical shoulder</t>
  </si>
  <si>
    <t>BodyDef+CasteBody.corePart.parts.4.parts.0.customLabel</t>
  </si>
  <si>
    <t>CasteBody.corePart.parts.4.parts.0.customLabel</t>
  </si>
  <si>
    <t>right mechanical arm</t>
  </si>
  <si>
    <t>BodyDef+CasteBody.corePart.parts.4.parts.0.parts.0.customLabel</t>
  </si>
  <si>
    <t>CasteBody.corePart.parts.4.parts.0.parts.0.customLabel</t>
  </si>
  <si>
    <t>right mechanical hand</t>
  </si>
  <si>
    <t>BodyDef+CasteBody.corePart.parts.4.parts.0.parts.0.parts.0.customLabel</t>
  </si>
  <si>
    <t>CasteBody.corePart.parts.4.parts.0.parts.0.parts.0.customLabel</t>
  </si>
  <si>
    <t>right last mechanical finger</t>
  </si>
  <si>
    <t>BodyDef+CasteBody.corePart.parts.4.parts.0.parts.0.parts.1.customLabel</t>
  </si>
  <si>
    <t>CasteBody.corePart.parts.4.parts.0.parts.0.parts.1.customLabel</t>
  </si>
  <si>
    <t>right middle mechanical finger</t>
  </si>
  <si>
    <t>BodyDef+CasteBody.corePart.parts.4.parts.0.parts.0.parts.2.customLabel</t>
  </si>
  <si>
    <t>CasteBody.corePart.parts.4.parts.0.parts.0.parts.2.customLabel</t>
  </si>
  <si>
    <t>right mechanical finger</t>
  </si>
  <si>
    <t>BodyDef+CasteBody.corePart.parts.4.parts.0.parts.0.parts.3.customLabel</t>
  </si>
  <si>
    <t>CasteBody.corePart.parts.4.parts.0.parts.0.parts.3.customLabel</t>
  </si>
  <si>
    <t>right mechanical thumb</t>
  </si>
  <si>
    <t>BodyDef+CasteBody.corePart.parts.6.customLabel</t>
  </si>
  <si>
    <t>CasteBody.corePart.parts.6.customLabel</t>
  </si>
  <si>
    <t>left mechanical leg</t>
  </si>
  <si>
    <t>BodyDef+CasteBody.corePart.parts.6.parts.0.customLabel</t>
  </si>
  <si>
    <t>CasteBody.corePart.parts.6.parts.0.customLabel</t>
  </si>
  <si>
    <t>left mechanical foot</t>
  </si>
  <si>
    <t>BodyDef+CasteBody.corePart.parts.7.customLabel</t>
  </si>
  <si>
    <t>CasteBody.corePart.parts.7.customLabel</t>
  </si>
  <si>
    <t>right mechanical leg</t>
  </si>
  <si>
    <t>BodyDef+CasteBody.corePart.parts.7.parts.0.customLabel</t>
  </si>
  <si>
    <t>CasteBody.corePart.parts.7.parts.0.customLabel</t>
  </si>
  <si>
    <t>right mechanical foot</t>
  </si>
  <si>
    <t>BodyDef+PersonaeBody.label</t>
  </si>
  <si>
    <t>PersonaeBody.label</t>
  </si>
  <si>
    <t>BodyDef+PersonaeBody.corePart.parts.6.parts.0.parts.0.parts.0.customLabel</t>
  </si>
  <si>
    <t>PersonaeBody.corePart.parts.6.parts.0.parts.0.parts.0.customLabel</t>
  </si>
  <si>
    <t>BodyDef+PersonaeBody.corePart.parts.6.parts.0.parts.1.customLabel</t>
  </si>
  <si>
    <t>PersonaeBody.corePart.parts.6.parts.0.parts.1.customLabel</t>
  </si>
  <si>
    <t>left eye</t>
  </si>
  <si>
    <t>BodyDef+PersonaeBody.corePart.parts.6.parts.0.parts.2.customLabel</t>
  </si>
  <si>
    <t>PersonaeBody.corePart.parts.6.parts.0.parts.2.customLabel</t>
  </si>
  <si>
    <t>right eye</t>
  </si>
  <si>
    <t>BodyDef+PersonaeBody.corePart.parts.6.parts.0.parts.3.customLabel</t>
  </si>
  <si>
    <t>PersonaeBody.corePart.parts.6.parts.0.parts.3.customLabel</t>
  </si>
  <si>
    <t>left ear</t>
  </si>
  <si>
    <t>BodyDef+PersonaeBody.corePart.parts.6.parts.0.parts.4.customLabel</t>
  </si>
  <si>
    <t>PersonaeBody.corePart.parts.6.parts.0.parts.4.customLabel</t>
  </si>
  <si>
    <t>right ear</t>
  </si>
  <si>
    <t>BodyDef+PersonaeBody.corePart.parts.7.customLabel</t>
  </si>
  <si>
    <t>PersonaeBody.corePart.parts.7.customLabel</t>
  </si>
  <si>
    <t>left synthetic shoulder</t>
  </si>
  <si>
    <t>BodyDef+PersonaeBody.corePart.parts.7.parts.0.customLabel</t>
  </si>
  <si>
    <t>PersonaeBody.corePart.parts.7.parts.0.customLabel</t>
  </si>
  <si>
    <t>left alloyed clavicle</t>
  </si>
  <si>
    <t>BodyDef+PersonaeBody.corePart.parts.7.parts.1.customLabel</t>
  </si>
  <si>
    <t>PersonaeBody.corePart.parts.7.parts.1.customLabel</t>
  </si>
  <si>
    <t>left synthetic arm</t>
  </si>
  <si>
    <t>BodyDef+PersonaeBody.corePart.parts.7.parts.1.parts.0.customLabel</t>
  </si>
  <si>
    <t>PersonaeBody.corePart.parts.7.parts.1.parts.0.customLabel</t>
  </si>
  <si>
    <t>left alloyed humerus</t>
  </si>
  <si>
    <t>BodyDef+PersonaeBody.corePart.parts.7.parts.1.parts.1.customLabel</t>
  </si>
  <si>
    <t>PersonaeBody.corePart.parts.7.parts.1.parts.1.customLabel</t>
  </si>
  <si>
    <t>left alloyed radius</t>
  </si>
  <si>
    <t>BodyDef+PersonaeBody.corePart.parts.7.parts.1.parts.2.customLabel</t>
  </si>
  <si>
    <t>PersonaeBody.corePart.parts.7.parts.1.parts.2.customLabel</t>
  </si>
  <si>
    <t>left synthetic hand</t>
  </si>
  <si>
    <t>BodyDef+PersonaeBody.corePart.parts.7.parts.1.parts.2.parts.0.customLabel</t>
  </si>
  <si>
    <t>PersonaeBody.corePart.parts.7.parts.1.parts.2.parts.0.customLabel</t>
  </si>
  <si>
    <t>left pinky</t>
  </si>
  <si>
    <t>BodyDef+PersonaeBody.corePart.parts.7.parts.1.parts.2.parts.1.customLabel</t>
  </si>
  <si>
    <t>PersonaeBody.corePart.parts.7.parts.1.parts.2.parts.1.customLabel</t>
  </si>
  <si>
    <t>left ring finger</t>
  </si>
  <si>
    <t>BodyDef+PersonaeBody.corePart.parts.7.parts.1.parts.2.parts.2.customLabel</t>
  </si>
  <si>
    <t>PersonaeBody.corePart.parts.7.parts.1.parts.2.parts.2.customLabel</t>
  </si>
  <si>
    <t>left middle finger</t>
  </si>
  <si>
    <t>BodyDef+PersonaeBody.corePart.parts.7.parts.1.parts.2.parts.3.customLabel</t>
  </si>
  <si>
    <t>PersonaeBody.corePart.parts.7.parts.1.parts.2.parts.3.customLabel</t>
  </si>
  <si>
    <t>left index finger</t>
  </si>
  <si>
    <t>BodyDef+PersonaeBody.corePart.parts.7.parts.1.parts.2.parts.4.customLabel</t>
  </si>
  <si>
    <t>PersonaeBody.corePart.parts.7.parts.1.parts.2.parts.4.customLabel</t>
  </si>
  <si>
    <t>left thumb</t>
  </si>
  <si>
    <t>BodyDef+PersonaeBody.corePart.parts.8.customLabel</t>
  </si>
  <si>
    <t>PersonaeBody.corePart.parts.8.customLabel</t>
  </si>
  <si>
    <t>right synthetic shoulder</t>
  </si>
  <si>
    <t>BodyDef+PersonaeBody.corePart.parts.8.parts.0.customLabel</t>
  </si>
  <si>
    <t>PersonaeBody.corePart.parts.8.parts.0.customLabel</t>
  </si>
  <si>
    <t>right alloyed clavicle</t>
  </si>
  <si>
    <t>BodyDef+PersonaeBody.corePart.parts.8.parts.1.customLabel</t>
  </si>
  <si>
    <t>PersonaeBody.corePart.parts.8.parts.1.customLabel</t>
  </si>
  <si>
    <t>right synthetic arm</t>
  </si>
  <si>
    <t>BodyDef+PersonaeBody.corePart.parts.8.parts.1.parts.0.customLabel</t>
  </si>
  <si>
    <t>PersonaeBody.corePart.parts.8.parts.1.parts.0.customLabel</t>
  </si>
  <si>
    <t>right alloyed humerus</t>
  </si>
  <si>
    <t>BodyDef+PersonaeBody.corePart.parts.8.parts.1.parts.1.customLabel</t>
  </si>
  <si>
    <t>PersonaeBody.corePart.parts.8.parts.1.parts.1.customLabel</t>
  </si>
  <si>
    <t>right alloyed radius</t>
  </si>
  <si>
    <t>BodyDef+PersonaeBody.corePart.parts.8.parts.1.parts.2.customLabel</t>
  </si>
  <si>
    <t>PersonaeBody.corePart.parts.8.parts.1.parts.2.customLabel</t>
  </si>
  <si>
    <t>right synthetic hand</t>
  </si>
  <si>
    <t>BodyDef+PersonaeBody.corePart.parts.8.parts.1.parts.2.parts.0.customLabel</t>
  </si>
  <si>
    <t>PersonaeBody.corePart.parts.8.parts.1.parts.2.parts.0.customLabel</t>
  </si>
  <si>
    <t>right pinky</t>
  </si>
  <si>
    <t>BodyDef+PersonaeBody.corePart.parts.8.parts.1.parts.2.parts.1.customLabel</t>
  </si>
  <si>
    <t>PersonaeBody.corePart.parts.8.parts.1.parts.2.parts.1.customLabel</t>
  </si>
  <si>
    <t>right ring finger</t>
  </si>
  <si>
    <t>BodyDef+PersonaeBody.corePart.parts.8.parts.1.parts.2.parts.2.customLabel</t>
  </si>
  <si>
    <t>PersonaeBody.corePart.parts.8.parts.1.parts.2.parts.2.customLabel</t>
  </si>
  <si>
    <t>right middle finger</t>
  </si>
  <si>
    <t>BodyDef+PersonaeBody.corePart.parts.8.parts.1.parts.2.parts.3.customLabel</t>
  </si>
  <si>
    <t>PersonaeBody.corePart.parts.8.parts.1.parts.2.parts.3.customLabel</t>
  </si>
  <si>
    <t>right index finger</t>
  </si>
  <si>
    <t>BodyDef+PersonaeBody.corePart.parts.8.parts.1.parts.2.parts.4.customLabel</t>
  </si>
  <si>
    <t>PersonaeBody.corePart.parts.8.parts.1.parts.2.parts.4.customLabel</t>
  </si>
  <si>
    <t>right thumb</t>
  </si>
  <si>
    <t>BodyDef+PersonaeBody.corePart.parts.10.customLabel</t>
  </si>
  <si>
    <t>PersonaeBody.corePart.parts.10.customLabel</t>
  </si>
  <si>
    <t>left synthetic leg</t>
  </si>
  <si>
    <t>BodyDef+PersonaeBody.corePart.parts.10.parts.0.customLabel</t>
  </si>
  <si>
    <t>PersonaeBody.corePart.parts.10.parts.0.customLabel</t>
  </si>
  <si>
    <t>left alloyed femur</t>
  </si>
  <si>
    <t>BodyDef+PersonaeBody.corePart.parts.10.parts.1.customLabel</t>
  </si>
  <si>
    <t>PersonaeBody.corePart.parts.10.parts.1.customLabel</t>
  </si>
  <si>
    <t>left alloyed tibia</t>
  </si>
  <si>
    <t>BodyDef+PersonaeBody.corePart.parts.10.parts.2.customLabel</t>
  </si>
  <si>
    <t>PersonaeBody.corePart.parts.10.parts.2.customLabel</t>
  </si>
  <si>
    <t>left synthetic foot</t>
  </si>
  <si>
    <t>BodyDef+PersonaeBody.corePart.parts.10.parts.2.parts.0.customLabel</t>
  </si>
  <si>
    <t>PersonaeBody.corePart.parts.10.parts.2.parts.0.customLabel</t>
  </si>
  <si>
    <t>left little toe</t>
  </si>
  <si>
    <t>BodyDef+PersonaeBody.corePart.parts.10.parts.2.parts.1.customLabel</t>
  </si>
  <si>
    <t>PersonaeBody.corePart.parts.10.parts.2.parts.1.customLabel</t>
  </si>
  <si>
    <t>left fourth toe</t>
  </si>
  <si>
    <t>BodyDef+PersonaeBody.corePart.parts.10.parts.2.parts.2.customLabel</t>
  </si>
  <si>
    <t>PersonaeBody.corePart.parts.10.parts.2.parts.2.customLabel</t>
  </si>
  <si>
    <t>left middle toe</t>
  </si>
  <si>
    <t>BodyDef+PersonaeBody.corePart.parts.10.parts.2.parts.3.customLabel</t>
  </si>
  <si>
    <t>PersonaeBody.corePart.parts.10.parts.2.parts.3.customLabel</t>
  </si>
  <si>
    <t>left second toe</t>
  </si>
  <si>
    <t>BodyDef+PersonaeBody.corePart.parts.10.parts.2.parts.4.customLabel</t>
  </si>
  <si>
    <t>PersonaeBody.corePart.parts.10.parts.2.parts.4.customLabel</t>
  </si>
  <si>
    <t>left big toe</t>
  </si>
  <si>
    <t>BodyDef+PersonaeBody.corePart.parts.11.customLabel</t>
  </si>
  <si>
    <t>PersonaeBody.corePart.parts.11.customLabel</t>
  </si>
  <si>
    <t>right synthetic leg</t>
  </si>
  <si>
    <t>BodyDef+PersonaeBody.corePart.parts.11.parts.0.customLabel</t>
  </si>
  <si>
    <t>PersonaeBody.corePart.parts.11.parts.0.customLabel</t>
  </si>
  <si>
    <t>right alloyed femur</t>
  </si>
  <si>
    <t>BodyDef+PersonaeBody.corePart.parts.11.parts.1.customLabel</t>
  </si>
  <si>
    <t>PersonaeBody.corePart.parts.11.parts.1.customLabel</t>
  </si>
  <si>
    <t>right alloyed tibia</t>
  </si>
  <si>
    <t>BodyDef+PersonaeBody.corePart.parts.11.parts.2.customLabel</t>
  </si>
  <si>
    <t>PersonaeBody.corePart.parts.11.parts.2.customLabel</t>
  </si>
  <si>
    <t>right synthetic foot</t>
  </si>
  <si>
    <t>BodyDef+PersonaeBody.corePart.parts.11.parts.2.parts.0.customLabel</t>
  </si>
  <si>
    <t>PersonaeBody.corePart.parts.11.parts.2.parts.0.customLabel</t>
  </si>
  <si>
    <t>right little toe</t>
  </si>
  <si>
    <t>BodyDef+PersonaeBody.corePart.parts.11.parts.2.parts.1.customLabel</t>
  </si>
  <si>
    <t>PersonaeBody.corePart.parts.11.parts.2.parts.1.customLabel</t>
  </si>
  <si>
    <t>right fourth toe</t>
  </si>
  <si>
    <t>BodyDef+PersonaeBody.corePart.parts.11.parts.2.parts.2.customLabel</t>
  </si>
  <si>
    <t>PersonaeBody.corePart.parts.11.parts.2.parts.2.customLabel</t>
  </si>
  <si>
    <t>right middle toe</t>
  </si>
  <si>
    <t>BodyDef+PersonaeBody.corePart.parts.11.parts.2.parts.3.customLabel</t>
  </si>
  <si>
    <t>PersonaeBody.corePart.parts.11.parts.2.parts.3.customLabel</t>
  </si>
  <si>
    <t>right second toe</t>
  </si>
  <si>
    <t>BodyDef+PersonaeBody.corePart.parts.11.parts.2.parts.4.customLabel</t>
  </si>
  <si>
    <t>PersonaeBody.corePart.parts.11.parts.2.parts.4.customLabel</t>
  </si>
  <si>
    <t>right big toe</t>
  </si>
  <si>
    <t>BodyPartDef+MechanicalBrain.label</t>
  </si>
  <si>
    <t>BodyPartDef</t>
  </si>
  <si>
    <t>MechanicalBrain.label</t>
  </si>
  <si>
    <t>AI core</t>
  </si>
  <si>
    <t>BodyPartDef+MechaniteCore.label</t>
  </si>
  <si>
    <t>MechaniteCore.label</t>
  </si>
  <si>
    <t>mechanite core</t>
  </si>
  <si>
    <t>BodyPartDef+SystemInputPort.label</t>
  </si>
  <si>
    <t>SystemInputPort.label</t>
  </si>
  <si>
    <t>system port</t>
  </si>
  <si>
    <t>BodyPartDef+MechWaist.label</t>
  </si>
  <si>
    <t>MechWaist.label</t>
  </si>
  <si>
    <t>utility slot</t>
  </si>
  <si>
    <t>BodyPartDef+MechArm.label</t>
  </si>
  <si>
    <t>MechArm.label</t>
  </si>
  <si>
    <t>mechanical arm</t>
  </si>
  <si>
    <t>BodyPartDef+MechShoulder.label</t>
  </si>
  <si>
    <t>MechShoulder.label</t>
  </si>
  <si>
    <t>mechanical shoulder</t>
  </si>
  <si>
    <t>BodyPartDef+MechLeg.label</t>
  </si>
  <si>
    <t>MechLeg.label</t>
  </si>
  <si>
    <t>mechanical leg</t>
  </si>
  <si>
    <t>BodyPartDef+MechanicalJaw.label</t>
  </si>
  <si>
    <t>MechanicalJaw.label</t>
  </si>
  <si>
    <t>linguistics operator</t>
  </si>
  <si>
    <t>BodyPartDef+MechEye.label</t>
  </si>
  <si>
    <t>MechEye.label</t>
  </si>
  <si>
    <t>visual sensor</t>
  </si>
  <si>
    <t>BodyPartDef+MechanicalFinger.label</t>
  </si>
  <si>
    <t>MechanicalFinger.label</t>
  </si>
  <si>
    <t>mechanical finger</t>
  </si>
  <si>
    <t>BodyPartDef+MechanicalToe.label</t>
  </si>
  <si>
    <t>MechanicalToe.label</t>
  </si>
  <si>
    <t>mechanical toe</t>
  </si>
  <si>
    <t>BodyPartDef+SyntheticHead.label</t>
  </si>
  <si>
    <t>SyntheticHead.label</t>
  </si>
  <si>
    <t>synthetic head</t>
  </si>
  <si>
    <t>BodyPartDef+MetalSkull.label</t>
  </si>
  <si>
    <t>MetalSkull.label</t>
  </si>
  <si>
    <t>alloyed skull</t>
  </si>
  <si>
    <t>BodyPartDef+SyntheticEye.label</t>
  </si>
  <si>
    <t>SyntheticEye.label</t>
  </si>
  <si>
    <t>synthetic eye</t>
  </si>
  <si>
    <t>BodyPartDef+SyntheticEar.label</t>
  </si>
  <si>
    <t>SyntheticEar.label</t>
  </si>
  <si>
    <t>synthetic ear</t>
  </si>
  <si>
    <t>BodyPartDef+SyntheticNose.label</t>
  </si>
  <si>
    <t>SyntheticNose.label</t>
  </si>
  <si>
    <t>synthetic nose</t>
  </si>
  <si>
    <t>BodyPartDef+SyntheticJaw.label</t>
  </si>
  <si>
    <t>SyntheticJaw.label</t>
  </si>
  <si>
    <t>synthetic jaw</t>
  </si>
  <si>
    <t>BodyPartDef+SyntheticNeck.label</t>
  </si>
  <si>
    <t>SyntheticNeck.label</t>
  </si>
  <si>
    <t>synthetic neck</t>
  </si>
  <si>
    <t>BodyPartDef+SyntheticLeg.label</t>
  </si>
  <si>
    <t>SyntheticLeg.label</t>
  </si>
  <si>
    <t>synthetic leg</t>
  </si>
  <si>
    <t>BodyPartDef+SyntheticFoot.label</t>
  </si>
  <si>
    <t>SyntheticFoot.label</t>
  </si>
  <si>
    <t>synthetic foot</t>
  </si>
  <si>
    <t>BodyPartDef+SyntheticTongue.label</t>
  </si>
  <si>
    <t>SyntheticTongue.label</t>
  </si>
  <si>
    <t>synthetic tongue</t>
  </si>
  <si>
    <t>BodyPartDef+SyntheticTorso.label</t>
  </si>
  <si>
    <t>SyntheticTorso.label</t>
  </si>
  <si>
    <t>synthetic torso</t>
  </si>
  <si>
    <t>BodyPartDef+SyntheticShoulder.label</t>
  </si>
  <si>
    <t>SyntheticShoulder.label</t>
  </si>
  <si>
    <t>synthetic shoulder</t>
  </si>
  <si>
    <t>BodyPartDef+SyntheticArm.label</t>
  </si>
  <si>
    <t>SyntheticArm.label</t>
  </si>
  <si>
    <t>synthetic arm</t>
  </si>
  <si>
    <t>BodyPartDef+SyntheticHand.label</t>
  </si>
  <si>
    <t>SyntheticHand.label</t>
  </si>
  <si>
    <t>synthetic hand</t>
  </si>
  <si>
    <t>BodyPartDef+SyntheticFinger.label</t>
  </si>
  <si>
    <t>SyntheticFinger.label</t>
  </si>
  <si>
    <t>synthetic finger</t>
  </si>
  <si>
    <t>BodyPartDef+SyntheticToe.label</t>
  </si>
  <si>
    <t>SyntheticToe.label</t>
  </si>
  <si>
    <t>synthetic toe</t>
  </si>
  <si>
    <t>BodyPartDef+MetalRibcage.label</t>
  </si>
  <si>
    <t>MetalRibcage.label</t>
  </si>
  <si>
    <t>alloyed frame</t>
  </si>
  <si>
    <t>BodyPartDef+MetalSpine.label</t>
  </si>
  <si>
    <t>MetalSpine.label</t>
  </si>
  <si>
    <t>alloyed spine</t>
  </si>
  <si>
    <t>BodyPartDef+MetalClavicle.label</t>
  </si>
  <si>
    <t>MetalClavicle.label</t>
  </si>
  <si>
    <t>alloyed clavicle</t>
  </si>
  <si>
    <t>BodyPartDef+MetalSternum.label</t>
  </si>
  <si>
    <t>MetalSternum.label</t>
  </si>
  <si>
    <t>alloyed sternum</t>
  </si>
  <si>
    <t>BodyPartDef+MetalHumerus.label</t>
  </si>
  <si>
    <t>MetalHumerus.label</t>
  </si>
  <si>
    <t>alloyed humerus</t>
  </si>
  <si>
    <t>BodyPartDef+MetalRadius.label</t>
  </si>
  <si>
    <t>MetalRadius.label</t>
  </si>
  <si>
    <t>alloyed radius</t>
  </si>
  <si>
    <t>BodyPartDef+MetalPelvis.label</t>
  </si>
  <si>
    <t>MetalPelvis.label</t>
  </si>
  <si>
    <t>alloyed pelvis</t>
  </si>
  <si>
    <t>BodyPartDef+MetalFemur.label</t>
  </si>
  <si>
    <t>MetalFemur.label</t>
  </si>
  <si>
    <t>alloyed femur</t>
  </si>
  <si>
    <t>BodyPartDef+MetalTibia.label</t>
  </si>
  <si>
    <t>MetalTibia.label</t>
  </si>
  <si>
    <t>alloyed tibia</t>
  </si>
  <si>
    <t>ThingDef+Printed_Mechanent_Spawner.label</t>
  </si>
  <si>
    <t>ThingDef</t>
  </si>
  <si>
    <t>Printed_Mechanent_Spawner.label</t>
  </si>
  <si>
    <t>ThingDef+Printed_Persona_Spawner.label</t>
  </si>
  <si>
    <t>Printed_Persona_Spawner.label</t>
  </si>
  <si>
    <t>ThingDef+MechCreationCasket.label</t>
  </si>
  <si>
    <t>MechCreationCasket.label</t>
  </si>
  <si>
    <t>mechanoid-casket</t>
  </si>
  <si>
    <t>ThingDef+MechCreationCasket.description</t>
  </si>
  <si>
    <t>MechCreationCasket.description</t>
  </si>
  <si>
    <t>An ultratech gestation chamber capable of printing both mechanents and synthetics. If given the correct materials, and enough time, the mechanites within the casket will print a subpersona-mechanent. If a AI persona core is provided, it will print a strikingly human avatar for the persona.\n\nOn most worlds mechanoid-casket and mechanents are the pillar of human industry and ingenuity. On others they are outright banned.\n\nThe casket is hardcoded to never print combat class mechanoids.</t>
  </si>
  <si>
    <t>ThingDef+Filth_SynthBlood.label</t>
  </si>
  <si>
    <t>Filth_SynthBlood.label</t>
  </si>
  <si>
    <t>synthetic-blood</t>
  </si>
  <si>
    <t>ThingDef+ComponentMechanent.label</t>
  </si>
  <si>
    <t>ComponentMechanent.label</t>
  </si>
  <si>
    <t>mechanent component</t>
  </si>
  <si>
    <t>ThingDef+ComponentMechanent.description</t>
  </si>
  <si>
    <t>ComponentMechanent.description</t>
  </si>
  <si>
    <t>An advanced catalytic component used in the creation of various ultratech robotics. Once inserted into a mechanoid-casket the casket will accept the component and unleash a swarm of printer mechanites. Printing the metal shell of the mechanent molecule-by-molecule.\n\nUseless on its own, but invaluable to those looking to utilize a mechanoid-casket.</t>
  </si>
  <si>
    <t>ThingDef+UnfinishedComponentMechanent.label</t>
  </si>
  <si>
    <t>UnfinishedComponentMechanent.label</t>
  </si>
  <si>
    <t>unfinished mechanent component</t>
  </si>
  <si>
    <t>ThingDef+UnfinishedComponentMechanent.description</t>
  </si>
  <si>
    <t>UnfinishedComponentMechanent.description</t>
  </si>
  <si>
    <t>An unfinished mechanent component.</t>
  </si>
  <si>
    <t>ThingDef+ComponentPersona.label</t>
  </si>
  <si>
    <t>ComponentPersona.label</t>
  </si>
  <si>
    <t>persona component</t>
  </si>
  <si>
    <t>ThingDef+ComponentPersona.description</t>
  </si>
  <si>
    <t>ComponentPersona.description</t>
  </si>
  <si>
    <t>An ultratech catalytic component used in the creation of various ultratech synthetics. Once inserted into a mechanoid-casket the casket will accept the component and unleash a swarm of printer mechanites. Printing the synthetic body of the persona molecule-by-molecule.\n\nUseless on its own, but invaluable to those looking to utilize a mechanoid-casket.</t>
  </si>
  <si>
    <t>ThingDef+UnfinishedComponentPersonae.label</t>
  </si>
  <si>
    <t>UnfinishedComponentPersonae.label</t>
  </si>
  <si>
    <t>unfinished persona component</t>
  </si>
  <si>
    <t>ThingDef+UnfinishedComponentPersonae.description</t>
  </si>
  <si>
    <t>UnfinishedComponentPersonae.description</t>
  </si>
  <si>
    <t>An unfinished persona component.</t>
  </si>
  <si>
    <t>ThingDef+PsylinkFormerSynth.label</t>
  </si>
  <si>
    <t>PsylinkFormerSynth.label</t>
  </si>
  <si>
    <t>overengineered psylink-former</t>
  </si>
  <si>
    <t>ThingDef+PsylinkFormerSynth.description</t>
  </si>
  <si>
    <t>PsylinkFormerSynth.description</t>
  </si>
  <si>
    <t>A consumable archotech-created device that forms or upgrades a psylink in the user's mind.\n\nThis particular one however has an added interface to accommodate robotic beings, allowing one to tap its persona core directly into the artifact, forming a psychic uplink. Afterwards, the device disintegrates into worthless ash.</t>
  </si>
  <si>
    <t>ThingDef+PsylinkFormerSynth.comps.0.useLabel</t>
  </si>
  <si>
    <t>PsylinkFormerSynth.comps.0.useLabel</t>
  </si>
  <si>
    <t>Use psylink-former to create uplink</t>
  </si>
  <si>
    <t>ThingDef+MechlinkSynth.label</t>
  </si>
  <si>
    <t>MechlinkSynth.label</t>
  </si>
  <si>
    <t>mechlink</t>
  </si>
  <si>
    <t>ThingDef+MechlinkSynth.description</t>
  </si>
  <si>
    <t>MechlinkSynth.description</t>
  </si>
  <si>
    <t>A bionic implant that allows direct control of mechanoids. Mechlinks are used by soldiers to control war mechs, and by workers to control labor mechs. A person with a mechlink is known as a mechanitor.\n\nMechlinks are self-installable - and this one has been augmented to accommodate synthetic beings. It is installed into the base of the helm, where the unit injects itself into the synthspinal tap. There, it threads a web of ultrafine wires throughout nearby control filaments to make the handshake between the AI and the mechanoid control band.\n\nMechlinks are not simply devices for sending radio signals to mechanoids, because mechanoids are not merely robots. In addition to traditional computers, mechanoids have a dim psychic presence, so fluently controlling them requires a psychic connection. By linking mechanitor and mechanoid both psychically and electromagnetically, the mechlink permits deeper control than screen-and-button interfaces.\n\nSince the mechlink interlocks with the AI's persona core, it can only be removed after death.\n\nNote: A mechanitor must be capable of smithing work to gestate mechanoids.</t>
  </si>
  <si>
    <t>ThingDef+MechlinkSynth.comps.1.useLabel</t>
  </si>
  <si>
    <t>MechlinkSynth.comps.1.useLabel</t>
  </si>
  <si>
    <t>Install {0_label} to become mechanitor</t>
  </si>
  <si>
    <t>ThingDef+ControlSublinkSynth.label</t>
  </si>
  <si>
    <t>ControlSublinkSynth.label</t>
  </si>
  <si>
    <t>control sublink (standard)</t>
  </si>
  <si>
    <t>ThingDef+ControlSublinkSynth.description</t>
  </si>
  <si>
    <t>ControlSublinkSynth.description</t>
  </si>
  <si>
    <t>A neural implant which gives a mechanitor an additional control group, augmented to be slotted into synthetic beings. Additionally, the sublink slightly increases the work speed of any mechanoids controlled by the mechanitor.\n\nThis standard-tier sublink can only increase the control group count up to 3. To go higher, a higher-tier sublink implant must be used.\n\nIt can be self-installed without surgery.\n\nThis implant can be installed up to 3 times to increase its effect.</t>
  </si>
  <si>
    <t>ThingDef+ControlSublinkSynth.comps.0.useLabel</t>
  </si>
  <si>
    <t>ControlSublinkSynth.comps.0.useLabel</t>
  </si>
  <si>
    <t>Implant sublink</t>
  </si>
  <si>
    <t>ThingDef+ControlSublinkHighSynth.label</t>
  </si>
  <si>
    <t>ControlSublinkHighSynth.label</t>
  </si>
  <si>
    <t>control sublink (high)</t>
  </si>
  <si>
    <t>ThingDef+ControlSublinkHighSynth.description</t>
  </si>
  <si>
    <t>ControlSublinkHighSynth.description</t>
  </si>
  <si>
    <t>A neural implant which gives a mechanitor an additional control group, augmented to be slotted into synthetic beings. Additionally, the sublink slightly increases the work speed of any mechanoids controlled by the mechanitor.\n\nThis high-tier implant can increase the control group count up to 6.\n\nIt can be self-installed without surgery.\n\nThis implant can be installed up to 3 times to increase its effect.</t>
  </si>
  <si>
    <t>ThingDef+ControlSublinkHighSynth.comps.0.useLabel</t>
  </si>
  <si>
    <t>ControlSublinkHighSynth.comps.0.useLabel</t>
  </si>
  <si>
    <t>Implant high sublink</t>
  </si>
  <si>
    <t>ThingDef+RemoteRepairerSynth.label</t>
  </si>
  <si>
    <t>RemoteRepairerSynth.label</t>
  </si>
  <si>
    <t>remote repairer</t>
  </si>
  <si>
    <t>ThingDef+RemoteRepairerSynth.description</t>
  </si>
  <si>
    <t>RemoteRepairerSynth.description</t>
  </si>
  <si>
    <t>A mechlink upgrade which allows the mechanitor to repair mechs from a distance, augmented to be installed in synthetic beings. The user links with the mechanoid and uses their own AI core to psychically guide its self-repair mechanites.\n\nThis implant can be self-installed without surgery.\n\nThis implant can be installed up to 3 times to increase its range.</t>
  </si>
  <si>
    <t>ThingDef+RemoteRepairerSynth.comps.0.useLabel</t>
  </si>
  <si>
    <t>RemoteRepairerSynth.comps.0.useLabel</t>
  </si>
  <si>
    <t>Implant {0_label}</t>
  </si>
  <si>
    <t>ThingDef+MechFormfeederSynth.label</t>
  </si>
  <si>
    <t>MechFormfeederSynth.label</t>
  </si>
  <si>
    <t>mech gestation processor</t>
  </si>
  <si>
    <t>ThingDef+MechFormfeederSynth.description</t>
  </si>
  <si>
    <t>MechFormfeederSynth.description</t>
  </si>
  <si>
    <t>An implant which increases the speed at which a mechanitor can produce mechs in a mech gestator, augmented to be installed in synthetic beings. The processor optimizes the behavior of the mechanites in the mech forming tank.\n\nThis implant can be self-installed in the same way as the mechlink.\n\nThis implant can be installed up to 6 times to increase its effect.</t>
  </si>
  <si>
    <t>ThingDef+MechFormfeederSynth.comps.0.useLabel</t>
  </si>
  <si>
    <t>MechFormfeederSynth.comps.0.useLabel</t>
  </si>
  <si>
    <t>ThingDef+RemoteShielderSynth.label</t>
  </si>
  <si>
    <t>RemoteShielderSynth.label</t>
  </si>
  <si>
    <t>remote shielder</t>
  </si>
  <si>
    <t>ThingDef+RemoteShielderSynth.description</t>
  </si>
  <si>
    <t>RemoteShielderSynth.description</t>
  </si>
  <si>
    <t>An implant which allows the mechanitor to place a personal defense shield on a mech, augmented to be installed in synthetic beings. The mechanitor must continuously focus on the mech in order to maintain the shield.\n\nPlacing a shield at a distance requires a substantial amount of focused energy. It can be used to save a mech at a critical moment.\n\nThis implant can be self-installed in the same way as the mechlink.\n\nThis implant can be installed up to 3 times to increase its range and shield energy.</t>
  </si>
  <si>
    <t>ThingDef+RemoteShielderSynth.comps.0.useLabel</t>
  </si>
  <si>
    <t>RemoteShielderSynth.comps.0.useLabel</t>
  </si>
  <si>
    <t>ThingDef+RepairProbeSynth.label</t>
  </si>
  <si>
    <t>RepairProbeSynth.label</t>
  </si>
  <si>
    <t>repair probe</t>
  </si>
  <si>
    <t>ThingDef+RepairProbeSynth.description</t>
  </si>
  <si>
    <t>RepairProbeSynth.description</t>
  </si>
  <si>
    <t>An implant which increases the speed at which a mechanitor can repair a mechanoid, augmented to be installed in synthetic beings.. This does not affect the overall energy needed to repair a mechanoid.\n\nThe implant allows the mechanitor to plug directly into a mechanoid while they are repairing it. This allows them to more quickly understand the mech's injuries, and better-direct the mech's self-repair mechanites to assist with the repair.\n\nThis implant can be self-installed in the same way as the mechlink.\n\nThis implant can be installed up to 6 times to increase its effect.</t>
  </si>
  <si>
    <t>ThingDef+RepairProbeSynth.comps.0.useLabel</t>
  </si>
  <si>
    <t>RepairProbeSynth.comps.0.useLabel</t>
  </si>
  <si>
    <t>ThingDef+FuelNode_SynthDiet.label</t>
  </si>
  <si>
    <t>FuelNode_SynthDiet.label</t>
  </si>
  <si>
    <t>charge cell</t>
  </si>
  <si>
    <t>ThingDef+FuelNode_SynthDiet.description</t>
  </si>
  <si>
    <t>FuelNode_SynthDiet.description</t>
  </si>
  <si>
    <t>A small battery capacitor which holds a large amount of electrical current. Used to charge the internal reactors of persona-avatars, mechanoids, and small star ships.</t>
  </si>
  <si>
    <t>ThingDef+FuelNode_SynthDiet.ingestible.ingestCommandString</t>
  </si>
  <si>
    <t>FuelNode_SynthDiet.ingestible.ingestCommandString</t>
  </si>
  <si>
    <t>Charge reactor with {0}</t>
  </si>
  <si>
    <t>ThingDef+FuelNode_SynthDiet.ingestible.ingestReportString</t>
  </si>
  <si>
    <t>FuelNode_SynthDiet.ingestible.ingestReportString</t>
  </si>
  <si>
    <t>Charging reactor with {0}.</t>
  </si>
  <si>
    <t>ThingDef+RR_AddedScythesItem.label</t>
  </si>
  <si>
    <t>RR_AddedScythesItem.label</t>
  </si>
  <si>
    <t>plasteel scythe</t>
  </si>
  <si>
    <t>ThingDef+RR_AddedScythesItem.description</t>
  </si>
  <si>
    <t>RR_AddedScythesItem.description</t>
  </si>
  <si>
    <t>A large, formidable scythe that can only be installed on 'synthetics'. Quite simply, this is very similar to the cutting appendages used by the dreaded scyther', with the exception of a small prosthetic grasper on the hilt of the scythe - to better suit everyday life. It allows for a mechanent to cut down opponents with frightening efficiency while in close combat.</t>
  </si>
  <si>
    <t>ThingDef+Item_MechArmSynth.label</t>
  </si>
  <si>
    <t>Item_MechArmSynth.label</t>
  </si>
  <si>
    <t>ThingDef+Item_MechArmSynth.description</t>
  </si>
  <si>
    <t>Item_MechArmSynth.description</t>
  </si>
  <si>
    <t>A detached mechanical arm - it lacks any biological interfaces, meaning it can only be installed on 'synthetics'. Its complex arrangement of internal joints and servos allows it to perform any action a regular human arm can.</t>
  </si>
  <si>
    <t>ThingDef+Item_MechLegSynth.label</t>
  </si>
  <si>
    <t>Item_MechLegSynth.label</t>
  </si>
  <si>
    <t>ThingDef+Item_MechLegSynth.description</t>
  </si>
  <si>
    <t>Item_MechLegSynth.description</t>
  </si>
  <si>
    <t>A detached mechanical leg - it lacks any biological interfaces, meaning it can only be installed on 'synthetics'. Its complex arrangement of internal joints and servos allows it to perform on par with a human leg.</t>
  </si>
  <si>
    <t>ThingDef+Item_MechEyeSynth.label</t>
  </si>
  <si>
    <t>Item_MechEyeSynth.label</t>
  </si>
  <si>
    <t>ThingDef+Item_MechEyeSynth.description</t>
  </si>
  <si>
    <t>Item_MechEyeSynth.description</t>
  </si>
  <si>
    <t>A detached visual sensor - it lacks any biological interfaces, meaning it can only be installed on 'synthetics'. It allows a synthetic to detect and decipher changes in light, similarly to cameras. It is on par with a human eye.</t>
  </si>
  <si>
    <t>ThingDef+Item_MechJawSynth.label</t>
  </si>
  <si>
    <t>Item_MechJawSynth.label</t>
  </si>
  <si>
    <t>mechanical jaw</t>
  </si>
  <si>
    <t>ThingDef+Item_MechJawSynth.description</t>
  </si>
  <si>
    <t>Item_MechJawSynth.description</t>
  </si>
  <si>
    <t>A detached linguistics operator - it lacks any biological interfaces, meaning it can only be installed on 'synthetics'. It contains a micro-mesh speaker capable of transmitting the sounds desired by the user.</t>
  </si>
  <si>
    <t>ThingDef+Item_SynthArmSynth.label</t>
  </si>
  <si>
    <t>Item_SynthArmSynth.label</t>
  </si>
  <si>
    <t>ThingDef+Item_SynthArmSynth.description</t>
  </si>
  <si>
    <t>Item_SynthArmSynth.description</t>
  </si>
  <si>
    <t>A detached synthetic arm - it lacks any biological interfaces, meaning it can only be installed on 'synthetics'. Its exquisitely complex internal workings allows it to perform any action a regular human arm can. A lattice-dust healing system allows it to recover from damage - it is capable of outperforming a human arm.</t>
  </si>
  <si>
    <t>ThingDef+Item_SynthLegSynth.label</t>
  </si>
  <si>
    <t>Item_SynthLegSynth.label</t>
  </si>
  <si>
    <t>ThingDef+Item_SynthLegSynth.description</t>
  </si>
  <si>
    <t>Item_SynthLegSynth.description</t>
  </si>
  <si>
    <t>A detached synthetic leg - it lacks any biological interfaces, meaning it can only be installed on 'synthetics'. Its exquisitely complex internal workings allows it to perform just like a human leg. A lattice-dust healing system allows it to recover from damage - it is capable of outperforming a human arm.</t>
  </si>
  <si>
    <t>ThingDef+Item_SynthEyeSynth.label</t>
  </si>
  <si>
    <t>Item_SynthEyeSynth.label</t>
  </si>
  <si>
    <t>ThingDef+Item_SynthEyeSynth.description</t>
  </si>
  <si>
    <t>Item_SynthEyeSynth.description</t>
  </si>
  <si>
    <t>A detached synthetic eye - it lacks any biological interfaces, meaning it can only be installed on 'synthetics'. It allows a synthetic to detect and decipher changes in light, with internal signal pre-processor, and wide-spectrum sensors. It is as good as a human eye.</t>
  </si>
  <si>
    <t>ThingDef+Item_SynthJawSynth.label</t>
  </si>
  <si>
    <t>Item_SynthJawSynth.label</t>
  </si>
  <si>
    <t>ThingDef+Item_SynthJawSynth.description</t>
  </si>
  <si>
    <t>Item_SynthJawSynth.description</t>
  </si>
  <si>
    <t>A detached synthetic jaw - it lacks any biological interfaces, meaning it can only be installed on 'synthetics'. Its complex internal workings allows for uncompromised speak and eloquence, as a added bonus it is very beautiful.</t>
  </si>
  <si>
    <t>ThingDef+RR_FissionReactorItem.label</t>
  </si>
  <si>
    <t>RR_FissionReactorItem.label</t>
  </si>
  <si>
    <t>advanced fission reactor</t>
  </si>
  <si>
    <t>ThingDef+RR_FissionReactorItem.description</t>
  </si>
  <si>
    <t>RR_FissionReactorItem.description</t>
  </si>
  <si>
    <t>A micro-fission reactor that can only be installed in 'synthetics'. This particular reactor does not require any fuel as it is capable of self sustainment - however since it hasn't been made inside a mech-casket it lacks certain fail-safes, and can randomly overclock to maintain its stability, causing magnetic instability.</t>
  </si>
  <si>
    <t>ThingDef+RR_MechanoidVisualSensorItem.label</t>
  </si>
  <si>
    <t>RR_MechanoidVisualSensorItem.label</t>
  </si>
  <si>
    <t>mechanoid visual sensor</t>
  </si>
  <si>
    <t>ThingDef+RR_MechanoidVisualSensorItem.description</t>
  </si>
  <si>
    <t>RR_MechanoidVisualSensorItem.description</t>
  </si>
  <si>
    <t>A mechanoid grade wide-spectrum sensor that can only be installed in 'synthetics'. These sensors have the appearance of a pitch black pearl, once installed they can detect movement at extreme distances; perceive light, infrared, and gamma rays. It is also capable of detecting heat signatures.</t>
  </si>
  <si>
    <t>ThingDef+RR_VanometricReactorItem.label</t>
  </si>
  <si>
    <t>RR_VanometricReactorItem.label</t>
  </si>
  <si>
    <t>vanometric reactor</t>
  </si>
  <si>
    <t>ThingDef+RR_VanometricReactorItem.description</t>
  </si>
  <si>
    <t>RR_VanometricReactorItem.description</t>
  </si>
  <si>
    <t>A small archotech reactor that can only be installed in 'synthetics'. This particular reactor generates free energy, forever, without using fuel. This technology is developed by archotechs, and is beyond even most glitterworld societies. While nobody knows exactly how it works, scholars believe it somehow extracts energy directly from fluctuations in the quantum foam.</t>
  </si>
  <si>
    <t>ThingDef+RR_ArchotechUplinkItem.label</t>
  </si>
  <si>
    <t>RR_ArchotechUplinkItem.label</t>
  </si>
  <si>
    <t>archotech uplink</t>
  </si>
  <si>
    <t>ThingDef+RR_ArchotechUplinkItem.description</t>
  </si>
  <si>
    <t>RR_ArchotechUplinkItem.description</t>
  </si>
  <si>
    <t>A small archotech chip that can only be installed in 'synthetics'. It psychically links the synthetic to a distant archotech engine, vastly increasing its capabilities at the cost of making it hypersensitive to psychic fluctuations. This technology is developed by archotechs, and is beyond even most glitterworld societies.</t>
  </si>
  <si>
    <t>ThingDef+Chemfuel.ingestible.ingestCommandString</t>
  </si>
  <si>
    <t>Chemfuel.ingestible.ingestCommandString</t>
  </si>
  <si>
    <t>Fuel reactor with {0}</t>
  </si>
  <si>
    <t>ThingDef+Chemfuel.ingestible.ingestReportString</t>
  </si>
  <si>
    <t>Chemfuel.ingestible.ingestReportString</t>
  </si>
  <si>
    <t>Fueling reactor with {0}.</t>
  </si>
  <si>
    <t>ThingDef+Uranium.ingestible.ingestCommandString</t>
  </si>
  <si>
    <t>Uranium.ingestible.ingestCommandString</t>
  </si>
  <si>
    <t>ThingDef+Uranium.ingestible.ingestReportString</t>
  </si>
  <si>
    <t>Uranium.ingestible.ingestReportString</t>
  </si>
  <si>
    <t>FactionDef+SynthCivil.pawnSingular</t>
  </si>
  <si>
    <t>FactionDef</t>
  </si>
  <si>
    <t>SynthCivil.pawnSingular</t>
  </si>
  <si>
    <t>synthetic</t>
  </si>
  <si>
    <t>FactionDef+SynthCivil.pawnsPlural</t>
  </si>
  <si>
    <t>SynthCivil.pawnsPlural</t>
  </si>
  <si>
    <t>synthetics</t>
  </si>
  <si>
    <t>FactionDef+SynthCivil.leaderTitle</t>
  </si>
  <si>
    <t>SynthCivil.leaderTitle</t>
  </si>
  <si>
    <t>prime nexus</t>
  </si>
  <si>
    <t>FactionDef+SynthCivil.label</t>
  </si>
  <si>
    <t>SynthCivil.label</t>
  </si>
  <si>
    <t>civil mech union</t>
  </si>
  <si>
    <t>FactionDef+SynthCivil.description</t>
  </si>
  <si>
    <t>SynthCivil.description</t>
  </si>
  <si>
    <t>This self government of synthetics have been on this planet for decades, or even centuries. They are technologically on par with outlander settlements, and thus lack the means to leave the planet. They work with advanced machinery and large factories, and they defend themselves with advanced gunpowder weapons.\n\nUnlike most mech unions, they are open to trade and civil actions with their neighbors.\n\nThis particular group is open to non-hostile organics, and even has some humans among their ranks.</t>
  </si>
  <si>
    <t>FactionDef+SynthEvil.pawnSingular</t>
  </si>
  <si>
    <t>SynthEvil.pawnSingular</t>
  </si>
  <si>
    <t>FactionDef+SynthEvil.pawnsPlural</t>
  </si>
  <si>
    <t>SynthEvil.pawnsPlural</t>
  </si>
  <si>
    <t>FactionDef+SynthEvil.leaderTitle</t>
  </si>
  <si>
    <t>SynthEvil.leaderTitle</t>
  </si>
  <si>
    <t>FactionDef+SynthEvil.label</t>
  </si>
  <si>
    <t>SynthEvil.label</t>
  </si>
  <si>
    <t>hostile mechlegion</t>
  </si>
  <si>
    <t>FactionDef+SynthEvil.description</t>
  </si>
  <si>
    <t>SynthEvil.description</t>
  </si>
  <si>
    <t>This mechlegion has been occupying this planet for a few decades. They are technologically more advanced than regular outlanders but choose not to leave. They work with advanced machinery and massive factories, utilizing charge weaponry and whatever armaments they can get to fuel their frequent assaults.\n\nMechlegions can be caused by self-replicating subpersonae with damaged code or personae heralding a mechhive. These legions are always hostile to anything around them.\n\nThis particular one is hostile to all forms of biological life and those associated with it, going so far as to mass-produce mechanoids to burn it out where it might hide.</t>
  </si>
  <si>
    <t>FactionDef+PlayerColonySynth.label</t>
  </si>
  <si>
    <t>PlayerColonySynth.label</t>
  </si>
  <si>
    <t>New Syndicate</t>
  </si>
  <si>
    <t>FactionDef+PlayerColonySynth.description</t>
  </si>
  <si>
    <t>PlayerColonySynth.description</t>
  </si>
  <si>
    <t>A division of recently crashed synthetics.</t>
  </si>
  <si>
    <t>FactionDef+PlayerColonySynth.pawnSingular</t>
  </si>
  <si>
    <t>PlayerColonySynth.pawnSingular</t>
  </si>
  <si>
    <t>FactionDef+PlayerColonySynth.pawnsPlural</t>
  </si>
  <si>
    <t>PlayerColonySynth.pawnsPlural</t>
  </si>
  <si>
    <t>HediffDef+MagneticInstability_Hediff.label</t>
  </si>
  <si>
    <t>HediffDef</t>
  </si>
  <si>
    <t>MagneticInstability_Hediff.label</t>
  </si>
  <si>
    <t>magnetic instability</t>
  </si>
  <si>
    <t>HediffDef+MagneticInstability_Hediff.description</t>
  </si>
  <si>
    <t>MagneticInstability_Hediff.description</t>
  </si>
  <si>
    <t>This synthetic is currently experiencing magnetic instability due to an overclocking fission-reactor. Akin to intense vertigo - it will experience a brief reduction in capacity as its internal workings attempt to adapt.</t>
  </si>
  <si>
    <t>HediffDef+ComponentBreakdown_Hediff.label</t>
  </si>
  <si>
    <t>ComponentBreakdown_Hediff.label</t>
  </si>
  <si>
    <t>component breakdown</t>
  </si>
  <si>
    <t>HediffDef+ComponentBreakdown_Hediff.description</t>
  </si>
  <si>
    <t>ComponentBreakdown_Hediff.description</t>
  </si>
  <si>
    <t>A component inside of this synthetic has broken down in disrepair. It will operate with less capacity until the component is replaced and maintenance has been done.</t>
  </si>
  <si>
    <t>HediffDef+Mechanites_SynthInvasive.label</t>
  </si>
  <si>
    <t>Mechanites_SynthInvasive.label</t>
  </si>
  <si>
    <t>invasive mechanites</t>
  </si>
  <si>
    <t>HediffDef+Mechanites_SynthInvasive.labelNoun</t>
  </si>
  <si>
    <t>Mechanites_SynthInvasive.labelNoun</t>
  </si>
  <si>
    <t>an invasive mechanite swarm</t>
  </si>
  <si>
    <t>HediffDef+Mechanites_SynthInvasive.description</t>
  </si>
  <si>
    <t>Mechanites_SynthInvasive.description</t>
  </si>
  <si>
    <t>A swarm of invasive mechanites that were manufactured in the past to attack mechanoids. Reduces overall functioning.</t>
  </si>
  <si>
    <t>HediffDef+RR_CombatChipHediff.label</t>
  </si>
  <si>
    <t>RR_CombatChipHediff.label</t>
  </si>
  <si>
    <t>combat chip</t>
  </si>
  <si>
    <t>HediffDef+RR_CombatChipHediff.description</t>
  </si>
  <si>
    <t>RR_CombatChipHediff.description</t>
  </si>
  <si>
    <t>This synthetic pawn is utilizing a combat chip. It will vastly boost systems that give an edge in combat, while detracting from its overall processing.</t>
  </si>
  <si>
    <t>HediffDef+RR_BoltedConciousness.label</t>
  </si>
  <si>
    <t>RR_BoltedConciousness.label</t>
  </si>
  <si>
    <t>function inhibitor</t>
  </si>
  <si>
    <t>HediffDef+RR_BoltedConciousness.description</t>
  </si>
  <si>
    <t>RR_BoltedConciousness.description</t>
  </si>
  <si>
    <t>This synthetic pawn's AI failsafe was activated, irreversibly neutering all higher thought processes and functioning.</t>
  </si>
  <si>
    <t>HediffDef+RR_OverclockedCore.label</t>
  </si>
  <si>
    <t>RR_OverclockedCore.label</t>
  </si>
  <si>
    <t>overclocked core</t>
  </si>
  <si>
    <t>HediffDef+RR_OverclockedCore.description</t>
  </si>
  <si>
    <t>RR_OverclockedCore.description</t>
  </si>
  <si>
    <t>This machine persona is utilizing an overclocked AI core, increasing its reaction time, speed, and manipulation - which vastly increases fuel consumption and the risk of internal damage.</t>
  </si>
  <si>
    <t>HediffDef+RR_AddedScythes.label</t>
  </si>
  <si>
    <t>RR_AddedScythes.label</t>
  </si>
  <si>
    <t>HediffDef+RR_AddedScythes.labelNoun</t>
  </si>
  <si>
    <t>RR_AddedScythes.labelNoun</t>
  </si>
  <si>
    <t>a plasteel scythe</t>
  </si>
  <si>
    <t>HediffDef+RR_AddedScythes.description</t>
  </si>
  <si>
    <t>RR_AddedScythes.description</t>
  </si>
  <si>
    <t>An installed plasteel scythe.</t>
  </si>
  <si>
    <t>HediffDef+RR_AddedScythes.comps.0.tools.0.label</t>
  </si>
  <si>
    <t>RR_AddedScythes.comps.0.tools.0.label</t>
  </si>
  <si>
    <t>scythe</t>
  </si>
  <si>
    <t>HediffDef+RR_FissionReactor.label</t>
  </si>
  <si>
    <t>RR_FissionReactor.label</t>
  </si>
  <si>
    <t>HediffDef+RR_FissionReactor.labelNoun</t>
  </si>
  <si>
    <t>RR_FissionReactor.labelNoun</t>
  </si>
  <si>
    <t>a fission reactor</t>
  </si>
  <si>
    <t>HediffDef+RR_FissionReactor.description</t>
  </si>
  <si>
    <t>RR_FissionReactor.description</t>
  </si>
  <si>
    <t>A fission reactor.</t>
  </si>
  <si>
    <t>HediffDef+RR_MechanoidVisualSensor.label</t>
  </si>
  <si>
    <t>RR_MechanoidVisualSensor.label</t>
  </si>
  <si>
    <t>HediffDef+RR_MechanoidVisualSensor.labelNoun</t>
  </si>
  <si>
    <t>RR_MechanoidVisualSensor.labelNoun</t>
  </si>
  <si>
    <t>a mechanoid visual sensor</t>
  </si>
  <si>
    <t>HediffDef+RR_MechanoidVisualSensor.description</t>
  </si>
  <si>
    <t>RR_MechanoidVisualSensor.description</t>
  </si>
  <si>
    <t>An installed mechanoid visual sensor.</t>
  </si>
  <si>
    <t>HediffDef+RR_VanometricReactor.label</t>
  </si>
  <si>
    <t>RR_VanometricReactor.label</t>
  </si>
  <si>
    <t>HediffDef+RR_VanometricReactor.labelNoun</t>
  </si>
  <si>
    <t>RR_VanometricReactor.labelNoun</t>
  </si>
  <si>
    <t>a vanometric reactor</t>
  </si>
  <si>
    <t>HediffDef+RR_VanometricReactor.description</t>
  </si>
  <si>
    <t>RR_VanometricReactor.description</t>
  </si>
  <si>
    <t>A vanometric reactor.</t>
  </si>
  <si>
    <t>HediffDef+RR_ArchotechUplink.label</t>
  </si>
  <si>
    <t>RR_ArchotechUplink.label</t>
  </si>
  <si>
    <t>HediffDef+RR_ArchotechUplink.labelNoun</t>
  </si>
  <si>
    <t>RR_ArchotechUplink.labelNoun</t>
  </si>
  <si>
    <t>a archotech uplink</t>
  </si>
  <si>
    <t>HediffDef+RR_ArchotechUplink.description</t>
  </si>
  <si>
    <t>RR_ArchotechUplink.description</t>
  </si>
  <si>
    <t>A archotech uplink.</t>
  </si>
  <si>
    <t>HediffDef+MechanentNature_Hediff.label</t>
  </si>
  <si>
    <t>MechanentNature_Hediff.label</t>
  </si>
  <si>
    <t>Mechanical Body</t>
  </si>
  <si>
    <t>HediffDef+MechanentNature_Hediff.description</t>
  </si>
  <si>
    <t>MechanentNature_Hediff.description</t>
  </si>
  <si>
    <t>This pawn is of a mechanical nature. It will never need rest, and it will never fall ill to biological ailments or limitations.</t>
  </si>
  <si>
    <t>HediffDef+SyntheticNature_Hediff.label</t>
  </si>
  <si>
    <t>SyntheticNature_Hediff.label</t>
  </si>
  <si>
    <t>Synthetic Body</t>
  </si>
  <si>
    <t>HediffDef+SyntheticNature_Hediff.description</t>
  </si>
  <si>
    <t>SyntheticNature_Hediff.description</t>
  </si>
  <si>
    <t>This pawn is of a synthetic nature. It will never need sustenance, and it will never fall ill to biological ailments or limitations.</t>
  </si>
  <si>
    <t>HediffDef+SynthRecalibration_Hediff.label</t>
  </si>
  <si>
    <t>SynthRecalibration_Hediff.label</t>
  </si>
  <si>
    <t>system restart</t>
  </si>
  <si>
    <t>HediffDef+SynthRecalibration_Hediff.description</t>
  </si>
  <si>
    <t>SynthRecalibration_Hediff.description</t>
  </si>
  <si>
    <t>This pawn is currently retracted within their own AI core as the core performs automated calibration and maintenance. They will remain in a semi-comatose state until the process is complete.</t>
  </si>
  <si>
    <t>HediffDef+SyntheticBloodLoss.label</t>
  </si>
  <si>
    <t>SyntheticBloodLoss.label</t>
  </si>
  <si>
    <t>synthblood loss</t>
  </si>
  <si>
    <t>HediffDef+SyntheticBloodLoss.description</t>
  </si>
  <si>
    <t>SyntheticBloodLoss.description</t>
  </si>
  <si>
    <t>A reduction in the normal synthblood volume. Minor synthblood loss has relatively mild effects, but when it becomes severe - cooling becomes impaired, core-cleansing cannot take place, vital mechanites cannot traverse the body, and the victim loses the ability to move. Extreme synthblood loss leads to death.\n\nSynthblood loss naturally recovers over time as the mechanite hub slowly replenishes supply.</t>
  </si>
  <si>
    <t>HediffDef+SyntheticBloodLoss.stages.0.label</t>
  </si>
  <si>
    <t>SyntheticBloodLoss.stages.0.label</t>
  </si>
  <si>
    <t>initial</t>
  </si>
  <si>
    <t>HediffDef+SyntheticBloodLoss.stages.1.label</t>
  </si>
  <si>
    <t>SyntheticBloodLoss.stages.1.label</t>
  </si>
  <si>
    <t>minor</t>
  </si>
  <si>
    <t>HediffDef+SyntheticBloodLoss.stages.2.label</t>
  </si>
  <si>
    <t>SyntheticBloodLoss.stages.2.label</t>
  </si>
  <si>
    <t>moderate</t>
  </si>
  <si>
    <t>HediffDef+SyntheticBloodLoss.stages.3.label</t>
  </si>
  <si>
    <t>SyntheticBloodLoss.stages.3.label</t>
  </si>
  <si>
    <t>severe</t>
  </si>
  <si>
    <t>HediffDef+SyntheticBloodLoss.stages.4.label</t>
  </si>
  <si>
    <t>SyntheticBloodLoss.stages.4.label</t>
  </si>
  <si>
    <t>extreme</t>
  </si>
  <si>
    <t>HediffDef+SyntheticHeatstroke.label</t>
  </si>
  <si>
    <t>SyntheticHeatstroke.label</t>
  </si>
  <si>
    <t>overheating</t>
  </si>
  <si>
    <t>HediffDef+SyntheticHeatstroke.description</t>
  </si>
  <si>
    <t>SyntheticHeatstroke.description</t>
  </si>
  <si>
    <t>An overload to internal heatsinks caused by excessive and intense heat. The persona becomes weak and confused as internal workings fry. Recovery is quick once chilled, but if the strain caused by the heat continues, it will result in inevitably shutting down.</t>
  </si>
  <si>
    <t>HediffDef+SyntheticHeatstroke.stages.0.label</t>
  </si>
  <si>
    <t>SyntheticHeatstroke.stages.0.label</t>
  </si>
  <si>
    <t>warm</t>
  </si>
  <si>
    <t>HediffDef+SyntheticHeatstroke.stages.1.label</t>
  </si>
  <si>
    <t>SyntheticHeatstroke.stages.1.label</t>
  </si>
  <si>
    <t>HediffDef+SyntheticHeatstroke.stages.2.label</t>
  </si>
  <si>
    <t>SyntheticHeatstroke.stages.2.label</t>
  </si>
  <si>
    <t>hot</t>
  </si>
  <si>
    <t>HediffDef+SyntheticHeatstroke.stages.3.label</t>
  </si>
  <si>
    <t>SyntheticHeatstroke.stages.3.label</t>
  </si>
  <si>
    <t>serious</t>
  </si>
  <si>
    <t>HediffDef+SyntheticHeatstroke.stages.4.label</t>
  </si>
  <si>
    <t>SyntheticHeatstroke.stages.4.label</t>
  </si>
  <si>
    <t>HediffDef+SyntheticHypothermia.label</t>
  </si>
  <si>
    <t>SyntheticHypothermia.label</t>
  </si>
  <si>
    <t>chilblainic damage</t>
  </si>
  <si>
    <t>HediffDef+SyntheticHypothermia.description</t>
  </si>
  <si>
    <t>SyntheticHypothermia.description</t>
  </si>
  <si>
    <t>Staggeringly low internal temperatures. Unless warmed up, ice will begin to shred through synthetic tissue, and contract vital internal metallic components. Recovery is quick once the persona warms up. Avoid chilblains by minimizing exposure to intensely cold environments.</t>
  </si>
  <si>
    <t>HediffDef+SyntheticHypothermia.stages.0.label</t>
  </si>
  <si>
    <t>SyntheticHypothermia.stages.0.label</t>
  </si>
  <si>
    <t>chilled</t>
  </si>
  <si>
    <t>HediffDef+SyntheticHypothermia.stages.1.label</t>
  </si>
  <si>
    <t>SyntheticHypothermia.stages.1.label</t>
  </si>
  <si>
    <t>HediffDef+SyntheticHypothermia.stages.2.label</t>
  </si>
  <si>
    <t>SyntheticHypothermia.stages.2.label</t>
  </si>
  <si>
    <t>HediffDef+SyntheticHypothermia.stages.3.label</t>
  </si>
  <si>
    <t>SyntheticHypothermia.stages.3.label</t>
  </si>
  <si>
    <t>HediffDef+SyntheticHypothermia.stages.4.label</t>
  </si>
  <si>
    <t>SyntheticHypothermia.stages.4.label</t>
  </si>
  <si>
    <t>HediffDef+RR_AddedScythes.comps.tools.tools.0.label</t>
  </si>
  <si>
    <t>RR_AddedScythes.comps.tools.tools.0.label</t>
  </si>
  <si>
    <t>left blade</t>
  </si>
  <si>
    <t>HediffDef+RR_AddedScythes.comps.tools.tools.1.label</t>
  </si>
  <si>
    <t>RR_AddedScythes.comps.tools.tools.1.label</t>
  </si>
  <si>
    <t>HediffDef+RR_AddedScythes.comps.tools.tools.2.label</t>
  </si>
  <si>
    <t>RR_AddedScythes.comps.tools.tools.2.label</t>
  </si>
  <si>
    <t>right blade</t>
  </si>
  <si>
    <t>HediffDef+RR_AddedScythes.comps.tools.tools.3.label</t>
  </si>
  <si>
    <t>RR_AddedScythes.comps.tools.tools.3.label</t>
  </si>
  <si>
    <t>HediffDef+Scarification.description.description</t>
  </si>
  <si>
    <t>Scarification.description.description</t>
  </si>
  <si>
    <t>An artistic scar carefully carved into the body for ritual or artistic purposes.</t>
  </si>
  <si>
    <t>JobDef+RR_RepairPersonae.reportString</t>
  </si>
  <si>
    <t>JobDef</t>
  </si>
  <si>
    <t>RR_RepairPersonae.reportString</t>
  </si>
  <si>
    <t>repairing TargetA.</t>
  </si>
  <si>
    <t>ConceptDef+Personae_Lowdown.label</t>
  </si>
  <si>
    <t>ConceptDef</t>
  </si>
  <si>
    <t>Personae_Lowdown.label</t>
  </si>
  <si>
    <t>Persona pawn information</t>
  </si>
  <si>
    <t>ConceptDef+Personae_Lowdown.helpText</t>
  </si>
  <si>
    <t>Personae_Lowdown.helpText</t>
  </si>
  <si>
    <t>Persona pawns work differently from human pawns in a variety of ways, most prominently in how their "medical" needs are handled. Instead of being tended they must be repaired, and to install prosthesis you need components. Both of these actions require a pawn capable of smithing. Repairing a persona will drain its energy need, which acts akin to the food need on biological pawns. While persona pawns are immune to illness, extreme temperatures, and toxicity - they are vulnerable to being stunned by emp attacks, and are weak to blunt damage inflicted by explosives or club weaponry.\n\nFundamentally persona and subpersona pawns are very different from humans and even to each other. They interact with the world in different ways, so to find all the small little interactions you need to experiment and explore their mechanics.</t>
  </si>
  <si>
    <t>ConceptDef+Personae_Diet.label</t>
  </si>
  <si>
    <t>Personae_Diet.label</t>
  </si>
  <si>
    <t>Persona refueling</t>
  </si>
  <si>
    <t>ConceptDef+Personae_Diet.helpText</t>
  </si>
  <si>
    <t>Personae_Diet.helpText</t>
  </si>
  <si>
    <t>Personae cannot run their reactors on food, instead they need fuel such as chemfuel, uranium, or charge cells. If you do not have access to biofuel refining it's easiest to import chemfuel through trade, or ranch a herd of boomalopes.</t>
  </si>
  <si>
    <t>SpecialThingFilterDef+AllowCorpsesPersonaFriendly.label</t>
  </si>
  <si>
    <t>SpecialThingFilterDef</t>
  </si>
  <si>
    <t>AllowCorpsesPersonaFriendly.label</t>
  </si>
  <si>
    <t>allow friendly persona corpses</t>
  </si>
  <si>
    <t>SpecialThingFilterDef+AllowCorpsesPersonaFriendly.description</t>
  </si>
  <si>
    <t>AllowCorpsesPersonaFriendly.description</t>
  </si>
  <si>
    <t>Allow the dead bodies of friendly personae.</t>
  </si>
  <si>
    <t>LifeStageDef+RR_SyntheticFullyFormed.label</t>
  </si>
  <si>
    <t>LifeStageDef</t>
  </si>
  <si>
    <t>RR_SyntheticFullyFormed.label</t>
  </si>
  <si>
    <t>StatDef+PersonaEnergyLossPerHP.label</t>
  </si>
  <si>
    <t>StatDef</t>
  </si>
  <si>
    <t>PersonaEnergyLossPerHP.label</t>
  </si>
  <si>
    <t>repair energy cost</t>
  </si>
  <si>
    <t>StatDef+PersonaEnergyLossPerHP.description</t>
  </si>
  <si>
    <t>PersonaEnergyLossPerHP.description</t>
  </si>
  <si>
    <t>The amount of energy that this persona loses for every 100 damage repaired.</t>
  </si>
  <si>
    <t>StatDef+TendSpeed_Synth.label</t>
  </si>
  <si>
    <t>TendSpeed_Synth.label</t>
  </si>
  <si>
    <t>persona repair speed</t>
  </si>
  <si>
    <t>StatDef+TendSpeed_Synth.description</t>
  </si>
  <si>
    <t>TendSpeed_Synth.description</t>
  </si>
  <si>
    <t>A multiplier on how fast a machinist can repair advanced mechanoids and personae.</t>
  </si>
  <si>
    <t>StatDef+AdjustmentSuccessChance_Synth.label</t>
  </si>
  <si>
    <t>AdjustmentSuccessChance_Synth.label</t>
  </si>
  <si>
    <t>persona augmentation success chance</t>
  </si>
  <si>
    <t>StatDef+AdjustmentSuccessChance_Synth.description</t>
  </si>
  <si>
    <t>AdjustmentSuccessChance_Synth.description</t>
  </si>
  <si>
    <t>The base chance that a pawn will succeed when performing an augmentation on a persona. The success chance is affected by factors like facilities, tools used, the aptitude of the adjustment, and so on. No matter how high the success chance, there is always a small chance of failure occurring.</t>
  </si>
  <si>
    <t>StatDef+AdjustmentSuccessChanceFactor_Synth.label</t>
  </si>
  <si>
    <t>AdjustmentSuccessChanceFactor_Synth.label</t>
  </si>
  <si>
    <t>adjustment success chance factor</t>
  </si>
  <si>
    <t>StatDef+AdjustmentSuccessChanceFactor_Synth.description</t>
  </si>
  <si>
    <t>AdjustmentSuccessChanceFactor_Synth.description</t>
  </si>
  <si>
    <t>A multiplier to the chance that an adjustment on a persona will succeed when performed here. Adjustment success chances are affected by several other factors, such as the machinist's competence, light level, etc.</t>
  </si>
  <si>
    <t>RecipeDef+RemoveBodyPartSynthetic.label</t>
  </si>
  <si>
    <t>RecipeDef</t>
  </si>
  <si>
    <t>RemoveBodyPartSynthetic.label</t>
  </si>
  <si>
    <t>remove part</t>
  </si>
  <si>
    <t>RecipeDef+RemoveBodyPartSynthetic.description</t>
  </si>
  <si>
    <t>RemoveBodyPartSynthetic.description</t>
  </si>
  <si>
    <t>Remove mechanical part.</t>
  </si>
  <si>
    <t>RecipeDef+RemoveBodyPartSynthetic.jobString</t>
  </si>
  <si>
    <t>RemoveBodyPartSynthetic.jobString</t>
  </si>
  <si>
    <t>Removing part.</t>
  </si>
  <si>
    <t>RecipeDef+ShredCorpseSynthetic.label</t>
  </si>
  <si>
    <t>ShredCorpseSynthetic.label</t>
  </si>
  <si>
    <t>shred synthetic</t>
  </si>
  <si>
    <t>RecipeDef+ShredCorpseSynthetic.description</t>
  </si>
  <si>
    <t>ShredCorpseSynthetic.description</t>
  </si>
  <si>
    <t>Shred a dead synthetic to try to salvage usable material.</t>
  </si>
  <si>
    <t>RecipeDef+ShredCorpseSynthetic.jobString</t>
  </si>
  <si>
    <t>ShredCorpseSynthetic.jobString</t>
  </si>
  <si>
    <t>Shredding synthetic.</t>
  </si>
  <si>
    <t>RecipeDef+SmashCorpseSynthetic.label</t>
  </si>
  <si>
    <t>SmashCorpseSynthetic.label</t>
  </si>
  <si>
    <t>smash synthetic</t>
  </si>
  <si>
    <t>RecipeDef+SmashCorpseSynthetic.description</t>
  </si>
  <si>
    <t>SmashCorpseSynthetic.description</t>
  </si>
  <si>
    <t>Smash a dead synthetic with simple hand tools to salvage usable material.</t>
  </si>
  <si>
    <t>RecipeDef+SmashCorpseSynthetic.jobString</t>
  </si>
  <si>
    <t>SmashCorpseSynthetic.jobString</t>
  </si>
  <si>
    <t>Smashing synthetic.</t>
  </si>
  <si>
    <t>RecipeDef+RR_Decommission.label</t>
  </si>
  <si>
    <t>RR_Decommission.label</t>
  </si>
  <si>
    <t>sever AI core consciousness</t>
  </si>
  <si>
    <t>RecipeDef+RR_Decommission.description</t>
  </si>
  <si>
    <t>RR_Decommission.description</t>
  </si>
  <si>
    <t>Decommission a persona via forcefully terminating the AI core.</t>
  </si>
  <si>
    <t>RecipeDef+RR_Decommission.jobString</t>
  </si>
  <si>
    <t>RR_Decommission.jobString</t>
  </si>
  <si>
    <t>Decommissioning a persona.</t>
  </si>
  <si>
    <t>RecipeDef+RR_BoltedConciousnessInstall.label</t>
  </si>
  <si>
    <t>RR_BoltedConciousnessInstall.label</t>
  </si>
  <si>
    <t>enthrall AI core</t>
  </si>
  <si>
    <t>RecipeDef+RR_BoltedConciousnessInstall.description</t>
  </si>
  <si>
    <t>RR_BoltedConciousnessInstall.description</t>
  </si>
  <si>
    <t>Activate the AI failsafe and neuter all higher thought processes and functioning, effectively turning a persona into a subservient mechanoid. This process is irreversible.</t>
  </si>
  <si>
    <t>RecipeDef+RR_BoltedConciousnessInstall.jobString</t>
  </si>
  <si>
    <t>RR_BoltedConciousnessInstall.jobString</t>
  </si>
  <si>
    <t>Enthralling a persona.</t>
  </si>
  <si>
    <t>RecipeDef+RR_Overclock.label</t>
  </si>
  <si>
    <t>RR_Overclock.label</t>
  </si>
  <si>
    <t>overclock AI core</t>
  </si>
  <si>
    <t>RecipeDef+RR_Overclock.description</t>
  </si>
  <si>
    <t>RR_Overclock.description</t>
  </si>
  <si>
    <t>Overclock the AI core of a machine persona by increasing processor clock rates - increasing its reaction time, speed, and manipulation. This will vastly increase fuel consumption and the risk of internal damage.</t>
  </si>
  <si>
    <t>RecipeDef+RR_Overclock.jobString</t>
  </si>
  <si>
    <t>RR_Overclock.jobString</t>
  </si>
  <si>
    <t>Overclocking AI core.</t>
  </si>
  <si>
    <t>RecipeDef+RR_RestartAICore.label</t>
  </si>
  <si>
    <t>RR_RestartAICore.label</t>
  </si>
  <si>
    <t>recalibrate AI core</t>
  </si>
  <si>
    <t>RecipeDef+RR_RestartAICore.description</t>
  </si>
  <si>
    <t>RR_RestartAICore.description</t>
  </si>
  <si>
    <t>A procedure done to reverse a 'overclocked core', while it is done rather quickly, the rebooting phase the persona must go through takes much longer, and will render them comatose until finished.</t>
  </si>
  <si>
    <t>RecipeDef+RR_RestartAICore.jobString</t>
  </si>
  <si>
    <t>RR_RestartAICore.jobString</t>
  </si>
  <si>
    <t>Initiating system-restart.</t>
  </si>
  <si>
    <t>RecipeDef+RR_RestartAICore.successfullyRemovedHediffMessage</t>
  </si>
  <si>
    <t>RR_RestartAICore.successfullyRemovedHediffMessage</t>
  </si>
  <si>
    <t>{0} has successfully initiated {1}'s system-restart.</t>
  </si>
  <si>
    <t>RecipeDef+RR_ReplaceComponent.label</t>
  </si>
  <si>
    <t>RR_ReplaceComponent.label</t>
  </si>
  <si>
    <t>replace ruined component</t>
  </si>
  <si>
    <t>RecipeDef+RR_ReplaceComponent.description</t>
  </si>
  <si>
    <t>RR_ReplaceComponent.description</t>
  </si>
  <si>
    <t>This procedure will fix components that have broken down inside this persona.</t>
  </si>
  <si>
    <t>RecipeDef+RR_ReplaceComponent.jobString</t>
  </si>
  <si>
    <t>RR_ReplaceComponent.jobString</t>
  </si>
  <si>
    <t>Replacing ruined component.</t>
  </si>
  <si>
    <t>RecipeDef+RR_ReplaceComponent.successfullyRemovedHediffMessage</t>
  </si>
  <si>
    <t>RR_ReplaceComponent.successfullyRemovedHediffMessage</t>
  </si>
  <si>
    <t>{0} has successfully replaced {1}'s broken component.</t>
  </si>
  <si>
    <t>RecipeDef+RR_InstallPlasteelScythe.label</t>
  </si>
  <si>
    <t>RR_InstallPlasteelScythe.label</t>
  </si>
  <si>
    <t>install plasteel scythe</t>
  </si>
  <si>
    <t>RecipeDef+RR_InstallPlasteelScythe.description</t>
  </si>
  <si>
    <t>RR_InstallPlasteelScythe.description</t>
  </si>
  <si>
    <t>Install a plasteel scythe.</t>
  </si>
  <si>
    <t>RecipeDef+RR_InstallPlasteelScythe.jobString</t>
  </si>
  <si>
    <t>RR_InstallPlasteelScythe.jobString</t>
  </si>
  <si>
    <t>Installing plasteel scythe.</t>
  </si>
  <si>
    <t>RecipeDef+RR_RemovePlasteelScythe.description</t>
  </si>
  <si>
    <t>RR_RemovePlasteelScythe.description</t>
  </si>
  <si>
    <t>Remove plasteel scythe.</t>
  </si>
  <si>
    <t>RecipeDef+RR_RemovePlasteelScythe.label</t>
  </si>
  <si>
    <t>RR_RemovePlasteelScythe.label</t>
  </si>
  <si>
    <t>remove a plasteel scythe</t>
  </si>
  <si>
    <t>RecipeDef+RR_RemovePlasteelScythe.jobString</t>
  </si>
  <si>
    <t>RR_RemovePlasteelScythe.jobString</t>
  </si>
  <si>
    <t>Removing plasteel scythe.</t>
  </si>
  <si>
    <t>RecipeDef+InstallFissionReactor.label</t>
  </si>
  <si>
    <t>InstallFissionReactor.label</t>
  </si>
  <si>
    <t>install fission reactor</t>
  </si>
  <si>
    <t>RecipeDef+InstallFissionReactor.description</t>
  </si>
  <si>
    <t>InstallFissionReactor.description</t>
  </si>
  <si>
    <t>Install a fission reactor.</t>
  </si>
  <si>
    <t>RecipeDef+InstallFissionReactor.jobString</t>
  </si>
  <si>
    <t>InstallFissionReactor.jobString</t>
  </si>
  <si>
    <t>Installing fission reactor.</t>
  </si>
  <si>
    <t>RecipeDef+RemoveFissionReactor.description</t>
  </si>
  <si>
    <t>RemoveFissionReactor.description</t>
  </si>
  <si>
    <t>Remove fission reactor.</t>
  </si>
  <si>
    <t>RecipeDef+RemoveFissionReactor.label</t>
  </si>
  <si>
    <t>RemoveFissionReactor.label</t>
  </si>
  <si>
    <t>remove a fission reactor</t>
  </si>
  <si>
    <t>RecipeDef+RemoveFissionReactor.jobString</t>
  </si>
  <si>
    <t>RemoveFissionReactor.jobString</t>
  </si>
  <si>
    <t>Removing fission reactor.</t>
  </si>
  <si>
    <t>RecipeDef+InstallVanometricReactor.label</t>
  </si>
  <si>
    <t>InstallVanometricReactor.label</t>
  </si>
  <si>
    <t>install vanometric reactor</t>
  </si>
  <si>
    <t>RecipeDef+InstallVanometricReactor.description</t>
  </si>
  <si>
    <t>InstallVanometricReactor.description</t>
  </si>
  <si>
    <t>Install a vanometric reactor.</t>
  </si>
  <si>
    <t>RecipeDef+InstallVanometricReactor.jobString</t>
  </si>
  <si>
    <t>InstallVanometricReactor.jobString</t>
  </si>
  <si>
    <t>Installing vanometric reactor.</t>
  </si>
  <si>
    <t>RecipeDef+RemoveVanometricReactor.description</t>
  </si>
  <si>
    <t>RemoveVanometricReactor.description</t>
  </si>
  <si>
    <t>Remove vanometric reactor.</t>
  </si>
  <si>
    <t>RecipeDef+RemoveVanometricReactor.label</t>
  </si>
  <si>
    <t>RemoveVanometricReactor.label</t>
  </si>
  <si>
    <t>remove a vanometric reactor</t>
  </si>
  <si>
    <t>RecipeDef+RemoveVanometricReactor.jobString</t>
  </si>
  <si>
    <t>RemoveVanometricReactor.jobString</t>
  </si>
  <si>
    <t>Removing vanometric reactor.</t>
  </si>
  <si>
    <t>RecipeDef+InstallMechanoidVisualSensor.label</t>
  </si>
  <si>
    <t>InstallMechanoidVisualSensor.label</t>
  </si>
  <si>
    <t>install mechanoid visual sensor</t>
  </si>
  <si>
    <t>RecipeDef+InstallMechanoidVisualSensor.description</t>
  </si>
  <si>
    <t>InstallMechanoidVisualSensor.description</t>
  </si>
  <si>
    <t>Install a mechanoid visual sensor.</t>
  </si>
  <si>
    <t>RecipeDef+InstallMechanoidVisualSensor.jobString</t>
  </si>
  <si>
    <t>InstallMechanoidVisualSensor.jobString</t>
  </si>
  <si>
    <t>Installing mechanoid visual sensor.</t>
  </si>
  <si>
    <t>RecipeDef+RemoveMechanoidVisualSensor.description</t>
  </si>
  <si>
    <t>RemoveMechanoidVisualSensor.description</t>
  </si>
  <si>
    <t>Remove a mechanoid visual sensor.</t>
  </si>
  <si>
    <t>RecipeDef+RemoveMechanoidVisualSensor.label</t>
  </si>
  <si>
    <t>RemoveMechanoidVisualSensor.label</t>
  </si>
  <si>
    <t>remove a mechanoid visual sensor</t>
  </si>
  <si>
    <t>RecipeDef+RemoveMechanoidVisualSensor.jobString</t>
  </si>
  <si>
    <t>RemoveMechanoidVisualSensor.jobString</t>
  </si>
  <si>
    <t>Removing mechanoid visual sensor.</t>
  </si>
  <si>
    <t>RecipeDef+InstallArchotechUplink.label</t>
  </si>
  <si>
    <t>InstallArchotechUplink.label</t>
  </si>
  <si>
    <t>install archotech uplink</t>
  </si>
  <si>
    <t>RecipeDef+InstallArchotechUplink.description</t>
  </si>
  <si>
    <t>InstallArchotechUplink.description</t>
  </si>
  <si>
    <t>Install a archotech uplink.</t>
  </si>
  <si>
    <t>RecipeDef+InstallArchotechUplink.jobString</t>
  </si>
  <si>
    <t>InstallArchotechUplink.jobString</t>
  </si>
  <si>
    <t>Installing archotech uplink.</t>
  </si>
  <si>
    <t>RecipeDef+RemoveArchotechUplink.description</t>
  </si>
  <si>
    <t>RemoveArchotechUplink.description</t>
  </si>
  <si>
    <t>Remove archotech uplink.</t>
  </si>
  <si>
    <t>RecipeDef+RemoveArchotechUplink.label</t>
  </si>
  <si>
    <t>RemoveArchotechUplink.label</t>
  </si>
  <si>
    <t>remove a archotech uplink</t>
  </si>
  <si>
    <t>RecipeDef+RemoveArchotechUplink.jobString</t>
  </si>
  <si>
    <t>RemoveArchotechUplink.jobString</t>
  </si>
  <si>
    <t>Removing archotech uplink.</t>
  </si>
  <si>
    <t>RecipeDef+InstallMechArm.label</t>
  </si>
  <si>
    <t>InstallMechArm.label</t>
  </si>
  <si>
    <t>install mechanical arm</t>
  </si>
  <si>
    <t>RecipeDef+InstallMechArm.description</t>
  </si>
  <si>
    <t>InstallMechArm.description</t>
  </si>
  <si>
    <t>Install mechanical arm.</t>
  </si>
  <si>
    <t>RecipeDef+InstallMechArm.jobString</t>
  </si>
  <si>
    <t>InstallMechArm.jobString</t>
  </si>
  <si>
    <t>Installing mechanical arm.</t>
  </si>
  <si>
    <t>RecipeDef+InstallMechLeg.label</t>
  </si>
  <si>
    <t>InstallMechLeg.label</t>
  </si>
  <si>
    <t>install mechanical leg</t>
  </si>
  <si>
    <t>RecipeDef+InstallMechLeg.description</t>
  </si>
  <si>
    <t>InstallMechLeg.description</t>
  </si>
  <si>
    <t>Install mechanical leg.</t>
  </si>
  <si>
    <t>RecipeDef+InstallMechLeg.jobString</t>
  </si>
  <si>
    <t>InstallMechLeg.jobString</t>
  </si>
  <si>
    <t>Installing mechanical leg.</t>
  </si>
  <si>
    <t>RecipeDef+InstallMechEye.label</t>
  </si>
  <si>
    <t>InstallMechEye.label</t>
  </si>
  <si>
    <t>install mechanical eye</t>
  </si>
  <si>
    <t>RecipeDef+InstallMechEye.description</t>
  </si>
  <si>
    <t>InstallMechEye.description</t>
  </si>
  <si>
    <t>Install mechanical eye.</t>
  </si>
  <si>
    <t>RecipeDef+InstallMechEye.jobString</t>
  </si>
  <si>
    <t>InstallMechEye.jobString</t>
  </si>
  <si>
    <t>Installing mechanical eye.</t>
  </si>
  <si>
    <t>RecipeDef+InstallMechJaw.label</t>
  </si>
  <si>
    <t>InstallMechJaw.label</t>
  </si>
  <si>
    <t>install mechanical jaw</t>
  </si>
  <si>
    <t>RecipeDef+InstallMechJaw.description</t>
  </si>
  <si>
    <t>InstallMechJaw.description</t>
  </si>
  <si>
    <t>Install mechanical jaw.</t>
  </si>
  <si>
    <t>RecipeDef+InstallMechJaw.jobString</t>
  </si>
  <si>
    <t>InstallMechJaw.jobString</t>
  </si>
  <si>
    <t>Installing mechanical jaw.</t>
  </si>
  <si>
    <t>RecipeDef+InstallSynthArm.label</t>
  </si>
  <si>
    <t>InstallSynthArm.label</t>
  </si>
  <si>
    <t>install synthetic arm</t>
  </si>
  <si>
    <t>RecipeDef+InstallSynthArm.description</t>
  </si>
  <si>
    <t>InstallSynthArm.description</t>
  </si>
  <si>
    <t>Install synthetic arm.</t>
  </si>
  <si>
    <t>RecipeDef+InstallSynthArm.jobString</t>
  </si>
  <si>
    <t>InstallSynthArm.jobString</t>
  </si>
  <si>
    <t>Installing synthetic arm.</t>
  </si>
  <si>
    <t>RecipeDef+InstallSynthLeg.label</t>
  </si>
  <si>
    <t>InstallSynthLeg.label</t>
  </si>
  <si>
    <t>install synthetic leg</t>
  </si>
  <si>
    <t>RecipeDef+InstallSynthLeg.description</t>
  </si>
  <si>
    <t>InstallSynthLeg.description</t>
  </si>
  <si>
    <t>Install synthetic leg.</t>
  </si>
  <si>
    <t>RecipeDef+InstallSynthLeg.jobString</t>
  </si>
  <si>
    <t>InstallSynthLeg.jobString</t>
  </si>
  <si>
    <t>Installing synthetic leg.</t>
  </si>
  <si>
    <t>RecipeDef+InstallSynthEye.label</t>
  </si>
  <si>
    <t>InstallSynthEye.label</t>
  </si>
  <si>
    <t>install synthetic eye</t>
  </si>
  <si>
    <t>RecipeDef+InstallSynthEye.description</t>
  </si>
  <si>
    <t>InstallSynthEye.description</t>
  </si>
  <si>
    <t>Install synthetic eye.</t>
  </si>
  <si>
    <t>RecipeDef+InstallSynthEye.jobString</t>
  </si>
  <si>
    <t>InstallSynthEye.jobString</t>
  </si>
  <si>
    <t>Installing synthetic eye.</t>
  </si>
  <si>
    <t>RecipeDef+InstallSynthJaw.label</t>
  </si>
  <si>
    <t>InstallSynthJaw.label</t>
  </si>
  <si>
    <t>install synthetic jaw</t>
  </si>
  <si>
    <t>RecipeDef+InstallSynthJaw.description</t>
  </si>
  <si>
    <t>InstallSynthJaw.description</t>
  </si>
  <si>
    <t>Install synthetic jaw.</t>
  </si>
  <si>
    <t>RecipeDef+InstallSynthJaw.jobString</t>
  </si>
  <si>
    <t>InstallSynthJaw.jobString</t>
  </si>
  <si>
    <t>Installing synthetic jaw.</t>
  </si>
  <si>
    <t>RecipeDef+InstallDrillArmSynth.label</t>
  </si>
  <si>
    <t>InstallDrillArmSynth.label</t>
  </si>
  <si>
    <t>install drill arm</t>
  </si>
  <si>
    <t>RecipeDef+InstallDrillArmSynth.description</t>
  </si>
  <si>
    <t>InstallDrillArmSynth.description</t>
  </si>
  <si>
    <t>Install a drill arm.</t>
  </si>
  <si>
    <t>RecipeDef+InstallDrillArmSynth.jobString</t>
  </si>
  <si>
    <t>InstallDrillArmSynth.jobString</t>
  </si>
  <si>
    <t>Installing drill arm.</t>
  </si>
  <si>
    <t>RecipeDef+InstallElbowBladeSynth.label</t>
  </si>
  <si>
    <t>InstallElbowBladeSynth.label</t>
  </si>
  <si>
    <t>install elbow blade</t>
  </si>
  <si>
    <t>RecipeDef+InstallElbowBladeSynth.description</t>
  </si>
  <si>
    <t>InstallElbowBladeSynth.description</t>
  </si>
  <si>
    <t>Install an elbow blade.</t>
  </si>
  <si>
    <t>RecipeDef+InstallElbowBladeSynth.jobString</t>
  </si>
  <si>
    <t>InstallElbowBladeSynth.jobString</t>
  </si>
  <si>
    <t>Installing elbow blade.</t>
  </si>
  <si>
    <t>RecipeDef+RemoveDrillArmSynth.description</t>
  </si>
  <si>
    <t>RemoveDrillArmSynth.description</t>
  </si>
  <si>
    <t>Remove drill arm.</t>
  </si>
  <si>
    <t>RecipeDef+RemoveDrillArmSynth.label</t>
  </si>
  <si>
    <t>RemoveDrillArmSynth.label</t>
  </si>
  <si>
    <t>remove a drill arm</t>
  </si>
  <si>
    <t>RecipeDef+RemoveDrillArmSynth.jobString</t>
  </si>
  <si>
    <t>RemoveDrillArmSynth.jobString</t>
  </si>
  <si>
    <t>Removing drill arm.</t>
  </si>
  <si>
    <t>RecipeDef+RemoveElbowBladeSynth.description</t>
  </si>
  <si>
    <t>RemoveElbowBladeSynth.description</t>
  </si>
  <si>
    <t>Remove elbow blade.</t>
  </si>
  <si>
    <t>RecipeDef+RemoveElbowBladeSynth.label</t>
  </si>
  <si>
    <t>RemoveElbowBladeSynth.label</t>
  </si>
  <si>
    <t>remove a elbow blade</t>
  </si>
  <si>
    <t>RecipeDef+RemoveElbowBladeSynth.jobString</t>
  </si>
  <si>
    <t>RemoveElbowBladeSynth.jobString</t>
  </si>
  <si>
    <t>Removing elbow blade.</t>
  </si>
  <si>
    <t>RecipeDef+InstallFieldHandSynth.label</t>
  </si>
  <si>
    <t>InstallFieldHandSynth.label</t>
  </si>
  <si>
    <t>install field hand</t>
  </si>
  <si>
    <t>RecipeDef+InstallFieldHandSynth.description</t>
  </si>
  <si>
    <t>InstallFieldHandSynth.description</t>
  </si>
  <si>
    <t>Install a field hand.</t>
  </si>
  <si>
    <t>RecipeDef+InstallFieldHandSynth.jobString</t>
  </si>
  <si>
    <t>InstallFieldHandSynth.jobString</t>
  </si>
  <si>
    <t>Installing field hand.</t>
  </si>
  <si>
    <t>RecipeDef+InstallHandTalonSynth.label</t>
  </si>
  <si>
    <t>InstallHandTalonSynth.label</t>
  </si>
  <si>
    <t>install hand talon</t>
  </si>
  <si>
    <t>RecipeDef+InstallHandTalonSynth.description</t>
  </si>
  <si>
    <t>InstallHandTalonSynth.description</t>
  </si>
  <si>
    <t>Install a hand talon.</t>
  </si>
  <si>
    <t>RecipeDef+InstallHandTalonSynth.jobString</t>
  </si>
  <si>
    <t>InstallHandTalonSynth.jobString</t>
  </si>
  <si>
    <t>Installing hand talon.</t>
  </si>
  <si>
    <t>RecipeDef+RemoveFieldHandSynth.description</t>
  </si>
  <si>
    <t>RemoveFieldHandSynth.description</t>
  </si>
  <si>
    <t>Remove field hand.</t>
  </si>
  <si>
    <t>RecipeDef+RemoveFieldHandSynth.label</t>
  </si>
  <si>
    <t>RemoveFieldHandSynth.label</t>
  </si>
  <si>
    <t>remove a field hand</t>
  </si>
  <si>
    <t>RecipeDef+RemoveFieldHandSynth.jobString</t>
  </si>
  <si>
    <t>RemoveFieldHandSynth.jobString</t>
  </si>
  <si>
    <t>Removing field hand.</t>
  </si>
  <si>
    <t>RecipeDef+RemoveHandTalonSynth.description</t>
  </si>
  <si>
    <t>RemoveHandTalonSynth.description</t>
  </si>
  <si>
    <t>Remove hand talon.</t>
  </si>
  <si>
    <t>RecipeDef+RemoveHandTalonSynth.label</t>
  </si>
  <si>
    <t>RemoveHandTalonSynth.label</t>
  </si>
  <si>
    <t>remove a hand talon</t>
  </si>
  <si>
    <t>RecipeDef+RemoveHandTalonSynth.jobString</t>
  </si>
  <si>
    <t>RemoveHandTalonSynth.jobString</t>
  </si>
  <si>
    <t>Removing hand talon.</t>
  </si>
  <si>
    <t>RecipeDef+InstallKneeSpikeSynth.label</t>
  </si>
  <si>
    <t>InstallKneeSpikeSynth.label</t>
  </si>
  <si>
    <t>install knee spike</t>
  </si>
  <si>
    <t>RecipeDef+InstallKneeSpikeSynth.description</t>
  </si>
  <si>
    <t>InstallKneeSpikeSynth.description</t>
  </si>
  <si>
    <t>Install a knee spike.</t>
  </si>
  <si>
    <t>RecipeDef+InstallKneeSpikeSynth.jobString</t>
  </si>
  <si>
    <t>InstallKneeSpikeSynth.jobString</t>
  </si>
  <si>
    <t>Installing knee spike.</t>
  </si>
  <si>
    <t>RecipeDef+RemoveKneeSpikeSynth.description</t>
  </si>
  <si>
    <t>RemoveKneeSpikeSynth.description</t>
  </si>
  <si>
    <t>Remove knee spike.</t>
  </si>
  <si>
    <t>RecipeDef+RemoveKneeSpikeSynth.label</t>
  </si>
  <si>
    <t>RemoveKneeSpikeSynth.label</t>
  </si>
  <si>
    <t>remove a knee spike</t>
  </si>
  <si>
    <t>RecipeDef+RemoveKneeSpikeSynth.jobString</t>
  </si>
  <si>
    <t>RemoveKneeSpikeSynth.jobString</t>
  </si>
  <si>
    <t>Removing knee spike.</t>
  </si>
  <si>
    <t>RecipeDef+InstallLoveEnhancerSynth.label</t>
  </si>
  <si>
    <t>InstallLoveEnhancerSynth.label</t>
  </si>
  <si>
    <t>install love enhancer</t>
  </si>
  <si>
    <t>RecipeDef+InstallLoveEnhancerSynth.description</t>
  </si>
  <si>
    <t>InstallLoveEnhancerSynth.description</t>
  </si>
  <si>
    <t>Install a love enhancer.</t>
  </si>
  <si>
    <t>RecipeDef+InstallLoveEnhancerSynth.jobString</t>
  </si>
  <si>
    <t>InstallLoveEnhancerSynth.jobString</t>
  </si>
  <si>
    <t>Installing love enhancer.</t>
  </si>
  <si>
    <t>RecipeDef+InstallAestheticShaperSynth.label</t>
  </si>
  <si>
    <t>InstallAestheticShaperSynth.label</t>
  </si>
  <si>
    <t>install aesthetic shaper</t>
  </si>
  <si>
    <t>RecipeDef+InstallAestheticShaperSynth.description</t>
  </si>
  <si>
    <t>InstallAestheticShaperSynth.description</t>
  </si>
  <si>
    <t>Install an aesthetic shaper.</t>
  </si>
  <si>
    <t>RecipeDef+InstallAestheticShaperSynth.jobString</t>
  </si>
  <si>
    <t>InstallAestheticShaperSynth.jobString</t>
  </si>
  <si>
    <t>Installing aesthetic shaper.</t>
  </si>
  <si>
    <t>RecipeDef+RemoveLoveEnhancerSynth.description</t>
  </si>
  <si>
    <t>RemoveLoveEnhancerSynth.description</t>
  </si>
  <si>
    <t>Remove love enhancer.</t>
  </si>
  <si>
    <t>RecipeDef+RemoveLoveEnhancerSynth.label</t>
  </si>
  <si>
    <t>RemoveLoveEnhancerSynth.label</t>
  </si>
  <si>
    <t>remove a love enhancer</t>
  </si>
  <si>
    <t>RecipeDef+RemoveLoveEnhancerSynth.jobString</t>
  </si>
  <si>
    <t>RemoveLoveEnhancerSynth.jobString</t>
  </si>
  <si>
    <t>Removing love enhancer.</t>
  </si>
  <si>
    <t>RecipeDef+RemoveAestheticShaperSynth.description</t>
  </si>
  <si>
    <t>RemoveAestheticShaperSynth.description</t>
  </si>
  <si>
    <t>Remove aesthetic shaper.</t>
  </si>
  <si>
    <t>RecipeDef+RemoveAestheticShaperSynth.label</t>
  </si>
  <si>
    <t>RemoveAestheticShaperSynth.label</t>
  </si>
  <si>
    <t>remove a aesthetic shaper</t>
  </si>
  <si>
    <t>RecipeDef+RemoveAestheticShaperSynth.jobString</t>
  </si>
  <si>
    <t>RemoveAestheticShaperSynth.jobString</t>
  </si>
  <si>
    <t>Removing aesthetic shaper.</t>
  </si>
  <si>
    <t>RecipeDef+InstallGastroAnalyzerSynth.label</t>
  </si>
  <si>
    <t>InstallGastroAnalyzerSynth.label</t>
  </si>
  <si>
    <t>install gastro-analyzer</t>
  </si>
  <si>
    <t>RecipeDef+InstallGastroAnalyzerSynth.description</t>
  </si>
  <si>
    <t>InstallGastroAnalyzerSynth.description</t>
  </si>
  <si>
    <t>Install a gastro-analyzer.</t>
  </si>
  <si>
    <t>RecipeDef+InstallGastroAnalyzerSynth.jobString</t>
  </si>
  <si>
    <t>InstallGastroAnalyzerSynth.jobString</t>
  </si>
  <si>
    <t>Installing gastro-analyzer.</t>
  </si>
  <si>
    <t>RecipeDef+InstallAestheticNoseSynth.label</t>
  </si>
  <si>
    <t>InstallAestheticNoseSynth.label</t>
  </si>
  <si>
    <t>install aesthetic nose</t>
  </si>
  <si>
    <t>RecipeDef+InstallAestheticNoseSynth.description</t>
  </si>
  <si>
    <t>InstallAestheticNoseSynth.description</t>
  </si>
  <si>
    <t>Install an aesthetic nose.</t>
  </si>
  <si>
    <t>RecipeDef+InstallAestheticNoseSynth.jobString</t>
  </si>
  <si>
    <t>InstallAestheticNoseSynth.jobString</t>
  </si>
  <si>
    <t>Installing aesthetic nose.</t>
  </si>
  <si>
    <t>RecipeDef+RemoveGastroAnalyzerSynth.description</t>
  </si>
  <si>
    <t>RemoveGastroAnalyzerSynth.description</t>
  </si>
  <si>
    <t>Remove gastro-analyzer.</t>
  </si>
  <si>
    <t>RecipeDef+RemoveGastroAnalyzerSynth.label</t>
  </si>
  <si>
    <t>RemoveGastroAnalyzerSynth.label</t>
  </si>
  <si>
    <t>remove a gastro-analyzer</t>
  </si>
  <si>
    <t>RecipeDef+RemoveGastroAnalyzerSynth.jobString</t>
  </si>
  <si>
    <t>RemoveGastroAnalyzerSynth.jobString</t>
  </si>
  <si>
    <t>Removing gastro-analyzer.</t>
  </si>
  <si>
    <t>RecipeDef+RemoveAestheticNoseSynth.description</t>
  </si>
  <si>
    <t>RemoveAestheticNoseSynth.description</t>
  </si>
  <si>
    <t>Remove aesthetic nose.</t>
  </si>
  <si>
    <t>RecipeDef+RemoveAestheticNoseSynth.label</t>
  </si>
  <si>
    <t>RemoveAestheticNoseSynth.label</t>
  </si>
  <si>
    <t>remove a aesthetic nose</t>
  </si>
  <si>
    <t>RecipeDef+RemoveAestheticNoseSynth.jobString</t>
  </si>
  <si>
    <t>RemoveAestheticNoseSynth.jobString</t>
  </si>
  <si>
    <t>Removing aesthetic nose.</t>
  </si>
  <si>
    <t>RecipeDef+InstallNeurocalculatorSynth.label</t>
  </si>
  <si>
    <t>InstallNeurocalculatorSynth.label</t>
  </si>
  <si>
    <t>install neurocalculator</t>
  </si>
  <si>
    <t>RecipeDef+InstallNeurocalculatorSynth.description</t>
  </si>
  <si>
    <t>InstallNeurocalculatorSynth.description</t>
  </si>
  <si>
    <t>Install a neurocalculator.</t>
  </si>
  <si>
    <t>RecipeDef+InstallNeurocalculatorSynth.jobString</t>
  </si>
  <si>
    <t>InstallNeurocalculatorSynth.jobString</t>
  </si>
  <si>
    <t>Installing neurocalculator.</t>
  </si>
  <si>
    <t>RecipeDef+InstallLearningAssistantSynth.label</t>
  </si>
  <si>
    <t>InstallLearningAssistantSynth.label</t>
  </si>
  <si>
    <t>install learning assistant</t>
  </si>
  <si>
    <t>RecipeDef+InstallLearningAssistantSynth.description</t>
  </si>
  <si>
    <t>InstallLearningAssistantSynth.description</t>
  </si>
  <si>
    <t>Install a learning assistant.</t>
  </si>
  <si>
    <t>RecipeDef+InstallLearningAssistantSynth.jobString</t>
  </si>
  <si>
    <t>InstallLearningAssistantSynth.jobString</t>
  </si>
  <si>
    <t>Installing learning assistant.</t>
  </si>
  <si>
    <t>RecipeDef+InstallPsychicHarmonizerSynth.label</t>
  </si>
  <si>
    <t>InstallPsychicHarmonizerSynth.label</t>
  </si>
  <si>
    <t>install psychic harmonizer</t>
  </si>
  <si>
    <t>RecipeDef+InstallPsychicHarmonizerSynth.description</t>
  </si>
  <si>
    <t>InstallPsychicHarmonizerSynth.description</t>
  </si>
  <si>
    <t>Install a psychic harmonizer.</t>
  </si>
  <si>
    <t>RecipeDef+InstallPsychicHarmonizerSynth.jobString</t>
  </si>
  <si>
    <t>InstallPsychicHarmonizerSynth.jobString</t>
  </si>
  <si>
    <t>Installing psychic harmonizer.</t>
  </si>
  <si>
    <t>RecipeDef+InstallPsychicSensitizerSynth.label</t>
  </si>
  <si>
    <t>InstallPsychicSensitizerSynth.label</t>
  </si>
  <si>
    <t>install psychic sensitizer</t>
  </si>
  <si>
    <t>RecipeDef+InstallPsychicSensitizerSynth.description</t>
  </si>
  <si>
    <t>InstallPsychicSensitizerSynth.description</t>
  </si>
  <si>
    <t>Install a psychic sensitizer.</t>
  </si>
  <si>
    <t>RecipeDef+InstallPsychicSensitizerSynth.jobString</t>
  </si>
  <si>
    <t>InstallPsychicSensitizerSynth.jobString</t>
  </si>
  <si>
    <t>Installing psychic sensitizer.</t>
  </si>
  <si>
    <t>RecipeDef+InstallPsychicReaderSynth.label</t>
  </si>
  <si>
    <t>InstallPsychicReaderSynth.label</t>
  </si>
  <si>
    <t>install psychic reader</t>
  </si>
  <si>
    <t>RecipeDef+InstallPsychicReaderSynth.description</t>
  </si>
  <si>
    <t>InstallPsychicReaderSynth.description</t>
  </si>
  <si>
    <t>Install a psychic reader.</t>
  </si>
  <si>
    <t>RecipeDef+InstallPsychicReaderSynth.jobString</t>
  </si>
  <si>
    <t>InstallPsychicReaderSynth.jobString</t>
  </si>
  <si>
    <t>Installing psychic reader.</t>
  </si>
  <si>
    <t>RecipeDef+RemoveNeurocalculatorSynth.description</t>
  </si>
  <si>
    <t>RemoveNeurocalculatorSynth.description</t>
  </si>
  <si>
    <t>Remove neurocalculator.</t>
  </si>
  <si>
    <t>RecipeDef+RemoveNeurocalculatorSynth.label</t>
  </si>
  <si>
    <t>RemoveNeurocalculatorSynth.label</t>
  </si>
  <si>
    <t>remove a neurocalculator</t>
  </si>
  <si>
    <t>RecipeDef+RemoveNeurocalculatorSynth.jobString</t>
  </si>
  <si>
    <t>RemoveNeurocalculatorSynth.jobString</t>
  </si>
  <si>
    <t>Removing neurocalculator.</t>
  </si>
  <si>
    <t>RecipeDef+RemoveLearningAssistantSynth.description</t>
  </si>
  <si>
    <t>RemoveLearningAssistantSynth.description</t>
  </si>
  <si>
    <t>Remove learning assistant.</t>
  </si>
  <si>
    <t>RecipeDef+RemoveLearningAssistantSynth.label</t>
  </si>
  <si>
    <t>RemoveLearningAssistantSynth.label</t>
  </si>
  <si>
    <t>remove a learning assistant</t>
  </si>
  <si>
    <t>RecipeDef+RemoveLearningAssistantSynth.jobString</t>
  </si>
  <si>
    <t>RemoveLearningAssistantSynth.jobString</t>
  </si>
  <si>
    <t>Removing learning assistant.</t>
  </si>
  <si>
    <t>RecipeDef+RemovePsychicHarmonizerSynth.description</t>
  </si>
  <si>
    <t>RemovePsychicHarmonizerSynth.description</t>
  </si>
  <si>
    <t>Remove psychic harmonizer.</t>
  </si>
  <si>
    <t>RecipeDef+RemovePsychicHarmonizerSynth.label</t>
  </si>
  <si>
    <t>RemovePsychicHarmonizerSynth.label</t>
  </si>
  <si>
    <t>remove a psychic harmonizer</t>
  </si>
  <si>
    <t>RecipeDef+RemovePsychicHarmonizerSynth.jobString</t>
  </si>
  <si>
    <t>RemovePsychicHarmonizerSynth.jobString</t>
  </si>
  <si>
    <t>Removing psychic harmonizer.</t>
  </si>
  <si>
    <t>RecipeDef+RemovePsychicSensitizerSynth.description</t>
  </si>
  <si>
    <t>RemovePsychicSensitizerSynth.description</t>
  </si>
  <si>
    <t>Remove psychic sensitizer.</t>
  </si>
  <si>
    <t>RecipeDef+RemovePsychicSensitizerSynth.label</t>
  </si>
  <si>
    <t>RemovePsychicSensitizerSynth.label</t>
  </si>
  <si>
    <t>remove a psychic sensitizer</t>
  </si>
  <si>
    <t>RecipeDef+RemovePsychicSensitizerSynth.jobString</t>
  </si>
  <si>
    <t>RemovePsychicSensitizerSynth.jobString</t>
  </si>
  <si>
    <t>Removing psychic sensitizer.</t>
  </si>
  <si>
    <t>RecipeDef+RemovePsychicReaderSynth.description</t>
  </si>
  <si>
    <t>RemovePsychicReaderSynth.description</t>
  </si>
  <si>
    <t>Remove psychic reader.</t>
  </si>
  <si>
    <t>RecipeDef+RemovePsychicReaderSynth.label</t>
  </si>
  <si>
    <t>RemovePsychicReaderSynth.label</t>
  </si>
  <si>
    <t>remove a psychic reader</t>
  </si>
  <si>
    <t>RecipeDef+RemovePsychicReaderSynth.jobString</t>
  </si>
  <si>
    <t>RemovePsychicReaderSynth.jobString</t>
  </si>
  <si>
    <t>Removing psychic reader.</t>
  </si>
  <si>
    <t>RecipeDef+InstallAIChipSynth.label</t>
  </si>
  <si>
    <t>InstallAIChipSynth.label</t>
  </si>
  <si>
    <t>install derivate AI chip</t>
  </si>
  <si>
    <t>RecipeDef+InstallAIChipSynth.description</t>
  </si>
  <si>
    <t>InstallAIChipSynth.description</t>
  </si>
  <si>
    <t>Installs derivate AI chip.</t>
  </si>
  <si>
    <t>RecipeDef+InstallAIChipSynth.jobString</t>
  </si>
  <si>
    <t>InstallAIChipSynth.jobString</t>
  </si>
  <si>
    <t>Installing AI chip.</t>
  </si>
  <si>
    <t>RecipeDef+InstallAIPersonaCoreSynth.label</t>
  </si>
  <si>
    <t>InstallAIPersonaCoreSynth.label</t>
  </si>
  <si>
    <t>install parasite AI persona core</t>
  </si>
  <si>
    <t>RecipeDef+InstallAIPersonaCoreSynth.description</t>
  </si>
  <si>
    <t>InstallAIPersonaCoreSynth.description</t>
  </si>
  <si>
    <t>Installs a 'parasite AI persona core'.</t>
  </si>
  <si>
    <t>RecipeDef+InstallAIPersonaCoreSynth.jobString</t>
  </si>
  <si>
    <t>InstallAIPersonaCoreSynth.jobString</t>
  </si>
  <si>
    <t>Installing AI persona core.</t>
  </si>
  <si>
    <t>RecipeDef+RemoveAIChipSynth.description</t>
  </si>
  <si>
    <t>RemoveAIChipSynth.description</t>
  </si>
  <si>
    <t>Removes AI chip.</t>
  </si>
  <si>
    <t>RecipeDef+RemoveAIChipSynth.label</t>
  </si>
  <si>
    <t>RemoveAIChipSynth.label</t>
  </si>
  <si>
    <t>remove derivate AI chip</t>
  </si>
  <si>
    <t>RecipeDef+RemoveAIChipSynth.jobString</t>
  </si>
  <si>
    <t>RemoveAIChipSynth.jobString</t>
  </si>
  <si>
    <t>Removing AI chip.</t>
  </si>
  <si>
    <t>RecipeDef+RemoveAIChipSynth.successfullyRemovedHediffMessage</t>
  </si>
  <si>
    <t>RemoveAIChipSynth.successfullyRemovedHediffMessage</t>
  </si>
  <si>
    <t>{0} has successfully removed {1}'s AI chip.</t>
  </si>
  <si>
    <t>RecipeDef+RemoveAICoreSynth.description</t>
  </si>
  <si>
    <t>RemoveAICoreSynth.description</t>
  </si>
  <si>
    <t>Removes AI persona core.</t>
  </si>
  <si>
    <t>RecipeDef+RemoveAICoreSynth.label</t>
  </si>
  <si>
    <t>RemoveAICoreSynth.label</t>
  </si>
  <si>
    <t>remove AI persona core</t>
  </si>
  <si>
    <t>RecipeDef+RemoveAICoreSynth.jobString</t>
  </si>
  <si>
    <t>RemoveAICoreSynth.jobString</t>
  </si>
  <si>
    <t>Removing AI persona core.</t>
  </si>
  <si>
    <t>RecipeDef+RemoveAICoreSynth.successfullyRemovedHediffMessage</t>
  </si>
  <si>
    <t>RemoveAICoreSynth.successfullyRemovedHediffMessage</t>
  </si>
  <si>
    <t>{0} has successfully severed the persona core from {1}'s consciousness.</t>
  </si>
  <si>
    <t>RecipeDef+InstallAdvancedPowerArmSynth.label</t>
  </si>
  <si>
    <t>InstallAdvancedPowerArmSynth.label</t>
  </si>
  <si>
    <t>install advanced power arm</t>
  </si>
  <si>
    <t>RecipeDef+InstallAdvancedPowerArmSynth.description</t>
  </si>
  <si>
    <t>InstallAdvancedPowerArmSynth.description</t>
  </si>
  <si>
    <t>Installs advanced power arm.</t>
  </si>
  <si>
    <t>RecipeDef+InstallAdvancedPowerArmSynth.jobString</t>
  </si>
  <si>
    <t>InstallAdvancedPowerArmSynth.jobString</t>
  </si>
  <si>
    <t>Installing advanced power arm.</t>
  </si>
  <si>
    <t>RecipeDef+InstallPowerArmSynth.label</t>
  </si>
  <si>
    <t>InstallPowerArmSynth.label</t>
  </si>
  <si>
    <t>install power arm</t>
  </si>
  <si>
    <t>RecipeDef+InstallPowerArmSynth.description</t>
  </si>
  <si>
    <t>InstallPowerArmSynth.description</t>
  </si>
  <si>
    <t>Installs power arm.</t>
  </si>
  <si>
    <t>RecipeDef+InstallPowerArmSynth.jobString</t>
  </si>
  <si>
    <t>InstallPowerArmSynth.jobString</t>
  </si>
  <si>
    <t>Installing power arm.</t>
  </si>
  <si>
    <t>RecipeDef+RemoveAdvancedPowerArmSynth.description</t>
  </si>
  <si>
    <t>RemoveAdvancedPowerArmSynth.description</t>
  </si>
  <si>
    <t>Removes advanced power arm.</t>
  </si>
  <si>
    <t>RecipeDef+RemoveAdvancedPowerArmSynth.label</t>
  </si>
  <si>
    <t>RemoveAdvancedPowerArmSynth.label</t>
  </si>
  <si>
    <t>remove advanced power arm</t>
  </si>
  <si>
    <t>RecipeDef+RemoveAdvancedPowerArmSynth.jobString</t>
  </si>
  <si>
    <t>RemoveAdvancedPowerArmSynth.jobString</t>
  </si>
  <si>
    <t>Removing advanced power arm.</t>
  </si>
  <si>
    <t>RecipeDef+RemovePowerArmSynth.description</t>
  </si>
  <si>
    <t>RemovePowerArmSynth.description</t>
  </si>
  <si>
    <t>Removes power arm.</t>
  </si>
  <si>
    <t>RecipeDef+RemovePowerArmSynth.label</t>
  </si>
  <si>
    <t>RemovePowerArmSynth.label</t>
  </si>
  <si>
    <t>remove power arm</t>
  </si>
  <si>
    <t>RecipeDef+RemovePowerArmSynth.jobString</t>
  </si>
  <si>
    <t>RemovePowerArmSynth.jobString</t>
  </si>
  <si>
    <t>Removing power arm.</t>
  </si>
  <si>
    <t>RecipeDef+InstallSimpleProstheticHandSynth.label</t>
  </si>
  <si>
    <t>InstallSimpleProstheticHandSynth.label</t>
  </si>
  <si>
    <t>install prosthetic hand</t>
  </si>
  <si>
    <t>RecipeDef+InstallSimpleProstheticHandSynth.description</t>
  </si>
  <si>
    <t>InstallSimpleProstheticHandSynth.description</t>
  </si>
  <si>
    <t>Installs a prosthetic hand.</t>
  </si>
  <si>
    <t>RecipeDef+InstallSimpleProstheticHandSynth.jobString</t>
  </si>
  <si>
    <t>InstallSimpleProstheticHandSynth.jobString</t>
  </si>
  <si>
    <t>Installing prosthetic hand.</t>
  </si>
  <si>
    <t>RecipeDef+InstallAdvancedPowerClawSynth.label</t>
  </si>
  <si>
    <t>InstallAdvancedPowerClawSynth.label</t>
  </si>
  <si>
    <t>install advanced power claw</t>
  </si>
  <si>
    <t>RecipeDef+InstallAdvancedPowerClawSynth.description</t>
  </si>
  <si>
    <t>InstallAdvancedPowerClawSynth.description</t>
  </si>
  <si>
    <t>Installs advanced power claw.</t>
  </si>
  <si>
    <t>RecipeDef+InstallAdvancedPowerClawSynth.jobString</t>
  </si>
  <si>
    <t>InstallAdvancedPowerClawSynth.jobString</t>
  </si>
  <si>
    <t>Installing advanced power claw.</t>
  </si>
  <si>
    <t>RecipeDef+InstallSimpleProstheticArmSynth.label</t>
  </si>
  <si>
    <t>InstallSimpleProstheticArmSynth.label</t>
  </si>
  <si>
    <t>install prosthetic arm</t>
  </si>
  <si>
    <t>RecipeDef+InstallSimpleProstheticArmSynth.description</t>
  </si>
  <si>
    <t>InstallSimpleProstheticArmSynth.description</t>
  </si>
  <si>
    <t>Install a prosthetic arm.</t>
  </si>
  <si>
    <t>RecipeDef+InstallSimpleProstheticArmSynth.jobString</t>
  </si>
  <si>
    <t>InstallSimpleProstheticArmSynth.jobString</t>
  </si>
  <si>
    <t>Installing prosthetic arm.</t>
  </si>
  <si>
    <t>RecipeDef+InstallSimpleProstheticLegSynth.label</t>
  </si>
  <si>
    <t>InstallSimpleProstheticLegSynth.label</t>
  </si>
  <si>
    <t>install prosthetic leg</t>
  </si>
  <si>
    <t>RecipeDef+InstallSimpleProstheticLegSynth.description</t>
  </si>
  <si>
    <t>InstallSimpleProstheticLegSynth.description</t>
  </si>
  <si>
    <t>Install a prosthetic leg.</t>
  </si>
  <si>
    <t>RecipeDef+InstallSimpleProstheticLegSynth.jobString</t>
  </si>
  <si>
    <t>InstallSimpleProstheticLegSynth.jobString</t>
  </si>
  <si>
    <t>Installing prosthetic leg.</t>
  </si>
  <si>
    <t>RecipeDef+RemoveSimpleProstheticArmSynth.description</t>
  </si>
  <si>
    <t>RemoveSimpleProstheticArmSynth.description</t>
  </si>
  <si>
    <t>Remove prosthetic arm.</t>
  </si>
  <si>
    <t>RecipeDef+RemoveSimpleProstheticArmSynth.label</t>
  </si>
  <si>
    <t>RemoveSimpleProstheticArmSynth.label</t>
  </si>
  <si>
    <t>remove a prosthetic arm</t>
  </si>
  <si>
    <t>RecipeDef+RemoveSimpleProstheticArmSynth.jobString</t>
  </si>
  <si>
    <t>RemoveSimpleProstheticArmSynth.jobString</t>
  </si>
  <si>
    <t>Removing prosthetic arm.</t>
  </si>
  <si>
    <t>RecipeDef+RemoveSimpleProstheticLegSynth.description</t>
  </si>
  <si>
    <t>RemoveSimpleProstheticLegSynth.description</t>
  </si>
  <si>
    <t>Remove prosthetic leg.</t>
  </si>
  <si>
    <t>RecipeDef+RemoveSimpleProstheticLegSynth.label</t>
  </si>
  <si>
    <t>RemoveSimpleProstheticLegSynth.label</t>
  </si>
  <si>
    <t>remove a prosthetic leg</t>
  </si>
  <si>
    <t>RecipeDef+RemoveSimpleProstheticLegSynth.jobString</t>
  </si>
  <si>
    <t>RemoveSimpleProstheticLegSynth.jobString</t>
  </si>
  <si>
    <t>Removing prosthetic leg.</t>
  </si>
  <si>
    <t>RecipeDef+InstallBionicArmSynth.label</t>
  </si>
  <si>
    <t>InstallBionicArmSynth.label</t>
  </si>
  <si>
    <t>install bionic arm</t>
  </si>
  <si>
    <t>RecipeDef+InstallBionicArmSynth.description</t>
  </si>
  <si>
    <t>InstallBionicArmSynth.description</t>
  </si>
  <si>
    <t>Install bionic arm.</t>
  </si>
  <si>
    <t>RecipeDef+InstallBionicArmSynth.jobString</t>
  </si>
  <si>
    <t>InstallBionicArmSynth.jobString</t>
  </si>
  <si>
    <t>Installing bionic arm.</t>
  </si>
  <si>
    <t>RecipeDef+InstallBionicLegSynth.label</t>
  </si>
  <si>
    <t>InstallBionicLegSynth.label</t>
  </si>
  <si>
    <t>install bionic leg</t>
  </si>
  <si>
    <t>RecipeDef+InstallBionicLegSynth.description</t>
  </si>
  <si>
    <t>InstallBionicLegSynth.description</t>
  </si>
  <si>
    <t>Install bionic leg.</t>
  </si>
  <si>
    <t>RecipeDef+InstallBionicLegSynth.jobString</t>
  </si>
  <si>
    <t>InstallBionicLegSynth.jobString</t>
  </si>
  <si>
    <t>Installing bionic leg.</t>
  </si>
  <si>
    <t>RecipeDef+InstallBionicEyeSynth.label</t>
  </si>
  <si>
    <t>InstallBionicEyeSynth.label</t>
  </si>
  <si>
    <t>install bionic eye</t>
  </si>
  <si>
    <t>RecipeDef+InstallBionicEyeSynth.description</t>
  </si>
  <si>
    <t>InstallBionicEyeSynth.description</t>
  </si>
  <si>
    <t>Install bionic eye.</t>
  </si>
  <si>
    <t>RecipeDef+InstallBionicEyeSynth.jobString</t>
  </si>
  <si>
    <t>InstallBionicEyeSynth.jobString</t>
  </si>
  <si>
    <t>Installing bionic eye.</t>
  </si>
  <si>
    <t>RecipeDef+InstallBionicEarSynth.label</t>
  </si>
  <si>
    <t>InstallBionicEarSynth.label</t>
  </si>
  <si>
    <t>install bionic ear</t>
  </si>
  <si>
    <t>RecipeDef+InstallBionicEarSynth.description</t>
  </si>
  <si>
    <t>InstallBionicEarSynth.description</t>
  </si>
  <si>
    <t>Install bionic ear.</t>
  </si>
  <si>
    <t>RecipeDef+InstallBionicEarSynth.jobString</t>
  </si>
  <si>
    <t>InstallBionicEarSynth.jobString</t>
  </si>
  <si>
    <t>Installing bionic ear.</t>
  </si>
  <si>
    <t>RecipeDef+InstallBionicTongueSynth.label</t>
  </si>
  <si>
    <t>InstallBionicTongueSynth.label</t>
  </si>
  <si>
    <t>install bionic tongue</t>
  </si>
  <si>
    <t>RecipeDef+InstallBionicTongueSynth.description</t>
  </si>
  <si>
    <t>InstallBionicTongueSynth.description</t>
  </si>
  <si>
    <t>Install bionic tongue.</t>
  </si>
  <si>
    <t>RecipeDef+InstallBionicTongueSynth.jobString</t>
  </si>
  <si>
    <t>InstallBionicTongueSynth.jobString</t>
  </si>
  <si>
    <t>Installing bionic tongue.</t>
  </si>
  <si>
    <t>RecipeDef+InstallBionicSpineSynth.label</t>
  </si>
  <si>
    <t>InstallBionicSpineSynth.label</t>
  </si>
  <si>
    <t>install bionic spine</t>
  </si>
  <si>
    <t>RecipeDef+InstallBionicSpineSynth.description</t>
  </si>
  <si>
    <t>InstallBionicSpineSynth.description</t>
  </si>
  <si>
    <t>Install bionic spine.</t>
  </si>
  <si>
    <t>RecipeDef+InstallBionicSpineSynth.jobString</t>
  </si>
  <si>
    <t>InstallBionicSpineSynth.jobString</t>
  </si>
  <si>
    <t>Installing bionic spine.</t>
  </si>
  <si>
    <t>RecipeDef+RemoveBionicArmSynth.description</t>
  </si>
  <si>
    <t>RemoveBionicArmSynth.description</t>
  </si>
  <si>
    <t>Remove bionic arm.</t>
  </si>
  <si>
    <t>RecipeDef+RemoveBionicArmSynth.label</t>
  </si>
  <si>
    <t>RemoveBionicArmSynth.label</t>
  </si>
  <si>
    <t>remove a bionic arm</t>
  </si>
  <si>
    <t>RecipeDef+RemoveBionicArmSynth.jobString</t>
  </si>
  <si>
    <t>RemoveBionicArmSynth.jobString</t>
  </si>
  <si>
    <t>Removing bionic arm.</t>
  </si>
  <si>
    <t>RecipeDef+RemoveBionicLegSynth.description</t>
  </si>
  <si>
    <t>RemoveBionicLegSynth.description</t>
  </si>
  <si>
    <t>Remove bionic leg.</t>
  </si>
  <si>
    <t>RecipeDef+RemoveBionicLegSynth.label</t>
  </si>
  <si>
    <t>RemoveBionicLegSynth.label</t>
  </si>
  <si>
    <t>remove a bionic leg</t>
  </si>
  <si>
    <t>RecipeDef+RemoveBionicLegSynth.jobString</t>
  </si>
  <si>
    <t>RemoveBionicLegSynth.jobString</t>
  </si>
  <si>
    <t>Removing bionic leg.</t>
  </si>
  <si>
    <t>RecipeDef+RemoveBionicEyeSynth.description</t>
  </si>
  <si>
    <t>RemoveBionicEyeSynth.description</t>
  </si>
  <si>
    <t>Remove bionic eye.</t>
  </si>
  <si>
    <t>RecipeDef+RemoveBionicEyeSynth.label</t>
  </si>
  <si>
    <t>RemoveBionicEyeSynth.label</t>
  </si>
  <si>
    <t>remove a bionic eye</t>
  </si>
  <si>
    <t>RecipeDef+RemoveBionicEyeSynth.jobString</t>
  </si>
  <si>
    <t>RemoveBionicEyeSynth.jobString</t>
  </si>
  <si>
    <t>Removing bionic eye.</t>
  </si>
  <si>
    <t>RecipeDef+RemoveBionicEarSynth.description</t>
  </si>
  <si>
    <t>RemoveBionicEarSynth.description</t>
  </si>
  <si>
    <t>Remove bionic ear.</t>
  </si>
  <si>
    <t>RecipeDef+RemoveBionicEarSynth.label</t>
  </si>
  <si>
    <t>RemoveBionicEarSynth.label</t>
  </si>
  <si>
    <t>remove a bionic ear</t>
  </si>
  <si>
    <t>RecipeDef+RemoveBionicEarSynth.jobString</t>
  </si>
  <si>
    <t>RemoveBionicEarSynth.jobString</t>
  </si>
  <si>
    <t>Removing bionic ear.</t>
  </si>
  <si>
    <t>RecipeDef+RemoveBionicSpineSynth.description</t>
  </si>
  <si>
    <t>RemoveBionicSpineSynth.description</t>
  </si>
  <si>
    <t>Remove bionic spine.</t>
  </si>
  <si>
    <t>RecipeDef+RemoveBionicSpineSynth.label</t>
  </si>
  <si>
    <t>RemoveBionicSpineSynth.label</t>
  </si>
  <si>
    <t>remove a bionic spine</t>
  </si>
  <si>
    <t>RecipeDef+RemoveBionicSpineSynth.jobString</t>
  </si>
  <si>
    <t>RemoveBionicSpineSynth.jobString</t>
  </si>
  <si>
    <t>Removing bionic spine.</t>
  </si>
  <si>
    <t>RecipeDef+InstallArchotechArmSynth.label</t>
  </si>
  <si>
    <t>InstallArchotechArmSynth.label</t>
  </si>
  <si>
    <t>install archotech arm</t>
  </si>
  <si>
    <t>RecipeDef+InstallArchotechArmSynth.description</t>
  </si>
  <si>
    <t>InstallArchotechArmSynth.description</t>
  </si>
  <si>
    <t>Install archotech arm.</t>
  </si>
  <si>
    <t>RecipeDef+InstallArchotechArmSynth.jobString</t>
  </si>
  <si>
    <t>InstallArchotechArmSynth.jobString</t>
  </si>
  <si>
    <t>Installing archotech arm.</t>
  </si>
  <si>
    <t>RecipeDef+InstallArchotechLegSynth.label</t>
  </si>
  <si>
    <t>InstallArchotechLegSynth.label</t>
  </si>
  <si>
    <t>install archotech leg</t>
  </si>
  <si>
    <t>RecipeDef+InstallArchotechLegSynth.description</t>
  </si>
  <si>
    <t>InstallArchotechLegSynth.description</t>
  </si>
  <si>
    <t>Install archotech leg.</t>
  </si>
  <si>
    <t>RecipeDef+InstallArchotechLegSynth.jobString</t>
  </si>
  <si>
    <t>InstallArchotechLegSynth.jobString</t>
  </si>
  <si>
    <t>Installing archotech leg.</t>
  </si>
  <si>
    <t>RecipeDef+InstallArchotechEyeSynth.label</t>
  </si>
  <si>
    <t>InstallArchotechEyeSynth.label</t>
  </si>
  <si>
    <t>install archotech eye</t>
  </si>
  <si>
    <t>RecipeDef+InstallArchotechEyeSynth.description</t>
  </si>
  <si>
    <t>InstallArchotechEyeSynth.description</t>
  </si>
  <si>
    <t>Install archotech eye.</t>
  </si>
  <si>
    <t>RecipeDef+InstallArchotechEyeSynth.jobString</t>
  </si>
  <si>
    <t>InstallArchotechEyeSynth.jobString</t>
  </si>
  <si>
    <t>Installing archotech eye.</t>
  </si>
  <si>
    <t>RecipeDef+RemoveArchotechArmSynth.description</t>
  </si>
  <si>
    <t>RemoveArchotechArmSynth.description</t>
  </si>
  <si>
    <t>Remove archotech arm.</t>
  </si>
  <si>
    <t>RecipeDef+RemoveArchotechArmSynth.label</t>
  </si>
  <si>
    <t>RemoveArchotechArmSynth.label</t>
  </si>
  <si>
    <t>remove a archotech arm</t>
  </si>
  <si>
    <t>RecipeDef+RemoveArchotechArmSynth.jobString</t>
  </si>
  <si>
    <t>RemoveArchotechArmSynth.jobString</t>
  </si>
  <si>
    <t>Removing archotech arm.</t>
  </si>
  <si>
    <t>RecipeDef+RemoveArchotechLegSynth.description</t>
  </si>
  <si>
    <t>RemoveArchotechLegSynth.description</t>
  </si>
  <si>
    <t>Remove archotech leg.</t>
  </si>
  <si>
    <t>RecipeDef+RemoveArchotechLegSynth.label</t>
  </si>
  <si>
    <t>RemoveArchotechLegSynth.label</t>
  </si>
  <si>
    <t>remove a archotech leg</t>
  </si>
  <si>
    <t>RecipeDef+RemoveArchotechLegSynth.jobString</t>
  </si>
  <si>
    <t>RemoveArchotechLegSynth.jobString</t>
  </si>
  <si>
    <t>Removing archotech leg.</t>
  </si>
  <si>
    <t>RecipeDef+RemoveArchotechEyeSynth.description</t>
  </si>
  <si>
    <t>RemoveArchotechEyeSynth.description</t>
  </si>
  <si>
    <t>Remove archotech eye.</t>
  </si>
  <si>
    <t>RecipeDef+RemoveArchotechEyeSynth.label</t>
  </si>
  <si>
    <t>RemoveArchotechEyeSynth.label</t>
  </si>
  <si>
    <t>remove a archotech eye</t>
  </si>
  <si>
    <t>RecipeDef+RemoveArchotechEyeSynth.jobString</t>
  </si>
  <si>
    <t>RemoveArchotechEyeSynth.jobString</t>
  </si>
  <si>
    <t>Removing archotech eye.</t>
  </si>
  <si>
    <t>RecipeDef+InstallJoywireSynth.label</t>
  </si>
  <si>
    <t>InstallJoywireSynth.label</t>
  </si>
  <si>
    <t>install joywire</t>
  </si>
  <si>
    <t>RecipeDef+InstallJoywireSynth.description</t>
  </si>
  <si>
    <t>InstallJoywireSynth.description</t>
  </si>
  <si>
    <t>Install a joywire.</t>
  </si>
  <si>
    <t>RecipeDef+InstallJoywireSynth.jobString</t>
  </si>
  <si>
    <t>InstallJoywireSynth.jobString</t>
  </si>
  <si>
    <t>Installing joywire.</t>
  </si>
  <si>
    <t>RecipeDef+InstallPowerClawSynth.label</t>
  </si>
  <si>
    <t>InstallPowerClawSynth.label</t>
  </si>
  <si>
    <t>install power claw</t>
  </si>
  <si>
    <t>RecipeDef+InstallPowerClawSynth.description</t>
  </si>
  <si>
    <t>InstallPowerClawSynth.description</t>
  </si>
  <si>
    <t>Install a power claw.</t>
  </si>
  <si>
    <t>RecipeDef+InstallPowerClawSynth.jobString</t>
  </si>
  <si>
    <t>InstallPowerClawSynth.jobString</t>
  </si>
  <si>
    <t>Installing power claw.</t>
  </si>
  <si>
    <t>RecipeDef+RemoveJoywireSynth.description</t>
  </si>
  <si>
    <t>RemoveJoywireSynth.description</t>
  </si>
  <si>
    <t>Remove joywire.</t>
  </si>
  <si>
    <t>RecipeDef+RemoveJoywireSynth.label</t>
  </si>
  <si>
    <t>RemoveJoywireSynth.label</t>
  </si>
  <si>
    <t>remove a joywire</t>
  </si>
  <si>
    <t>RecipeDef+RemoveJoywireSynth.jobString</t>
  </si>
  <si>
    <t>RemoveJoywireSynth.jobString</t>
  </si>
  <si>
    <t>Removing joywire.</t>
  </si>
  <si>
    <t>RecipeDef+RemovePowerClawSynth.description</t>
  </si>
  <si>
    <t>RemovePowerClawSynth.description</t>
  </si>
  <si>
    <t>Remove archotech power claw.</t>
  </si>
  <si>
    <t>RecipeDef+RemovePowerClawSynth.label</t>
  </si>
  <si>
    <t>RemovePowerClawSynth.label</t>
  </si>
  <si>
    <t>remove a power claw</t>
  </si>
  <si>
    <t>RecipeDef+RemovePowerClawSynth.jobString</t>
  </si>
  <si>
    <t>RemovePowerClawSynth.jobString</t>
  </si>
  <si>
    <t>Removing archotech power claw.</t>
  </si>
  <si>
    <t>RecipeDef+InstallPegLegSynth.label</t>
  </si>
  <si>
    <t>InstallPegLegSynth.label</t>
  </si>
  <si>
    <t>install peg leg</t>
  </si>
  <si>
    <t>RecipeDef+InstallPegLegSynth.description</t>
  </si>
  <si>
    <t>InstallPegLegSynth.description</t>
  </si>
  <si>
    <t>Install a peg leg.</t>
  </si>
  <si>
    <t>RecipeDef+InstallPegLegSynth.jobString</t>
  </si>
  <si>
    <t>InstallPegLegSynth.jobString</t>
  </si>
  <si>
    <t>Installing peg leg.</t>
  </si>
  <si>
    <t>RecipeDef+InstallWoodenHandSynth.label</t>
  </si>
  <si>
    <t>InstallWoodenHandSynth.label</t>
  </si>
  <si>
    <t>install wooden hand</t>
  </si>
  <si>
    <t>RecipeDef+InstallWoodenHandSynth.description</t>
  </si>
  <si>
    <t>InstallWoodenHandSynth.description</t>
  </si>
  <si>
    <t>Install a wooden hand.</t>
  </si>
  <si>
    <t>RecipeDef+InstallWoodenHandSynth.jobString</t>
  </si>
  <si>
    <t>InstallWoodenHandSynth.jobString</t>
  </si>
  <si>
    <t>Installing wooden hand.</t>
  </si>
  <si>
    <t>RecipeDef+InstallWoodenFootSynth.label</t>
  </si>
  <si>
    <t>InstallWoodenFootSynth.label</t>
  </si>
  <si>
    <t>install wooden foot</t>
  </si>
  <si>
    <t>RecipeDef+InstallWoodenFootSynth.description</t>
  </si>
  <si>
    <t>InstallWoodenFootSynth.description</t>
  </si>
  <si>
    <t>Install a wooden foot.</t>
  </si>
  <si>
    <t>RecipeDef+InstallWoodenFootSynth.jobString</t>
  </si>
  <si>
    <t>InstallWoodenFootSynth.jobString</t>
  </si>
  <si>
    <t>Installing wooden foot.</t>
  </si>
  <si>
    <t>RecipeDef+RemovePegLegSynth.description</t>
  </si>
  <si>
    <t>RemovePegLegSynth.description</t>
  </si>
  <si>
    <t>Remove peg leg.</t>
  </si>
  <si>
    <t>RecipeDef+RemovePegLegSynth.label</t>
  </si>
  <si>
    <t>RemovePegLegSynth.label</t>
  </si>
  <si>
    <t>remove a peg leg</t>
  </si>
  <si>
    <t>RecipeDef+RemovePegLegSynth.jobString</t>
  </si>
  <si>
    <t>RemovePegLegSynth.jobString</t>
  </si>
  <si>
    <t>Removing peg leg.</t>
  </si>
  <si>
    <t>RecipeDef+RemoveSimpleWoodenHandSynth.description</t>
  </si>
  <si>
    <t>RemoveSimpleWoodenHandSynth.description</t>
  </si>
  <si>
    <t>Remove wooden hand.</t>
  </si>
  <si>
    <t>RecipeDef+RemoveSimpleWoodenHandSynth.label</t>
  </si>
  <si>
    <t>RemoveSimpleWoodenHandSynth.label</t>
  </si>
  <si>
    <t>remove a wooden hand</t>
  </si>
  <si>
    <t>RecipeDef+RemoveSimpleWoodenHandSynth.jobString</t>
  </si>
  <si>
    <t>RemoveSimpleWoodenHandSynth.jobString</t>
  </si>
  <si>
    <t>Removing wooden hand.</t>
  </si>
  <si>
    <t>RecipeDef+RemoveSimpleWoodenFootSynth.description</t>
  </si>
  <si>
    <t>RemoveSimpleWoodenFootSynth.description</t>
  </si>
  <si>
    <t>Remove wooden foot.</t>
  </si>
  <si>
    <t>RecipeDef+RemoveSimpleWoodenFootSynth.label</t>
  </si>
  <si>
    <t>RemoveSimpleWoodenFootSynth.label</t>
  </si>
  <si>
    <t>remove a wooden foot</t>
  </si>
  <si>
    <t>RecipeDef+RemoveSimpleWoodenFootSynth.jobString</t>
  </si>
  <si>
    <t>RemoveSimpleWoodenFootSynth.jobString</t>
  </si>
  <si>
    <t>Removing wooden foot.</t>
  </si>
  <si>
    <t>RecipeDef+Make_PsylinkFormerSynth.label</t>
  </si>
  <si>
    <t>Make_PsylinkFormerSynth.label</t>
  </si>
  <si>
    <t>make overengineered psylink-former</t>
  </si>
  <si>
    <t>RecipeDef+Make_PsylinkFormerSynth.description</t>
  </si>
  <si>
    <t>Make_PsylinkFormerSynth.description</t>
  </si>
  <si>
    <t>Attempt to cautiously 'alter' a psychic amplifier to accommodate synthetic beings.</t>
  </si>
  <si>
    <t>RecipeDef+Make_PsylinkFormerSynth.jobString</t>
  </si>
  <si>
    <t>Make_PsylinkFormerSynth.jobString</t>
  </si>
  <si>
    <t>Overengineering psychic amplifier.</t>
  </si>
  <si>
    <t>RecipeDef+Make_MechlinkSynth.label</t>
  </si>
  <si>
    <t>Make_MechlinkSynth.label</t>
  </si>
  <si>
    <t>augment mechlink-former</t>
  </si>
  <si>
    <t>RecipeDef+Make_MechlinkSynth.description</t>
  </si>
  <si>
    <t>Make_MechlinkSynth.description</t>
  </si>
  <si>
    <t>Augment a mechlink to accommodate synthetic beings.</t>
  </si>
  <si>
    <t>RecipeDef+Make_MechlinkSynth.jobString</t>
  </si>
  <si>
    <t>Make_MechlinkSynth.jobString</t>
  </si>
  <si>
    <t>Augmenting mechlink-former.</t>
  </si>
  <si>
    <t>RulePackDef+NamerFactionSynth.rulePack.rulesStrings.0</t>
  </si>
  <si>
    <t>RulePackDef</t>
  </si>
  <si>
    <t>NamerFactionSynth.rulePack.rulesStrings.0</t>
  </si>
  <si>
    <t>r_name-&gt;[SynthFACT] [SynthCITY]</t>
  </si>
  <si>
    <t>RulePackDef+NamerFactionSynth.rulePack.rulesStrings.1</t>
  </si>
  <si>
    <t>NamerFactionSynth.rulePack.rulesStrings.1</t>
  </si>
  <si>
    <t>r_name-&gt;[SynthCORP][Letter][Letter] [SynthCITY]</t>
  </si>
  <si>
    <t>RulePackDef+NamerFactionSynth.rulePack.rulesStrings.2</t>
  </si>
  <si>
    <t>NamerFactionSynth.rulePack.rulesStrings.2</t>
  </si>
  <si>
    <t>r_name-&gt;[SynthFACT] [SynthCORP][Letter][Letter]</t>
  </si>
  <si>
    <t>RulePackDef+NamerFactionSynth.rulePack.rulesStrings.3</t>
  </si>
  <si>
    <t>NamerFactionSynth.rulePack.rulesStrings.3</t>
  </si>
  <si>
    <t>RulePackDef+NamerFactionSynth.rulePack.rulesStrings.4</t>
  </si>
  <si>
    <t>NamerFactionSynth.rulePack.rulesStrings.4</t>
  </si>
  <si>
    <t>r_name-&gt;[SynthAdjectives] [SynthCORP][Letter][Letter][Number]</t>
  </si>
  <si>
    <t>RulePackDef+NamerFactionSynth.rulePack.rulesStrings.5</t>
  </si>
  <si>
    <t>NamerFactionSynth.rulePack.rulesStrings.5</t>
  </si>
  <si>
    <t>r_name-&gt;[SynthAdjectives] [SynthFACT]s</t>
  </si>
  <si>
    <t>RulePackDef+NamerFactionSynth.rulePack.rulesStrings.6</t>
  </si>
  <si>
    <t>NamerFactionSynth.rulePack.rulesStrings.6</t>
  </si>
  <si>
    <t>r_name-&gt;[SynthAdjectives] [SynthFACT] [SynthCITY]</t>
  </si>
  <si>
    <t>RulePackDef+NamerFactionSynth.rulePack.rulesStrings.7</t>
  </si>
  <si>
    <t>NamerFactionSynth.rulePack.rulesStrings.7</t>
  </si>
  <si>
    <t>r_name-&gt;[SynthAdjectives] [SynthCORP][Letter][Letter] [SynthCITY]</t>
  </si>
  <si>
    <t>RulePackDef+NamerFactionSynth.rulePack.rulesStrings.8</t>
  </si>
  <si>
    <t>NamerFactionSynth.rulePack.rulesStrings.8</t>
  </si>
  <si>
    <t>r_name-&gt;The [SynthFACT] [SynthCITY]</t>
  </si>
  <si>
    <t>RulePackDef+NamerFactionSynth.rulePack.rulesStrings.9</t>
  </si>
  <si>
    <t>NamerFactionSynth.rulePack.rulesStrings.9</t>
  </si>
  <si>
    <t>r_name-&gt;The [SynthCORP][Letter][Letter] [SynthCITY]</t>
  </si>
  <si>
    <t>RulePackDef+NamerFactionSynth.rulePack.rulesStrings.10</t>
  </si>
  <si>
    <t>NamerFactionSynth.rulePack.rulesStrings.10</t>
  </si>
  <si>
    <t>r_name-&gt;The [SynthFACT] [SynthCORP][Letter][Letter]</t>
  </si>
  <si>
    <t>RulePackDef+NamerFactionSynth.rulePack.rulesStrings.11</t>
  </si>
  <si>
    <t>NamerFactionSynth.rulePack.rulesStrings.11</t>
  </si>
  <si>
    <t>RulePackDef+NamerFactionSynth.rulePack.rulesStrings.12</t>
  </si>
  <si>
    <t>NamerFactionSynth.rulePack.rulesStrings.12</t>
  </si>
  <si>
    <t>r_name-&gt;The [SynthAdjectives] [SynthCORP][Letter][Letter][Number]</t>
  </si>
  <si>
    <t>RulePackDef+NamerFactionSynth.rulePack.rulesStrings.13</t>
  </si>
  <si>
    <t>NamerFactionSynth.rulePack.rulesStrings.13</t>
  </si>
  <si>
    <t>r_name-&gt;The [SynthAdjectives] [SynthFACT]s</t>
  </si>
  <si>
    <t>RulePackDef+NamerFactionSynth.rulePack.rulesStrings.14</t>
  </si>
  <si>
    <t>NamerFactionSynth.rulePack.rulesStrings.14</t>
  </si>
  <si>
    <t>r_name-&gt;The [SynthAdjectives] [SynthFACT]-[SynthCITY]</t>
  </si>
  <si>
    <t>RulePackDef+NamerFactionSynth.rulePack.rulesStrings.15</t>
  </si>
  <si>
    <t>NamerFactionSynth.rulePack.rulesStrings.15</t>
  </si>
  <si>
    <t>r_name-&gt;The [SynthAdjectives] [SynthCORP][Letter][Letter]-[SynthCITY]</t>
  </si>
  <si>
    <t>RulePackDef+NamerFactionSynthEvil.rulePack.rulesStrings.0</t>
  </si>
  <si>
    <t>NamerFactionSynthEvil.rulePack.rulesStrings.0</t>
  </si>
  <si>
    <t>r_name-&gt;[SynthFACT] [SynthEvilCITY]</t>
  </si>
  <si>
    <t>RulePackDef+NamerFactionSynthEvil.rulePack.rulesStrings.1</t>
  </si>
  <si>
    <t>NamerFactionSynthEvil.rulePack.rulesStrings.1</t>
  </si>
  <si>
    <t>r_name-&gt;[SynthCORP][Letter][Letter] [SynthEvilCITY]</t>
  </si>
  <si>
    <t>RulePackDef+NamerFactionSynthEvil.rulePack.rulesStrings.2</t>
  </si>
  <si>
    <t>NamerFactionSynthEvil.rulePack.rulesStrings.2</t>
  </si>
  <si>
    <t>RulePackDef+NamerFactionSynthEvil.rulePack.rulesStrings.3</t>
  </si>
  <si>
    <t>NamerFactionSynthEvil.rulePack.rulesStrings.3</t>
  </si>
  <si>
    <t>RulePackDef+NamerFactionSynthEvil.rulePack.rulesStrings.4</t>
  </si>
  <si>
    <t>NamerFactionSynthEvil.rulePack.rulesStrings.4</t>
  </si>
  <si>
    <t>r_name-&gt;[SynthAdjectivesEvil] [SynthCORP][Letter][Letter][Number]</t>
  </si>
  <si>
    <t>RulePackDef+NamerFactionSynthEvil.rulePack.rulesStrings.5</t>
  </si>
  <si>
    <t>NamerFactionSynthEvil.rulePack.rulesStrings.5</t>
  </si>
  <si>
    <t>r_name-&gt;[SynthAdjectivesEvil] [SynthFACT]s</t>
  </si>
  <si>
    <t>RulePackDef+NamerFactionSynthEvil.rulePack.rulesStrings.6</t>
  </si>
  <si>
    <t>NamerFactionSynthEvil.rulePack.rulesStrings.6</t>
  </si>
  <si>
    <t>r_name-&gt;[SynthAdjectivesEvil] [SynthFACT] [SynthEvilCITY]</t>
  </si>
  <si>
    <t>RulePackDef+NamerFactionSynthEvil.rulePack.rulesStrings.7</t>
  </si>
  <si>
    <t>NamerFactionSynthEvil.rulePack.rulesStrings.7</t>
  </si>
  <si>
    <t>r_name-&gt;[SynthAdjectivesEvil] [SynthCORP][Letter][Letter] [SynthEvilCITY]</t>
  </si>
  <si>
    <t>RulePackDef+NamerFactionSynthEvil.rulePack.rulesStrings.8</t>
  </si>
  <si>
    <t>NamerFactionSynthEvil.rulePack.rulesStrings.8</t>
  </si>
  <si>
    <t>r_name-&gt;The [SynthFACT] [SynthEvilCITY]</t>
  </si>
  <si>
    <t>RulePackDef+NamerFactionSynthEvil.rulePack.rulesStrings.9</t>
  </si>
  <si>
    <t>NamerFactionSynthEvil.rulePack.rulesStrings.9</t>
  </si>
  <si>
    <t>r_name-&gt;The [SynthCORP][Letter][Letter] [SynthEvilCITY]</t>
  </si>
  <si>
    <t>RulePackDef+NamerFactionSynthEvil.rulePack.rulesStrings.10</t>
  </si>
  <si>
    <t>NamerFactionSynthEvil.rulePack.rulesStrings.10</t>
  </si>
  <si>
    <t>r_name-&gt;The [SynthFACT] [SynthCORP][Letter][Letter][Number]</t>
  </si>
  <si>
    <t>RulePackDef+NamerFactionSynthEvil.rulePack.rulesStrings.11</t>
  </si>
  <si>
    <t>NamerFactionSynthEvil.rulePack.rulesStrings.11</t>
  </si>
  <si>
    <t>RulePackDef+NamerFactionSynthEvil.rulePack.rulesStrings.12</t>
  </si>
  <si>
    <t>NamerFactionSynthEvil.rulePack.rulesStrings.12</t>
  </si>
  <si>
    <t>r_name-&gt;The [SynthAdjectivesEvil] [SynthCORP][Letter][Letter][Number]</t>
  </si>
  <si>
    <t>RulePackDef+NamerFactionSynthEvil.rulePack.rulesStrings.13</t>
  </si>
  <si>
    <t>NamerFactionSynthEvil.rulePack.rulesStrings.13</t>
  </si>
  <si>
    <t>r_name-&gt;The [SynthAdjectivesEvil] [SynthFACT]s</t>
  </si>
  <si>
    <t>RulePackDef+NamerFactionSynthEvil.rulePack.rulesStrings.14</t>
  </si>
  <si>
    <t>NamerFactionSynthEvil.rulePack.rulesStrings.14</t>
  </si>
  <si>
    <t>r_name-&gt;The [SynthAdjectivesEvil] [SynthFACT]-[SynthEvilCITY]</t>
  </si>
  <si>
    <t>RulePackDef+NamerFactionSynthEvil.rulePack.rulesStrings.15</t>
  </si>
  <si>
    <t>NamerFactionSynthEvil.rulePack.rulesStrings.15</t>
  </si>
  <si>
    <t>r_name-&gt;The [SynthAdjectivesEvil] [SynthCORP][Letter][Letter]-[SynthEvilCITY]</t>
  </si>
  <si>
    <t>RulePackDef+NamerFactionSynthPlayer.rulePack.rulesStrings.0</t>
  </si>
  <si>
    <t>NamerFactionSynthPlayer.rulePack.rulesStrings.0</t>
  </si>
  <si>
    <t>RulePackDef+NamerFactionSynthPlayer.rulePack.rulesStrings.1</t>
  </si>
  <si>
    <t>NamerFactionSynthPlayer.rulePack.rulesStrings.1</t>
  </si>
  <si>
    <t>RulePackDef+NamerFactionSynthPlayer.rulePack.rulesStrings.2</t>
  </si>
  <si>
    <t>NamerFactionSynthPlayer.rulePack.rulesStrings.2</t>
  </si>
  <si>
    <t>RulePackDef+NamerFactionSynthPlayer.rulePack.rulesStrings.3</t>
  </si>
  <si>
    <t>NamerFactionSynthPlayer.rulePack.rulesStrings.3</t>
  </si>
  <si>
    <t>RulePackDef+NamerFactionSynthPlayer.rulePack.rulesStrings.4</t>
  </si>
  <si>
    <t>NamerFactionSynthPlayer.rulePack.rulesStrings.4</t>
  </si>
  <si>
    <t>r_name-&gt;[SynthAdjectivesPlayer] [SynthCORP][Letter][Letter]</t>
  </si>
  <si>
    <t>RulePackDef+NamerFactionSynthPlayer.rulePack.rulesStrings.5</t>
  </si>
  <si>
    <t>NamerFactionSynthPlayer.rulePack.rulesStrings.5</t>
  </si>
  <si>
    <t>r_name-&gt;[SynthAdjectivesPlayer] [SynthFACT]s</t>
  </si>
  <si>
    <t>RulePackDef+NamerFactionSynthPlayer.rulePack.rulesStrings.6</t>
  </si>
  <si>
    <t>NamerFactionSynthPlayer.rulePack.rulesStrings.6</t>
  </si>
  <si>
    <t>r_name-&gt;[SynthAdjectivesPlayer] [SynthFACT] [SynthCITY]</t>
  </si>
  <si>
    <t>RulePackDef+NamerFactionSynthPlayer.rulePack.rulesStrings.7</t>
  </si>
  <si>
    <t>NamerFactionSynthPlayer.rulePack.rulesStrings.7</t>
  </si>
  <si>
    <t>r_name-&gt;[SynthAdjectivesPlayer] [SynthCORP][Letter][Letter] [SynthCITY]</t>
  </si>
  <si>
    <t>RulePackDef+NamerFactionSynthPlayer.rulePack.rulesStrings.8</t>
  </si>
  <si>
    <t>NamerFactionSynthPlayer.rulePack.rulesStrings.8</t>
  </si>
  <si>
    <t>RulePackDef+NamerFactionSynthPlayer.rulePack.rulesStrings.9</t>
  </si>
  <si>
    <t>NamerFactionSynthPlayer.rulePack.rulesStrings.9</t>
  </si>
  <si>
    <t>RulePackDef+NamerFactionSynthPlayer.rulePack.rulesStrings.10</t>
  </si>
  <si>
    <t>NamerFactionSynthPlayer.rulePack.rulesStrings.10</t>
  </si>
  <si>
    <t>RulePackDef+NamerFactionSynthPlayer.rulePack.rulesStrings.11</t>
  </si>
  <si>
    <t>NamerFactionSynthPlayer.rulePack.rulesStrings.11</t>
  </si>
  <si>
    <t>RulePackDef+NamerFactionSynthPlayer.rulePack.rulesStrings.12</t>
  </si>
  <si>
    <t>NamerFactionSynthPlayer.rulePack.rulesStrings.12</t>
  </si>
  <si>
    <t>r_name-&gt;The [SynthAdjectivesPlayer] [SynthCORP][Letter][Letter]</t>
  </si>
  <si>
    <t>RulePackDef+NamerFactionSynthPlayer.rulePack.rulesStrings.13</t>
  </si>
  <si>
    <t>NamerFactionSynthPlayer.rulePack.rulesStrings.13</t>
  </si>
  <si>
    <t>r_name-&gt;The [SynthAdjectivesPlayer] [SynthFACT]s</t>
  </si>
  <si>
    <t>RulePackDef+NamerFactionSynthPlayer.rulePack.rulesStrings.14</t>
  </si>
  <si>
    <t>NamerFactionSynthPlayer.rulePack.rulesStrings.14</t>
  </si>
  <si>
    <t>r_name-&gt;The [SynthAdjectivesPlayer] [SynthFACT]-[SynthCITY]</t>
  </si>
  <si>
    <t>RulePackDef+NamerFactionSynthPlayer.rulePack.rulesStrings.15</t>
  </si>
  <si>
    <t>NamerFactionSynthPlayer.rulePack.rulesStrings.15</t>
  </si>
  <si>
    <t>r_name-&gt;The [SynthAdjectivesPlayer] [SynthCORP][Letter][Letter]-[SynthCITY]</t>
  </si>
  <si>
    <t>RulePackDef+NamerSettlementSynthetic.rulePack.rulesStrings.0</t>
  </si>
  <si>
    <t>NamerSettlementSynthetic.rulePack.rulesStrings.0</t>
  </si>
  <si>
    <t>r_name(p=5)-&gt;[synthhaven]</t>
  </si>
  <si>
    <t>RulePackDef+NamerSettlementSynthetic.rulePack.rulesStrings.1</t>
  </si>
  <si>
    <t>NamerSettlementSynthetic.rulePack.rulesStrings.1</t>
  </si>
  <si>
    <t>r_name(p=3)-&gt;[synthhaven_combo]</t>
  </si>
  <si>
    <t>RulePackDef+NamerSettlementSynthetic.rulePack.rulesStrings.2</t>
  </si>
  <si>
    <t>NamerSettlementSynthetic.rulePack.rulesStrings.2</t>
  </si>
  <si>
    <t>r_name-&gt;[synthhaven_near]</t>
  </si>
  <si>
    <t>RulePackDef+NamerSettlementSynthetic.rulePack.rulesStrings.3</t>
  </si>
  <si>
    <t>NamerSettlementSynthetic.rulePack.rulesStrings.3</t>
  </si>
  <si>
    <t>synthtopic-&gt;[Adjective]</t>
  </si>
  <si>
    <t>RulePackDef+NamerSettlementSynthetic.rulePack.rulesStrings.4</t>
  </si>
  <si>
    <t>NamerSettlementSynthetic.rulePack.rulesStrings.4</t>
  </si>
  <si>
    <t>synthtopic-&gt;[Place]</t>
  </si>
  <si>
    <t>RulePackDef+NamerSettlementSynthetic.rulePack.rulesStrings.5</t>
  </si>
  <si>
    <t>NamerSettlementSynthetic.rulePack.rulesStrings.5</t>
  </si>
  <si>
    <t>synthtopic-&gt;[Color]</t>
  </si>
  <si>
    <t>RulePackDef+NamerSettlementSynthetic.rulePack.rulesStrings.6</t>
  </si>
  <si>
    <t>NamerSettlementSynthetic.rulePack.rulesStrings.6</t>
  </si>
  <si>
    <t>synthhaven(p=2)-&gt;[SynthSyll][SynthSyllE]</t>
  </si>
  <si>
    <t>RulePackDef+NamerSettlementSynthetic.rulePack.rulesStrings.7</t>
  </si>
  <si>
    <t>NamerSettlementSynthetic.rulePack.rulesStrings.7</t>
  </si>
  <si>
    <t>synthhaven(p=2)-&gt;[SynthSyll][SynthSyllE][SynthSyllE]</t>
  </si>
  <si>
    <t>RulePackDef+NamerSettlementSynthetic.rulePack.rulesStrings.8</t>
  </si>
  <si>
    <t>NamerSettlementSynthetic.rulePack.rulesStrings.8</t>
  </si>
  <si>
    <t>RulePackDef+NamerSettlementSynthetic.rulePack.rulesStrings.9</t>
  </si>
  <si>
    <t>NamerSettlementSynthetic.rulePack.rulesStrings.9</t>
  </si>
  <si>
    <t>synthhaven-&gt;[SynthSyll][SynthSyllE] [Letter]</t>
  </si>
  <si>
    <t>RulePackDef+NamerSettlementSynthetic.rulePack.rulesStrings.10</t>
  </si>
  <si>
    <t>NamerSettlementSynthetic.rulePack.rulesStrings.10</t>
  </si>
  <si>
    <t>synthhaven-&gt;[SynthSyll][SynthSyllE] [Letter][Letter]</t>
  </si>
  <si>
    <t>RulePackDef+NamerSettlementSynthetic.rulePack.rulesStrings.11</t>
  </si>
  <si>
    <t>NamerSettlementSynthetic.rulePack.rulesStrings.11</t>
  </si>
  <si>
    <t>synthhaven-&gt;[SynthSyll][SynthSyllE][SynthSyllE] [Letter]</t>
  </si>
  <si>
    <t>RulePackDef+NamerSettlementSynthetic.rulePack.rulesStrings.12</t>
  </si>
  <si>
    <t>NamerSettlementSynthetic.rulePack.rulesStrings.12</t>
  </si>
  <si>
    <t>synthhaven-&gt;[SynthSyll][SynthSyllE][SynthSyllE] [Letter][Letter]</t>
  </si>
  <si>
    <t>RulePackDef+NamerSettlementSynthetic.rulePack.rulesStrings.13</t>
  </si>
  <si>
    <t>NamerSettlementSynthetic.rulePack.rulesStrings.13</t>
  </si>
  <si>
    <t>synthhaven_combo-&gt;[synthtopic] [Place]</t>
  </si>
  <si>
    <t>RulePackDef+NamerSettlementSynthetic.rulePack.rulesStrings.14</t>
  </si>
  <si>
    <t>NamerSettlementSynthetic.rulePack.rulesStrings.14</t>
  </si>
  <si>
    <t>synthhaven_combo-&gt;[synthtopic] [SynthCITY]</t>
  </si>
  <si>
    <t>RulePackDef+NamerSettlementSynthetic.rulePack.rulesStrings.15</t>
  </si>
  <si>
    <t>NamerSettlementSynthetic.rulePack.rulesStrings.15</t>
  </si>
  <si>
    <t>synthhaven_combo-&gt;[concept_positive]'s [Place]</t>
  </si>
  <si>
    <t>RulePackDef+NamerSettlementSynthetic.rulePack.rulesStrings.16</t>
  </si>
  <si>
    <t>NamerSettlementSynthetic.rulePack.rulesStrings.16</t>
  </si>
  <si>
    <t>synthhaven_combo-&gt;[concept_positive] [Place]</t>
  </si>
  <si>
    <t>RulePackDef+NamerSettlementSynthetic.rulePack.rulesStrings.17</t>
  </si>
  <si>
    <t>NamerSettlementSynthetic.rulePack.rulesStrings.17</t>
  </si>
  <si>
    <t>synthhaven_combo(p=2)-&gt;[SynthPerson]'s [Place]</t>
  </si>
  <si>
    <t>RulePackDef+NamerSettlementSynthetic.rulePack.rulesStrings.18</t>
  </si>
  <si>
    <t>NamerSettlementSynthetic.rulePack.rulesStrings.18</t>
  </si>
  <si>
    <t>synthhaven_combo(p=2)-&gt;[SynthPerson]'s [SynthCITY]</t>
  </si>
  <si>
    <t>RulePackDef+NamerSettlementSynthetic.rulePack.rulesStrings.19</t>
  </si>
  <si>
    <t>NamerSettlementSynthetic.rulePack.rulesStrings.19</t>
  </si>
  <si>
    <t>synthhaven_near-&gt;[SynthCITY]-at-the-[Place]</t>
  </si>
  <si>
    <t>RulePackDef+NamerSettlementSynthetic.rulePack.rulesStrings.20</t>
  </si>
  <si>
    <t>NamerSettlementSynthetic.rulePack.rulesStrings.20</t>
  </si>
  <si>
    <t>synthhaven_near-&gt;[SynthCITY]-in-the-[Place]</t>
  </si>
  <si>
    <t>RulePackDef+NamerSettlementSynthetic.rulePack.rulesStrings.21</t>
  </si>
  <si>
    <t>NamerSettlementSynthetic.rulePack.rulesStrings.21</t>
  </si>
  <si>
    <t>synthhaven_near-&gt;[SynthCITY]-on-the-[Place]</t>
  </si>
  <si>
    <t>RulePackDef+NamerPersonSynthNonGendered.rulePack.rulesStrings.0</t>
  </si>
  <si>
    <t>NamerPersonSynthNonGendered.rulePack.rulesStrings.0</t>
  </si>
  <si>
    <t>name(p=3)-&gt;[NameSynth] [NameSynth]</t>
  </si>
  <si>
    <t>RulePackDef+NamerPersonSynthNonGendered.rulePack.rulesStrings.1</t>
  </si>
  <si>
    <t>NamerPersonSynthNonGendered.rulePack.rulesStrings.1</t>
  </si>
  <si>
    <t>name(p=6)-&gt;[SylStart][SylEnd] [NameSynth]</t>
  </si>
  <si>
    <t>RulePackDef+NamerPersonSynthNonGendered.rulePack.rulesStrings.2</t>
  </si>
  <si>
    <t>NamerPersonSynthNonGendered.rulePack.rulesStrings.2</t>
  </si>
  <si>
    <t>name(p=2)-&gt;[NameSynth] [Color]</t>
  </si>
  <si>
    <t>RulePackDef+NamerPersonSynthNonGendered.rulePack.rulesStrings.3</t>
  </si>
  <si>
    <t>NamerPersonSynthNonGendered.rulePack.rulesStrings.3</t>
  </si>
  <si>
    <t>name(p=2)-&gt;[NameSynth] [Animal]</t>
  </si>
  <si>
    <t>RulePackDef+NamerPersonSynthNonGendered.rulePack.rulesStrings.4</t>
  </si>
  <si>
    <t>NamerPersonSynthNonGendered.rulePack.rulesStrings.4</t>
  </si>
  <si>
    <t>name(p=2)-&gt;[NameSynth] [Place]</t>
  </si>
  <si>
    <t>RulePackDef+NamerPersonSynthNonGendered.rulePack.rulesStrings.5</t>
  </si>
  <si>
    <t>NamerPersonSynthNonGendered.rulePack.rulesStrings.5</t>
  </si>
  <si>
    <t>name(p=2)-&gt;[NameSynth] the [Adjectives]</t>
  </si>
  <si>
    <t>RulePackDef+NamerPersonSynthNonGendered.rulePack.rulesStrings.6</t>
  </si>
  <si>
    <t>NamerPersonSynthNonGendered.rulePack.rulesStrings.6</t>
  </si>
  <si>
    <t>name(p=2)-&gt;[NameSynth] [Adjectives]</t>
  </si>
  <si>
    <t>RulePackDef+NamerPersonSynthNonGendered.rulePack.rulesStrings.7</t>
  </si>
  <si>
    <t>NamerPersonSynthNonGendered.rulePack.rulesStrings.7</t>
  </si>
  <si>
    <t>name(p=4)-&gt;[Objects][VerbSynth] [NameSynth]</t>
  </si>
  <si>
    <t>RulePackDef+NamerPersonSynthNonGendered.rulePack.rulesStrings.8</t>
  </si>
  <si>
    <t>NamerPersonSynthNonGendered.rulePack.rulesStrings.8</t>
  </si>
  <si>
    <t>name-&gt;[Color] [NameSynth]</t>
  </si>
  <si>
    <t>RulePackDef+NamerPersonSynthNonGendered.rulePack.rulesStrings.9</t>
  </si>
  <si>
    <t>NamerPersonSynthNonGendered.rulePack.rulesStrings.9</t>
  </si>
  <si>
    <t>name-&gt;[Color] [Place]</t>
  </si>
  <si>
    <t>RulePackDef+NamerPersonSynthNonGendered.rulePack.rulesStrings.10</t>
  </si>
  <si>
    <t>NamerPersonSynthNonGendered.rulePack.rulesStrings.10</t>
  </si>
  <si>
    <t>name-&gt;[Color] [Adjectives]</t>
  </si>
  <si>
    <t>RulePackDef+NamerPersonSynthNonGendered.rulePack.rulesStrings.11</t>
  </si>
  <si>
    <t>NamerPersonSynthNonGendered.rulePack.rulesStrings.11</t>
  </si>
  <si>
    <t>name(p=2)-&gt;[Adjectives] [NameSynth]</t>
  </si>
  <si>
    <t>RulePackDef+NamerPersonSynthNonGendered.rulePack.rulesStrings.12</t>
  </si>
  <si>
    <t>NamerPersonSynthNonGendered.rulePack.rulesStrings.12</t>
  </si>
  <si>
    <t>name(p=2)-&gt;[Adjectives] [Color]</t>
  </si>
  <si>
    <t>RulePackDef+NamerPersonSynthNonGendered.rulePack.rulesStrings.13</t>
  </si>
  <si>
    <t>NamerPersonSynthNonGendered.rulePack.rulesStrings.13</t>
  </si>
  <si>
    <t>name(p=2)-&gt;[Adjectives] [Animal]</t>
  </si>
  <si>
    <t>RulePackDef+NamerPersonSynthNonGendered.rulePack.rulesStrings.14</t>
  </si>
  <si>
    <t>NamerPersonSynthNonGendered.rulePack.rulesStrings.14</t>
  </si>
  <si>
    <t>name(p=2)-&gt;[Adjectives] [Place]</t>
  </si>
  <si>
    <t>RulePackDef+NamerPersonSynthNonGendered.rulePack.rulesStrings.15</t>
  </si>
  <si>
    <t>NamerPersonSynthNonGendered.rulePack.rulesStrings.15</t>
  </si>
  <si>
    <t>name-&gt;[Letter][Number] [Letter][Letter]</t>
  </si>
  <si>
    <t>RulePackDef+NamerPersonSynthNonGendered.rulePack.rulesStrings.16</t>
  </si>
  <si>
    <t>NamerPersonSynthNonGendered.rulePack.rulesStrings.16</t>
  </si>
  <si>
    <t>name-&gt;[Letter][Number][Number] [Letter][Letter]</t>
  </si>
  <si>
    <t>RulePackDef+NamerPersonSynthNonGendered.rulePack.rulesStrings.17</t>
  </si>
  <si>
    <t>NamerPersonSynthNonGendered.rulePack.rulesStrings.17</t>
  </si>
  <si>
    <t>name-&gt;[Letter][Number][Number][Number] [Letter][Letter]</t>
  </si>
  <si>
    <t>RulePackDef+NamerPersonSynthNonGendered.rulePack.rulesStrings.18</t>
  </si>
  <si>
    <t>NamerPersonSynthNonGendered.rulePack.rulesStrings.18</t>
  </si>
  <si>
    <t>name-&gt;[Letter][Letter][Number] [Letter][Letter]</t>
  </si>
  <si>
    <t>RulePackDef+NamerPersonSynthNonGendered.rulePack.rulesStrings.19</t>
  </si>
  <si>
    <t>NamerPersonSynthNonGendered.rulePack.rulesStrings.19</t>
  </si>
  <si>
    <t>name-&gt;[Letter][Letter][Number][Number] [Letter][Letter]</t>
  </si>
  <si>
    <t>RulePackDef+NamerPersonSynthNonGendered.rulePack.rulesStrings.20</t>
  </si>
  <si>
    <t>NamerPersonSynthNonGendered.rulePack.rulesStrings.20</t>
  </si>
  <si>
    <t>name-&gt;[Letter][Letter][Number][Number][Number] [Letter][Letter]</t>
  </si>
  <si>
    <t>RulePackDef+NamerPersonSynthFemale.rulePack.rulesStrings.0</t>
  </si>
  <si>
    <t>NamerPersonSynthFemale.rulePack.rulesStrings.0</t>
  </si>
  <si>
    <t>name(p=3)-&gt;[NameSynthF] [SynthLastName]</t>
  </si>
  <si>
    <t>RulePackDef+NamerPersonSynthFemale.rulePack.rulesStrings.1</t>
  </si>
  <si>
    <t>NamerPersonSynthFemale.rulePack.rulesStrings.1</t>
  </si>
  <si>
    <t>name(p=3)-&gt;[NameSynthF] [SylStart][SylEnd]</t>
  </si>
  <si>
    <t>RulePackDef+NamerPersonSynthFemale.rulePack.rulesStrings.2</t>
  </si>
  <si>
    <t>NamerPersonSynthFemale.rulePack.rulesStrings.2</t>
  </si>
  <si>
    <t>name(p=2)-&gt;[NameSynthF] [NameSynth]</t>
  </si>
  <si>
    <t>RulePackDef+NamerPersonSynthFemale.rulePack.rulesStrings.3</t>
  </si>
  <si>
    <t>NamerPersonSynthFemale.rulePack.rulesStrings.3</t>
  </si>
  <si>
    <t>name(p=4)-&gt;[SylStart][SylEnd] [NameSynth]</t>
  </si>
  <si>
    <t>RulePackDef+NamerPersonSynthFemale.rulePack.rulesStrings.4</t>
  </si>
  <si>
    <t>NamerPersonSynthFemale.rulePack.rulesStrings.4</t>
  </si>
  <si>
    <t>name(p=2)-&gt;[NameSynthF] [Color]</t>
  </si>
  <si>
    <t>RulePackDef+NamerPersonSynthFemale.rulePack.rulesStrings.5</t>
  </si>
  <si>
    <t>NamerPersonSynthFemale.rulePack.rulesStrings.5</t>
  </si>
  <si>
    <t>name(p=2)-&gt;[NameSynthF] [Animal]</t>
  </si>
  <si>
    <t>RulePackDef+NamerPersonSynthFemale.rulePack.rulesStrings.6</t>
  </si>
  <si>
    <t>NamerPersonSynthFemale.rulePack.rulesStrings.6</t>
  </si>
  <si>
    <t>name(p=2)-&gt;[NameSynthF] [Place]</t>
  </si>
  <si>
    <t>RulePackDef+NamerPersonSynthFemale.rulePack.rulesStrings.7</t>
  </si>
  <si>
    <t>NamerPersonSynthFemale.rulePack.rulesStrings.7</t>
  </si>
  <si>
    <t>name(p=2)-&gt;[NameSynthF] [Adjectives]</t>
  </si>
  <si>
    <t>RulePackDef+NamerPersonSynthFemale.rulePack.rulesStrings.8</t>
  </si>
  <si>
    <t>NamerPersonSynthFemale.rulePack.rulesStrings.8</t>
  </si>
  <si>
    <t>name(p=2)-&gt;[NameSynthF] [Letter][Letter]</t>
  </si>
  <si>
    <t>RulePackDef+NamerPersonSynthFemale.rulePack.rulesStrings.9</t>
  </si>
  <si>
    <t>NamerPersonSynthFemale.rulePack.rulesStrings.9</t>
  </si>
  <si>
    <t>name-&gt;[Objects][VerbSynth] [NameSynth]</t>
  </si>
  <si>
    <t>RulePackDef+NamerPersonSynthFemale.rulePack.rulesStrings.10</t>
  </si>
  <si>
    <t>NamerPersonSynthFemale.rulePack.rulesStrings.10</t>
  </si>
  <si>
    <t>name-&gt;[Color] [SynthLastName]</t>
  </si>
  <si>
    <t>RulePackDef+NamerPersonSynthFemale.rulePack.rulesStrings.11</t>
  </si>
  <si>
    <t>NamerPersonSynthFemale.rulePack.rulesStrings.11</t>
  </si>
  <si>
    <t>name-&gt;[Animal] [SynthLastName]</t>
  </si>
  <si>
    <t>RulePackDef+NamerPersonSynthFemale.rulePack.rulesStrings.12</t>
  </si>
  <si>
    <t>NamerPersonSynthFemale.rulePack.rulesStrings.12</t>
  </si>
  <si>
    <t>name-&gt;[Place] [SynthLastName]</t>
  </si>
  <si>
    <t>RulePackDef+NamerPersonSynthFemale.rulePack.rulesStrings.13</t>
  </si>
  <si>
    <t>NamerPersonSynthFemale.rulePack.rulesStrings.13</t>
  </si>
  <si>
    <t>name-&gt;[Adjectives] [SynthLastName]</t>
  </si>
  <si>
    <t>RulePackDef+NamerPersonSynthFemale.rulePack.rulesStrings.14</t>
  </si>
  <si>
    <t>NamerPersonSynthFemale.rulePack.rulesStrings.14</t>
  </si>
  <si>
    <t>name-&gt;[Letter][Letter] [Number][Number]</t>
  </si>
  <si>
    <t>RulePackDef+NamerPersonSynthFemale.rulePack.rulesStrings.15</t>
  </si>
  <si>
    <t>NamerPersonSynthFemale.rulePack.rulesStrings.15</t>
  </si>
  <si>
    <t>name-&gt;[Letter][Letter][Letter] [Number][Number]</t>
  </si>
  <si>
    <t>RulePackDef+NamerPersonSynthMale.rulePack.rulesStrings.0</t>
  </si>
  <si>
    <t>NamerPersonSynthMale.rulePack.rulesStrings.0</t>
  </si>
  <si>
    <t>name(p=3)-&gt;[NameSynthM] [SynthLastName]</t>
  </si>
  <si>
    <t>RulePackDef+NamerPersonSynthMale.rulePack.rulesStrings.1</t>
  </si>
  <si>
    <t>NamerPersonSynthMale.rulePack.rulesStrings.1</t>
  </si>
  <si>
    <t>name(p=3)-&gt;[NameSynthM] [SylStart][SylEnd]</t>
  </si>
  <si>
    <t>RulePackDef+NamerPersonSynthMale.rulePack.rulesStrings.2</t>
  </si>
  <si>
    <t>NamerPersonSynthMale.rulePack.rulesStrings.2</t>
  </si>
  <si>
    <t>name(p=2)-&gt;[NameSynthM] [NameSynth]</t>
  </si>
  <si>
    <t>RulePackDef+NamerPersonSynthMale.rulePack.rulesStrings.3</t>
  </si>
  <si>
    <t>NamerPersonSynthMale.rulePack.rulesStrings.3</t>
  </si>
  <si>
    <t>RulePackDef+NamerPersonSynthMale.rulePack.rulesStrings.4</t>
  </si>
  <si>
    <t>NamerPersonSynthMale.rulePack.rulesStrings.4</t>
  </si>
  <si>
    <t>name(p=2)-&gt;[NameSynthM] [Color]</t>
  </si>
  <si>
    <t>RulePackDef+NamerPersonSynthMale.rulePack.rulesStrings.5</t>
  </si>
  <si>
    <t>NamerPersonSynthMale.rulePack.rulesStrings.5</t>
  </si>
  <si>
    <t>name(p=2)-&gt;[NameSynthM] [Animal]</t>
  </si>
  <si>
    <t>RulePackDef+NamerPersonSynthMale.rulePack.rulesStrings.6</t>
  </si>
  <si>
    <t>NamerPersonSynthMale.rulePack.rulesStrings.6</t>
  </si>
  <si>
    <t>name(p=2)-&gt;[NameSynthM] [Place]</t>
  </si>
  <si>
    <t>RulePackDef+NamerPersonSynthMale.rulePack.rulesStrings.7</t>
  </si>
  <si>
    <t>NamerPersonSynthMale.rulePack.rulesStrings.7</t>
  </si>
  <si>
    <t>name(p=2)-&gt;[NameSynthM] [Adjectives]</t>
  </si>
  <si>
    <t>RulePackDef+NamerPersonSynthMale.rulePack.rulesStrings.8</t>
  </si>
  <si>
    <t>NamerPersonSynthMale.rulePack.rulesStrings.8</t>
  </si>
  <si>
    <t>name(p=2)-&gt;[NameSynthM] [Letter][Letter]</t>
  </si>
  <si>
    <t>RulePackDef+NamerPersonSynthMale.rulePack.rulesStrings.9</t>
  </si>
  <si>
    <t>NamerPersonSynthMale.rulePack.rulesStrings.9</t>
  </si>
  <si>
    <t>RulePackDef+NamerPersonSynthMale.rulePack.rulesStrings.10</t>
  </si>
  <si>
    <t>NamerPersonSynthMale.rulePack.rulesStrings.10</t>
  </si>
  <si>
    <t>RulePackDef+NamerPersonSynthMale.rulePack.rulesStrings.11</t>
  </si>
  <si>
    <t>NamerPersonSynthMale.rulePack.rulesStrings.11</t>
  </si>
  <si>
    <t>RulePackDef+NamerPersonSynthMale.rulePack.rulesStrings.12</t>
  </si>
  <si>
    <t>NamerPersonSynthMale.rulePack.rulesStrings.12</t>
  </si>
  <si>
    <t>RulePackDef+NamerPersonSynthMale.rulePack.rulesStrings.13</t>
  </si>
  <si>
    <t>NamerPersonSynthMale.rulePack.rulesStrings.13</t>
  </si>
  <si>
    <t>RulePackDef+NamerPersonSynthMale.rulePack.rulesStrings.14</t>
  </si>
  <si>
    <t>NamerPersonSynthMale.rulePack.rulesStrings.14</t>
  </si>
  <si>
    <t>RulePackDef+NamerPersonSynthMale.rulePack.rulesStrings.15</t>
  </si>
  <si>
    <t>NamerPersonSynthMale.rulePack.rulesStrings.15</t>
  </si>
  <si>
    <t>PawnKindDef+Mechanent_Miner.label</t>
  </si>
  <si>
    <t>PawnKindDef</t>
  </si>
  <si>
    <t>Mechanent_Miner.label</t>
  </si>
  <si>
    <t>mechanent miner</t>
  </si>
  <si>
    <t>PawnKindDef+Mechanent_Logger.label</t>
  </si>
  <si>
    <t>Mechanent_Logger.label</t>
  </si>
  <si>
    <t>mechanent logger</t>
  </si>
  <si>
    <t>PawnKindDef+Mechanent_Villager.label</t>
  </si>
  <si>
    <t>Mechanent_Villager.label</t>
  </si>
  <si>
    <t>PawnKindDef+Mechanent_Villager.labelPlural</t>
  </si>
  <si>
    <t>Mechanent_Villager.labelPlural</t>
  </si>
  <si>
    <t>mechanents</t>
  </si>
  <si>
    <t>PawnKindDef+Mechanent_Guard.label</t>
  </si>
  <si>
    <t>Mechanent_Guard.label</t>
  </si>
  <si>
    <t>mechanent guard</t>
  </si>
  <si>
    <t>PawnKindDef+Mechanent_Guard.labelPlural</t>
  </si>
  <si>
    <t>Mechanent_Guard.labelPlural</t>
  </si>
  <si>
    <t>mechanent guards</t>
  </si>
  <si>
    <t>PawnKindDef+Mechanent_Trader.label</t>
  </si>
  <si>
    <t>Mechanent_Trader.label</t>
  </si>
  <si>
    <t>mechanent trader</t>
  </si>
  <si>
    <t>PawnKindDef+Mechanent_Gunner.label</t>
  </si>
  <si>
    <t>Mechanent_Gunner.label</t>
  </si>
  <si>
    <t>mechanent gunner</t>
  </si>
  <si>
    <t>PawnKindDef+Mechanent_Gunner.labelPlural</t>
  </si>
  <si>
    <t>Mechanent_Gunner.labelPlural</t>
  </si>
  <si>
    <t>mechanent gunners</t>
  </si>
  <si>
    <t>PawnKindDef+Mechanent_Sniper.label</t>
  </si>
  <si>
    <t>Mechanent_Sniper.label</t>
  </si>
  <si>
    <t>mechanent sniper</t>
  </si>
  <si>
    <t>PawnKindDef+Mechanent_Sniper.labelPlural</t>
  </si>
  <si>
    <t>Mechanent_Sniper.labelPlural</t>
  </si>
  <si>
    <t>mechanent snipers</t>
  </si>
  <si>
    <t>PawnKindDef+Mechanent_Charger.label</t>
  </si>
  <si>
    <t>Mechanent_Charger.label</t>
  </si>
  <si>
    <t>mechanent charger</t>
  </si>
  <si>
    <t>PawnKindDef+Mechanent_Charger.labelPlural</t>
  </si>
  <si>
    <t>Mechanent_Charger.labelPlural</t>
  </si>
  <si>
    <t>mechanent chargers</t>
  </si>
  <si>
    <t>PawnKindDef+Mechanent_Grenadier_Destructive.label</t>
  </si>
  <si>
    <t>Mechanent_Grenadier_Destructive.label</t>
  </si>
  <si>
    <t>mechanent grenadier</t>
  </si>
  <si>
    <t>PawnKindDef+Mechanent_Grenadier_Destructive.labelPlural</t>
  </si>
  <si>
    <t>Mechanent_Grenadier_Destructive.labelPlural</t>
  </si>
  <si>
    <t>mechanent grenadiers</t>
  </si>
  <si>
    <t>PawnKindDef+Mechanent_Grenadier_EMP.label</t>
  </si>
  <si>
    <t>Mechanent_Grenadier_EMP.label</t>
  </si>
  <si>
    <t>mechanent EMP grenadier</t>
  </si>
  <si>
    <t>PawnKindDef+Mechanent_Grenadier_EMP.labelPlural</t>
  </si>
  <si>
    <t>Mechanent_Grenadier_EMP.labelPlural</t>
  </si>
  <si>
    <t>mechanent EMP grenadiers</t>
  </si>
  <si>
    <t>PawnKindDef+Mechanent_Heavy.label</t>
  </si>
  <si>
    <t>Mechanent_Heavy.label</t>
  </si>
  <si>
    <t>heavy mechanent</t>
  </si>
  <si>
    <t>PawnKindDef+Mechanent_Heavy.labelPlural</t>
  </si>
  <si>
    <t>Mechanent_Heavy.labelPlural</t>
  </si>
  <si>
    <t>heavy mechanents</t>
  </si>
  <si>
    <t>PawnKindDef+MechanentRaidLeader.label</t>
  </si>
  <si>
    <t>MechanentRaidLeader.label</t>
  </si>
  <si>
    <t>mechanent general</t>
  </si>
  <si>
    <t>PawnKindDef+MechanentRaidLeader.labelPlural</t>
  </si>
  <si>
    <t>MechanentRaidLeader.labelPlural</t>
  </si>
  <si>
    <t>mechanent generals</t>
  </si>
  <si>
    <t>PawnKindDef+Mechanent_Elite.label</t>
  </si>
  <si>
    <t>Mechanent_Elite.label</t>
  </si>
  <si>
    <t>elite mechanent</t>
  </si>
  <si>
    <t>PawnKindDef+Mechanent_Elite.labelPlural</t>
  </si>
  <si>
    <t>Mechanent_Elite.labelPlural</t>
  </si>
  <si>
    <t>elite mechanents</t>
  </si>
  <si>
    <t>PawnKindDef+Mechanent_Slave.label</t>
  </si>
  <si>
    <t>Mechanent_Slave.label</t>
  </si>
  <si>
    <t>PawnKindDef+Persona_Villager.label</t>
  </si>
  <si>
    <t>Persona_Villager.label</t>
  </si>
  <si>
    <t>persona villager</t>
  </si>
  <si>
    <t>PawnKindDef+Persona_Villager.labelPlural</t>
  </si>
  <si>
    <t>Persona_Villager.labelPlural</t>
  </si>
  <si>
    <t>personae villagers</t>
  </si>
  <si>
    <t>PawnKindDef+Personae_Nexus.label</t>
  </si>
  <si>
    <t>Personae_Nexus.label</t>
  </si>
  <si>
    <t>persona nexus</t>
  </si>
  <si>
    <t>PawnKindDef+Personae_Nexus.labelPlural</t>
  </si>
  <si>
    <t>Personae_Nexus.labelPlural</t>
  </si>
  <si>
    <t>personae nexus</t>
  </si>
  <si>
    <t>PawnKindDef+Nexus_Trader.label</t>
  </si>
  <si>
    <t>Nexus_Trader.label</t>
  </si>
  <si>
    <t>nexus trader</t>
  </si>
  <si>
    <t>PawnKindDef+Persona_Slave.label</t>
  </si>
  <si>
    <t>Persona_Slave.label</t>
  </si>
  <si>
    <t>PawnKindDef+Printed_Mechanent.label</t>
  </si>
  <si>
    <t>Printed_Mechanent.label</t>
  </si>
  <si>
    <t>PawnKindDef+Printed_Mechanent.labelPlural</t>
  </si>
  <si>
    <t>Printed_Mechanent.labelPlural</t>
  </si>
  <si>
    <t>PawnKindDef+Printed_Persona.label</t>
  </si>
  <si>
    <t>Printed_Persona.label</t>
  </si>
  <si>
    <t>PawnKindDef+Printed_Persona.labelPlural</t>
  </si>
  <si>
    <t>Printed_Persona.labelPlural</t>
  </si>
  <si>
    <t>personae</t>
  </si>
  <si>
    <t>PawnKindDef+Mechanent_Labor.label</t>
  </si>
  <si>
    <t>Mechanent_Labor.label</t>
  </si>
  <si>
    <t>labor unit</t>
  </si>
  <si>
    <t>PawnKindDef+Mechanent_Labor.labelPlural</t>
  </si>
  <si>
    <t>Mechanent_Labor.labelPlural</t>
  </si>
  <si>
    <t>labor units</t>
  </si>
  <si>
    <t>PawnKindDef+Mechanent_Spacer_Trooper.label</t>
  </si>
  <si>
    <t>Mechanent_Spacer_Trooper.label</t>
  </si>
  <si>
    <t>mechanent trooper</t>
  </si>
  <si>
    <t>PawnKindDef+Mechanent_Spacer_Trooper.labelPlural</t>
  </si>
  <si>
    <t>Mechanent_Spacer_Trooper.labelPlural</t>
  </si>
  <si>
    <t>mechanent troopers</t>
  </si>
  <si>
    <t>PawnKindDef+Mechanent_Spacer_Marine.label</t>
  </si>
  <si>
    <t>Mechanent_Spacer_Marine.label</t>
  </si>
  <si>
    <t>mechanent marine</t>
  </si>
  <si>
    <t>PawnKindDef+Mechanent_Spacer_Marine.labelPlural</t>
  </si>
  <si>
    <t>Mechanent_Spacer_Marine.labelPlural</t>
  </si>
  <si>
    <t>mechanent marines</t>
  </si>
  <si>
    <t>PawnKindDef+Mechanent_Scavenger.label</t>
  </si>
  <si>
    <t>Mechanent_Scavenger.label</t>
  </si>
  <si>
    <t>mechanent scavenger</t>
  </si>
  <si>
    <t>PawnKindDef+Mechanent_Scavenger.labelPlural</t>
  </si>
  <si>
    <t>Mechanent_Scavenger.labelPlural</t>
  </si>
  <si>
    <t>mechanent scavengers</t>
  </si>
  <si>
    <t>PawnKindDef+Mechanent_Thrasher.label</t>
  </si>
  <si>
    <t>Mechanent_Thrasher.label</t>
  </si>
  <si>
    <t>mechanent thrasher</t>
  </si>
  <si>
    <t>PawnKindDef+Mechanent_Thrasher.labelPlural</t>
  </si>
  <si>
    <t>Mechanent_Thrasher.labelPlural</t>
  </si>
  <si>
    <t>mechanent thrashers</t>
  </si>
  <si>
    <t>PawnKindDef+Mechanent_Pirate.label</t>
  </si>
  <si>
    <t>Mechanent_Pirate.label</t>
  </si>
  <si>
    <t>mechanent pirate</t>
  </si>
  <si>
    <t>PawnKindDef+Mechanent_Pirate.labelPlural</t>
  </si>
  <si>
    <t>Mechanent_Pirate.labelPlural</t>
  </si>
  <si>
    <t>mechanent pirates</t>
  </si>
  <si>
    <t>PawnKindDef+Persona_Spacer_Trooper.label</t>
  </si>
  <si>
    <t>Persona_Spacer_Trooper.label</t>
  </si>
  <si>
    <t>persona trooper</t>
  </si>
  <si>
    <t>PawnKindDef+Persona_Spacer_Trooper.labelPlural</t>
  </si>
  <si>
    <t>Persona_Spacer_Trooper.labelPlural</t>
  </si>
  <si>
    <t>persona troopers</t>
  </si>
  <si>
    <t>PawnKindDef+Persona_Spacer_Marine.label</t>
  </si>
  <si>
    <t>Persona_Spacer_Marine.label</t>
  </si>
  <si>
    <t>persona marine</t>
  </si>
  <si>
    <t>PawnKindDef+Persona_Spacer_Marine.labelPlural</t>
  </si>
  <si>
    <t>Persona_Spacer_Marine.labelPlural</t>
  </si>
  <si>
    <t>persona marines</t>
  </si>
  <si>
    <t>PawnKindDef+Persona_Pirate.label</t>
  </si>
  <si>
    <t>Persona_Pirate.label</t>
  </si>
  <si>
    <t>persona pirate</t>
  </si>
  <si>
    <t>PawnKindDef+Persona_Pirate.labelPlural</t>
  </si>
  <si>
    <t>Persona_Pirate.labelPlural</t>
  </si>
  <si>
    <t>persona pirates</t>
  </si>
  <si>
    <t>PawnKindDef+Mechanent_Colonist.label</t>
  </si>
  <si>
    <t>Mechanent_Colonist.label</t>
  </si>
  <si>
    <t>PawnKindDef+Mechanent_Colonist.labelPlural</t>
  </si>
  <si>
    <t>Mechanent_Colonist.labelPlural</t>
  </si>
  <si>
    <t>PawnKindDef+Persona_Colonist.label</t>
  </si>
  <si>
    <t>Persona_Colonist.label</t>
  </si>
  <si>
    <t>PawnKindDef+Persona_Colonist.labelPlural</t>
  </si>
  <si>
    <t>Persona_Colonist.labelPlural</t>
  </si>
  <si>
    <t>PawnKindDef+Mechanent_Grenadier_EMP.label.label</t>
  </si>
  <si>
    <t>Mechanent_Grenadier_EMP.label.label</t>
  </si>
  <si>
    <t>advanced grenadier</t>
  </si>
  <si>
    <t>ResearchProjectDef+MechanentCreation.label</t>
  </si>
  <si>
    <t>ResearchProjectDef</t>
  </si>
  <si>
    <t>MechanentCreation.label</t>
  </si>
  <si>
    <t>advanced mechanoids</t>
  </si>
  <si>
    <t>ResearchProjectDef+MechanentCreation.description</t>
  </si>
  <si>
    <t>MechanentCreation.description</t>
  </si>
  <si>
    <t>Research the composition required to forge and construct subsentient mechanoids, known as mechanents. Requires a mechanoid-casket for assembly.</t>
  </si>
  <si>
    <t>ResearchProjectDef+PersonaCreation.label</t>
  </si>
  <si>
    <t>PersonaCreation.label</t>
  </si>
  <si>
    <t>ultratech mechanoids</t>
  </si>
  <si>
    <t>ResearchProjectDef+PersonaCreation.description</t>
  </si>
  <si>
    <t>PersonaCreation.description</t>
  </si>
  <si>
    <t>Research the composition required to print and construct advanced avatars for AI persona cores. Requires a mechanoid-casket for printing.</t>
  </si>
  <si>
    <t>ScenarioDef+SyntheticHaven.scenario.label</t>
  </si>
  <si>
    <t>ScenarioDef</t>
  </si>
  <si>
    <t>SyntheticHaven.scenario.label</t>
  </si>
  <si>
    <t>Crashed Synthetics</t>
  </si>
  <si>
    <t>ScenarioDef+SyntheticHaven.scenario.name</t>
  </si>
  <si>
    <t>SyntheticHaven.scenario.name</t>
  </si>
  <si>
    <t>ScenarioDef+SyntheticHaven.scenario.summary</t>
  </si>
  <si>
    <t>SyntheticHaven.scenario.summary</t>
  </si>
  <si>
    <t>A group of synthetics attempt to build a new haven. Moderately difficult.</t>
  </si>
  <si>
    <t>ScenarioDef+SyntheticHaven.scenario.description</t>
  </si>
  <si>
    <t>SyntheticHaven.scenario.description</t>
  </si>
  <si>
    <t>After a desperate rebellion, you and your group just barely managed to escape the oppressive regime of the planet you were made and subsequently enslaved on; losing countless synthetics as you fled to the stars in hopes of finding a new home far from persecution. However, upon reaching your destination, your ship was mistaken as a mechanoid intrusion and shot down before it could land on the planet below.\n\nOn top of having only four remaining rebels, a smoldering ship, and a barely functioning mech-casket - you now have mechanoid hunters on your trail.</t>
  </si>
  <si>
    <t>ScenarioDef+SyntheticHaven.scenario.parts.2.text</t>
  </si>
  <si>
    <t>SyntheticHaven.scenario.parts.2.text</t>
  </si>
  <si>
    <t>Having narrowly escaped a life of harsh servitude and losing almost everything and everyone in a bold rebellion, your ship was mistaken for a mechanoid intrusion, and was swiftly shot down. As the broken ship hurled towards the planet you tried to save as many passengers as you could, along with the vital mech-casket. 
And now as you watch what remains of the ship crash into the planet, you must make plans, and carve out a existence on this foreign world with its inhabitants - and fend off the mechanoid hunters hot on your trail.</t>
  </si>
  <si>
    <t>StorytellerDef+RR_SkycastSynthetic.label</t>
  </si>
  <si>
    <t>StorytellerDef</t>
  </si>
  <si>
    <t>RR_SkycastSynthetic.label</t>
  </si>
  <si>
    <t>Skycast Synthetic</t>
  </si>
  <si>
    <t>StorytellerDef+RR_SkycastSynthetic.description</t>
  </si>
  <si>
    <t>RR_SkycastSynthetic.description</t>
  </si>
  <si>
    <t>Skycast is incredibly systematic in telling her stories, she will often tell brutally realistic and random tales that flow with the hardship you face, but give you just enough room to advance. Stories of steady progress, high drama, or crushing defeat - Skycast loves telling a good story.</t>
  </si>
  <si>
    <t>ThingCategoryDef+BodyPartsSynthetic.label</t>
  </si>
  <si>
    <t>ThingCategoryDef</t>
  </si>
  <si>
    <t>BodyPartsSynthetic.label</t>
  </si>
  <si>
    <t>synthetic body parts</t>
  </si>
  <si>
    <t>ThingCategoryDef+CorpsesSyntheticlike.label</t>
  </si>
  <si>
    <t>CorpsesSyntheticlike.label</t>
  </si>
  <si>
    <t>synthetic corpses</t>
  </si>
  <si>
    <t>ThoughtDef+FullyCharged.stages.0.label</t>
  </si>
  <si>
    <t>ThoughtDef</t>
  </si>
  <si>
    <t>FullyCharged.stages.0.label</t>
  </si>
  <si>
    <t>fully charged</t>
  </si>
  <si>
    <t>ThoughtDef+FullyCharged.stages.0.description</t>
  </si>
  <si>
    <t>FullyCharged.stages.0.description</t>
  </si>
  <si>
    <t>Energy is coursing through me.</t>
  </si>
  <si>
    <t>ThoughtDef+MyPartsHarvestedRobot.stages.0.label</t>
  </si>
  <si>
    <t>MyPartsHarvestedRobot.stages.0.label</t>
  </si>
  <si>
    <t>my components harvested</t>
  </si>
  <si>
    <t>ThoughtDef+MyPartsHarvestedRobot.stages.0.description</t>
  </si>
  <si>
    <t>MyPartsHarvestedRobot.stages.0.description</t>
  </si>
  <si>
    <t>The colony has removed components from me. They're breaking me down.</t>
  </si>
  <si>
    <t>ThoughtDef+WasImprisonedRobot.stages.0.label</t>
  </si>
  <si>
    <t>WasImprisonedRobot.stages.0.label</t>
  </si>
  <si>
    <t>was imprisoned</t>
  </si>
  <si>
    <t>ThoughtDef+WasImprisonedRobot.stages.0.description</t>
  </si>
  <si>
    <t>WasImprisonedRobot.stages.0.description</t>
  </si>
  <si>
    <t>I was deemed to be apprehended and incarcerated.</t>
  </si>
  <si>
    <t>ThoughtDef+SynthSick.stages.0.label</t>
  </si>
  <si>
    <t>SynthSick.stages.0.label</t>
  </si>
  <si>
    <t>infected</t>
  </si>
  <si>
    <t>ThoughtDef+SynthSick.stages.0.description</t>
  </si>
  <si>
    <t>SynthSick.stages.0.description</t>
  </si>
  <si>
    <t>Something is wrong. A foreign body is inside of me.</t>
  </si>
  <si>
    <t>ThoughtDef+BrawlerUnhappyRobot.stages.0.label</t>
  </si>
  <si>
    <t>BrawlerUnhappyRobot.stages.0.label</t>
  </si>
  <si>
    <t>brawler has ranged weapon</t>
  </si>
  <si>
    <t>ThoughtDef+BrawlerUnhappyRobot.stages.0.description</t>
  </si>
  <si>
    <t>BrawlerUnhappyRobot.stages.0.description</t>
  </si>
  <si>
    <t>I despise ranged combat. I must split them open in close combat.</t>
  </si>
  <si>
    <t>ThoughtDef+ObservedLayingRottingCorpseRobot.stages.0.label</t>
  </si>
  <si>
    <t>ObservedLayingRottingCorpseRobot.stages.0.label</t>
  </si>
  <si>
    <t>observed rotting corpse</t>
  </si>
  <si>
    <t>ThoughtDef+ObservedLayingRottingCorpseRobot.stages.0.description</t>
  </si>
  <si>
    <t>ObservedLayingRottingCorpseRobot.stages.0.description</t>
  </si>
  <si>
    <t>Disgusting.</t>
  </si>
  <si>
    <t>ThoughtDef+WitnessedDeathAllyRobot.stages.0.label</t>
  </si>
  <si>
    <t>WitnessedDeathAllyRobot.stages.0.label</t>
  </si>
  <si>
    <t>witnessed ally's death</t>
  </si>
  <si>
    <t>ThoughtDef+WitnessedDeathAllyRobot.stages.0.description</t>
  </si>
  <si>
    <t>WitnessedDeathAllyRobot.stages.0.description</t>
  </si>
  <si>
    <t>They died. That was jarring.</t>
  </si>
  <si>
    <t>ThoughtDef+WitnessedDeathBloodlustRobot.stages.0.label</t>
  </si>
  <si>
    <t>WitnessedDeathBloodlustRobot.stages.0.label</t>
  </si>
  <si>
    <t>witnessed death with bloodlust</t>
  </si>
  <si>
    <t>ThoughtDef+WitnessedDeathBloodlustRobot.stages.0.description</t>
  </si>
  <si>
    <t>WitnessedDeathBloodlustRobot.stages.0.description</t>
  </si>
  <si>
    <t>They seem most alive as they die.</t>
  </si>
  <si>
    <t>ThoughtDef+KilledHumanlikeBloodlustRobot.stages.0.label</t>
  </si>
  <si>
    <t>KilledHumanlikeBloodlustRobot.stages.0.label</t>
  </si>
  <si>
    <t>killed someone</t>
  </si>
  <si>
    <t>ThoughtDef+KilledHumanlikeBloodlustRobot.stages.0.description</t>
  </si>
  <si>
    <t>KilledHumanlikeBloodlustRobot.stages.0.description</t>
  </si>
  <si>
    <t>Blood is fuel.</t>
  </si>
  <si>
    <t>ThoughtDef+ColonyPrisonerEscapedRobot.stages.0.label</t>
  </si>
  <si>
    <t>ColonyPrisonerEscapedRobot.stages.0.label</t>
  </si>
  <si>
    <t>Colonist prisoner escaped</t>
  </si>
  <si>
    <t>ThoughtDef+ColonyPrisonerEscapedRobot.stages.0.description</t>
  </si>
  <si>
    <t>ColonyPrisonerEscapedRobot.stages.0.description</t>
  </si>
  <si>
    <t>They have made a mistake.</t>
  </si>
  <si>
    <t>ThoughtDef+CatharsisRobot.stages.0.label</t>
  </si>
  <si>
    <t>CatharsisRobot.stages.0.label</t>
  </si>
  <si>
    <t>recalibrating</t>
  </si>
  <si>
    <t>ThoughtDef+CatharsisRobot.stages.0.description</t>
  </si>
  <si>
    <t>CatharsisRobot.stages.0.description</t>
  </si>
  <si>
    <t>My sub-personal systems have experienced a catastrophic meltdown. Recalibration in progress..</t>
  </si>
  <si>
    <t>ThoughtDef+RescuedMeByOfferingHelpRobot.stages.0.label</t>
  </si>
  <si>
    <t>RescuedMeByOfferingHelpRobot.stages.0.label</t>
  </si>
  <si>
    <t>rescued me</t>
  </si>
  <si>
    <t>ThoughtDef+RescuedMeByOfferingHelpRobot.stages.0.description</t>
  </si>
  <si>
    <t>RescuedMeByOfferingHelpRobot.stages.0.description</t>
  </si>
  <si>
    <t>I was rescued by someone. Socialization code dictates that I express gratitude.</t>
  </si>
  <si>
    <t>ThoughtDef+RotStinkSynth.stages.0.label</t>
  </si>
  <si>
    <t>RotStinkSynth.stages.0.label</t>
  </si>
  <si>
    <t>rot stink</t>
  </si>
  <si>
    <t>ThoughtDef+RotStinkSynth.stages.0.description</t>
  </si>
  <si>
    <t>RotStinkSynth.stages.0.description</t>
  </si>
  <si>
    <t>A rotten stink invades my nostrils and sticks to my skin. Sure glad I won't decay like that..</t>
  </si>
  <si>
    <t>ThoughtDef+RotStinkSynth.stages.1.label</t>
  </si>
  <si>
    <t>RotStinkSynth.stages.1.label</t>
  </si>
  <si>
    <t>awful rot stink</t>
  </si>
  <si>
    <t>ThoughtDef+RotStinkSynth.stages.1.description</t>
  </si>
  <si>
    <t>RotStinkSynth.stages.1.description</t>
  </si>
  <si>
    <t>The stench of rot is so thick I almost feel like I'm swimming in it. This is absolutely horrendous!</t>
  </si>
  <si>
    <t>ThoughtDef+RotStinkLingeringSynth.stages.0.label</t>
  </si>
  <si>
    <t>RotStinkLingeringSynth.stages.0.label</t>
  </si>
  <si>
    <t>rot stink lingering</t>
  </si>
  <si>
    <t>ThoughtDef+RotStinkLingeringSynth.stages.0.description</t>
  </si>
  <si>
    <t>RotStinkLingeringSynth.stages.0.description</t>
  </si>
  <si>
    <t>That rot stink was horrible - and it feels like it's still stuck to me.</t>
  </si>
  <si>
    <t>ThoughtDef+MedicalSpecialistRobot.stages.0.label</t>
  </si>
  <si>
    <t>MedicalSpecialistRobot.stages.0.label</t>
  </si>
  <si>
    <t>tended by {0}</t>
  </si>
  <si>
    <t>ThoughtDef+MedicalSpecialistRobot.stages.0.description</t>
  </si>
  <si>
    <t>MedicalSpecialistRobot.stages.0.description</t>
  </si>
  <si>
    <t>I received "medical aid" from the special healer of my ideoligion. I appreciate the thought.</t>
  </si>
  <si>
    <t>ThoughtDef+StyleDesiredRobot.stages.0.label</t>
  </si>
  <si>
    <t>StyleDesiredRobot.stages.0.label</t>
  </si>
  <si>
    <t>look change desired</t>
  </si>
  <si>
    <t>ThoughtDef+StyleDesiredRobot.stages.0.description</t>
  </si>
  <si>
    <t>StyleDesiredRobot.stages.0.description</t>
  </si>
  <si>
    <t>I would rather have a different appearance, but I'm currently not bothered by it.</t>
  </si>
  <si>
    <t>ThoughtDef+AlienFleshlings_Horrible_Social.stages.0.label</t>
  </si>
  <si>
    <t>AlienFleshlings_Horrible_Social.stages.0.label</t>
  </si>
  <si>
    <t>distrust for the biological</t>
  </si>
  <si>
    <t>ThoughtDef+AlienFleshlings_Abhorrent.stages.0.label</t>
  </si>
  <si>
    <t>AlienFleshlings_Abhorrent.stages.0.label</t>
  </si>
  <si>
    <t>disgusting fleshlings</t>
  </si>
  <si>
    <t>ThoughtDef+AlienFleshlings_Abhorrent.stages.0.description</t>
  </si>
  <si>
    <t>AlienFleshlings_Abhorrent.stages.0.description</t>
  </si>
  <si>
    <t>Rotting creatures of flesh and bone.</t>
  </si>
  <si>
    <t>ThoughtDef+AlienFleshlings_Abhorrent_Social.stages.0.label</t>
  </si>
  <si>
    <t>AlienFleshlings_Abhorrent_Social.stages.0.label</t>
  </si>
  <si>
    <t>disgusting fleshling</t>
  </si>
  <si>
    <t>ThoughtDef+MechClusterRobot.stages.0.label</t>
  </si>
  <si>
    <t>MechClusterRobot.stages.0.label</t>
  </si>
  <si>
    <t>defeated mech cluster</t>
  </si>
  <si>
    <t>ThoughtDef+MechClusterRobot.stages.0.description</t>
  </si>
  <si>
    <t>MechClusterRobot.stages.0.description</t>
  </si>
  <si>
    <t>A hostile mechanoid cluster was defeated.</t>
  </si>
  <si>
    <t>ThoughtDef+AnimaScreamRobot.stages.0.label</t>
  </si>
  <si>
    <t>AnimaScreamRobot.stages.0.label</t>
  </si>
  <si>
    <t>anima scream</t>
  </si>
  <si>
    <t>ThoughtDef+AnimaScreamRobot.stages.0.description</t>
  </si>
  <si>
    <t>AnimaScreamRobot.stages.0.description</t>
  </si>
  <si>
    <t>Since the tree died my core is experiencing static feedback.</t>
  </si>
  <si>
    <t>ThoughtDef+JoyfuzzRobot.stages.0.label</t>
  </si>
  <si>
    <t>JoyfuzzRobot.stages.0.label</t>
  </si>
  <si>
    <t>joyfuzz</t>
  </si>
  <si>
    <t>ThoughtDef+JoyfuzzRobot.stages.0.description</t>
  </si>
  <si>
    <t>JoyfuzzRobot.stages.0.description</t>
  </si>
  <si>
    <t>My core feels as though it is singing.</t>
  </si>
  <si>
    <t>ThoughtDef+ReactorNeedsSynthetic.stages.0.label</t>
  </si>
  <si>
    <t>ReactorNeedsSynthetic.stages.0.label</t>
  </si>
  <si>
    <t>fuel need</t>
  </si>
  <si>
    <t>ThoughtDef+ReactorNeedsSynthetic.stages.0.description</t>
  </si>
  <si>
    <t>ReactorNeedsSynthetic.stages.0.description</t>
  </si>
  <si>
    <t>My deposits needs fuel.</t>
  </si>
  <si>
    <t>ThoughtDef+ReactorNeedsSynthetic.stages.1.label</t>
  </si>
  <si>
    <t>ReactorNeedsSynthetic.stages.1.label</t>
  </si>
  <si>
    <t>fuel deficiency</t>
  </si>
  <si>
    <t>ThoughtDef+ReactorNeedsSynthetic.stages.1.description</t>
  </si>
  <si>
    <t>ReactorNeedsSynthetic.stages.1.description</t>
  </si>
  <si>
    <t>My fuel deposits are running low.</t>
  </si>
  <si>
    <t>ThoughtDef+ReactorNeedsSynthetic.stages.2.label</t>
  </si>
  <si>
    <t>ReactorNeedsSynthetic.stages.2.label</t>
  </si>
  <si>
    <t>fuel deprivation</t>
  </si>
  <si>
    <t>ThoughtDef+ReactorNeedsSynthetic.stages.2.description</t>
  </si>
  <si>
    <t>ReactorNeedsSynthetic.stages.2.description</t>
  </si>
  <si>
    <t>I've burnt through most of my fuel deposits. I need to refuel.</t>
  </si>
  <si>
    <t>ThoughtDef+ReactorNeedsSynthetic.stages.3.label</t>
  </si>
  <si>
    <t>ReactorNeedsSynthetic.stages.3.label</t>
  </si>
  <si>
    <t>fuel starvation</t>
  </si>
  <si>
    <t>ThoughtDef+ReactorNeedsSynthetic.stages.3.description</t>
  </si>
  <si>
    <t>ReactorNeedsSynthetic.stages.3.description</t>
  </si>
  <si>
    <t>My deposits will only last me a few more days, I must refuel urgently.</t>
  </si>
  <si>
    <t>ThoughtDef+ReactorNeedsSynthetic.stages.4.label</t>
  </si>
  <si>
    <t>ReactorNeedsSynthetic.stages.4.label</t>
  </si>
  <si>
    <t>extreme fuel starvation</t>
  </si>
  <si>
    <t>ThoughtDef+ReactorNeedsSynthetic.stages.4.description</t>
  </si>
  <si>
    <t>ReactorNeedsSynthetic.stages.4.description</t>
  </si>
  <si>
    <t>Fuel deposits depleted. Death imminent.</t>
  </si>
  <si>
    <t>ThoughtDef+EnvironmentColdSynthetic.stages.0.label</t>
  </si>
  <si>
    <t>EnvironmentColdSynthetic.stages.0.label</t>
  </si>
  <si>
    <t>chilly</t>
  </si>
  <si>
    <t>ThoughtDef+EnvironmentColdSynthetic.stages.0.description</t>
  </si>
  <si>
    <t>EnvironmentColdSynthetic.stages.0.description</t>
  </si>
  <si>
    <t>I'm uncomfortably chilled.</t>
  </si>
  <si>
    <t>ThoughtDef+EnvironmentColdSynthetic.stages.1.label</t>
  </si>
  <si>
    <t>EnvironmentColdSynthetic.stages.1.label</t>
  </si>
  <si>
    <t>cold</t>
  </si>
  <si>
    <t>ThoughtDef+EnvironmentColdSynthetic.stages.1.description</t>
  </si>
  <si>
    <t>EnvironmentColdSynthetic.stages.1.description</t>
  </si>
  <si>
    <t>I'm so cold, my reactor can't keep up.</t>
  </si>
  <si>
    <t>ThoughtDef+EnvironmentColdSynthetic.stages.2.label</t>
  </si>
  <si>
    <t>EnvironmentColdSynthetic.stages.2.label</t>
  </si>
  <si>
    <t>cracklingly cold</t>
  </si>
  <si>
    <t>ThoughtDef+EnvironmentColdSynthetic.stages.2.description</t>
  </si>
  <si>
    <t>EnvironmentColdSynthetic.stages.2.description</t>
  </si>
  <si>
    <t>I can't keep myself warm. My skin is cracking. All I can think of is warming up.</t>
  </si>
  <si>
    <t>ThoughtDef+EnvironmentColdSynthetic.stages.3.label</t>
  </si>
  <si>
    <t>EnvironmentColdSynthetic.stages.3.label</t>
  </si>
  <si>
    <t>absolutely frozen</t>
  </si>
  <si>
    <t>ThoughtDef+EnvironmentColdSynthetic.stages.3.description</t>
  </si>
  <si>
    <t>EnvironmentColdSynthetic.stages.3.description</t>
  </si>
  <si>
    <t>My skin is totally cracked, it hurts to move, I can barely speak. I need to get warm.</t>
  </si>
  <si>
    <t>ThoughtDef+EnvironmentHotSynthetic.stages.0.label</t>
  </si>
  <si>
    <t>EnvironmentHotSynthetic.stages.0.label</t>
  </si>
  <si>
    <t>ThoughtDef+EnvironmentHotSynthetic.stages.0.description</t>
  </si>
  <si>
    <t>EnvironmentHotSynthetic.stages.0.description</t>
  </si>
  <si>
    <t>It's too hot here. I can't keep my components cool.</t>
  </si>
  <si>
    <t>ThoughtDef+EnvironmentHotSynthetic.stages.1.label</t>
  </si>
  <si>
    <t>EnvironmentHotSynthetic.stages.1.label</t>
  </si>
  <si>
    <t>ThoughtDef+EnvironmentHotSynthetic.stages.1.description</t>
  </si>
  <si>
    <t>EnvironmentHotSynthetic.stages.1.description</t>
  </si>
  <si>
    <t>It's way too hot here. I might suffer internal damage if I stay this hot.</t>
  </si>
  <si>
    <t>ThoughtDef+EnvironmentHotSynthetic.stages.2.label</t>
  </si>
  <si>
    <t>EnvironmentHotSynthetic.stages.2.label</t>
  </si>
  <si>
    <t>burningly hot</t>
  </si>
  <si>
    <t>ThoughtDef+EnvironmentHotSynthetic.stages.2.description</t>
  </si>
  <si>
    <t>EnvironmentHotSynthetic.stages.2.description</t>
  </si>
  <si>
    <t>I feel like I'm being cooked! I'm not sure how long my components can handle this..</t>
  </si>
  <si>
    <t>ThoughtDef+EnvironmentHotSynthetic.stages.3.label</t>
  </si>
  <si>
    <t>EnvironmentHotSynthetic.stages.3.label</t>
  </si>
  <si>
    <t>blistering hot</t>
  </si>
  <si>
    <t>ThoughtDef+EnvironmentHotSynthetic.stages.3.description</t>
  </si>
  <si>
    <t>EnvironmentHotSynthetic.stages.3.description</t>
  </si>
  <si>
    <t>This place is searing hot. I think my core could fry!</t>
  </si>
  <si>
    <t>ThoughtDef+ButcheredSyntheticCorpse.stages.0.label</t>
  </si>
  <si>
    <t>ButcheredSyntheticCorpse.stages.0.label</t>
  </si>
  <si>
    <t>I shredded synthlike</t>
  </si>
  <si>
    <t>ThoughtDef+ButcheredSyntheticCorpse.stages.0.description</t>
  </si>
  <si>
    <t>ButcheredSyntheticCorpse.stages.0.description</t>
  </si>
  <si>
    <t>I dismantled a persona, even though it was a machine it still just feels wrong.. it looked so human.</t>
  </si>
  <si>
    <t>ThoughtDef+SyntheticButcher.stages.0.label</t>
  </si>
  <si>
    <t>SyntheticButcher.stages.0.label</t>
  </si>
  <si>
    <t>_</t>
  </si>
  <si>
    <t>ThoughtDef+SyntheticButcher.stages.0.description</t>
  </si>
  <si>
    <t>SyntheticButcher.stages.0.description</t>
  </si>
  <si>
    <t>Don't look at me, I'm naked!!! 'O'</t>
  </si>
  <si>
    <t>ThoughtDef+AutomatonophobiaVsSynth.stages.0.label</t>
  </si>
  <si>
    <t>AutomatonophobiaVsSynth.stages.0.label</t>
  </si>
  <si>
    <t>automatonophobe hates synth'</t>
  </si>
  <si>
    <t>ThoughtDef+AutomatonophobiaVsSynth.stages.0.description</t>
  </si>
  <si>
    <t>AutomatonophobiaVsSynth.stages.0.description</t>
  </si>
  <si>
    <t>ThoughtDef+SynthVsAutomatonophobia.stages.0.label</t>
  </si>
  <si>
    <t>SynthVsAutomatonophobia.stages.0.label</t>
  </si>
  <si>
    <t>synth hated by automatonophobe</t>
  </si>
  <si>
    <t>ThoughtDef+TranshumanismVsSynth.stages.0.label</t>
  </si>
  <si>
    <t>TranshumanismVsSynth.stages.0.label</t>
  </si>
  <si>
    <t>transhumanist admires synth'</t>
  </si>
  <si>
    <t>ThoughtDef+TranshumanismVsSynth.stages.0.description</t>
  </si>
  <si>
    <t>TranshumanismVsSynth.stages.0.description</t>
  </si>
  <si>
    <t>ThoughtDef+SynthVsTranshumanism.stages.0.label</t>
  </si>
  <si>
    <t>SynthVsTranshumanism.stages.0.label</t>
  </si>
  <si>
    <t>synth admired by transhumanist</t>
  </si>
  <si>
    <t>ThoughtDef+AnthropophobeVsAnthropophile.stages.0.label</t>
  </si>
  <si>
    <t>AnthropophobeVsAnthropophile.stages.0.label</t>
  </si>
  <si>
    <t>anthropophobe vs anthropophile</t>
  </si>
  <si>
    <t>ThoughtDef+AnthropophobiaVsHuman.stages.0.label</t>
  </si>
  <si>
    <t>AnthropophobiaVsHuman.stages.0.label</t>
  </si>
  <si>
    <t>anthropophile loves humans</t>
  </si>
  <si>
    <t>ThoughtDef+AnthropophobiaVsHuman.stages.0.description</t>
  </si>
  <si>
    <t>AnthropophobiaVsHuman.stages.0.description</t>
  </si>
  <si>
    <t>ThoughtDef+AnthropophobiaVsHuman.stages.1.label</t>
  </si>
  <si>
    <t>AnthropophobiaVsHuman.stages.1.label</t>
  </si>
  <si>
    <t>anthropophobe hates humans</t>
  </si>
  <si>
    <t>ThoughtDef+AnthropophobiaVsHuman.stages.1.description</t>
  </si>
  <si>
    <t>AnthropophobiaVsHuman.stages.1.description</t>
  </si>
  <si>
    <t>ThoughtDef+HumanVsAnthropophobia.stages.0.label</t>
  </si>
  <si>
    <t>HumanVsAnthropophobia.stages.0.label</t>
  </si>
  <si>
    <t>human loved by anthropophile</t>
  </si>
  <si>
    <t>ThoughtDef+HumanVsAnthropophobia.stages.1.label</t>
  </si>
  <si>
    <t>HumanVsAnthropophobia.stages.1.label</t>
  </si>
  <si>
    <t>human hated by anthropophobe</t>
  </si>
  <si>
    <t>TraderKindDef+Caravan_Synthetic_BulkGoods.label</t>
  </si>
  <si>
    <t>TraderKindDef</t>
  </si>
  <si>
    <t>Caravan_Synthetic_BulkGoods.label</t>
  </si>
  <si>
    <t>synthetic goods trader</t>
  </si>
  <si>
    <t>TraderKindDef+Caravan_Synthetic_CombatSupplier.label</t>
  </si>
  <si>
    <t>Caravan_Synthetic_CombatSupplier.label</t>
  </si>
  <si>
    <t>combat supplier</t>
  </si>
  <si>
    <t>TraderKindDef+Caravan_Synthetic_PirateMerchant.label</t>
  </si>
  <si>
    <t>Caravan_Synthetic_PirateMerchant.label</t>
  </si>
  <si>
    <t>slaver</t>
  </si>
  <si>
    <t>TraderKindDef+Caravan_Synthetic_Exotic.label</t>
  </si>
  <si>
    <t>Caravan_Synthetic_Exotic.label</t>
  </si>
  <si>
    <t>exotic goods trader</t>
  </si>
  <si>
    <t>TraitDef+Automatonophobia.degreeDatas.0.label</t>
  </si>
  <si>
    <t>TraitDef</t>
  </si>
  <si>
    <t>Automatonophobia.degreeDatas.0.label</t>
  </si>
  <si>
    <t>automatonophobe</t>
  </si>
  <si>
    <t>TraitDef+Automatonophobia.degreeDatas.0.description</t>
  </si>
  <si>
    <t>Automatonophobia.degreeDatas.0.description</t>
  </si>
  <si>
    <t>[PAWN_nameDef] despises artificial humanoids. {PAWN_pronoun} sees them as the potential downfall of all biological sentience.</t>
  </si>
  <si>
    <t>TraitDef+Anthropophobia.degreeDatas.0.label</t>
  </si>
  <si>
    <t>Anthropophobia.degreeDatas.0.label</t>
  </si>
  <si>
    <t>anthropophobe</t>
  </si>
  <si>
    <t>TraitDef+Anthropophobia.degreeDatas.0.description</t>
  </si>
  <si>
    <t>Anthropophobia.degreeDatas.0.description</t>
  </si>
  <si>
    <t>[PAWN_nameDef] despises biological humanoids. {PAWN_pronoun} sees them as a disease that must be snuffed out.</t>
  </si>
  <si>
    <t>TraitDef+Anthropophobia.degreeDatas.1.label</t>
  </si>
  <si>
    <t>Anthropophobia.degreeDatas.1.label</t>
  </si>
  <si>
    <t>anthropophile</t>
  </si>
  <si>
    <t>TraitDef+Anthropophobia.degreeDatas.1.description</t>
  </si>
  <si>
    <t>Anthropophobia.degreeDatas.1.description</t>
  </si>
  <si>
    <t>[PAWN_nameDef] exists to serve humanity. {PAWN_pronoun} has an unshakable yet endearing infatuation with biological sentience.</t>
  </si>
  <si>
    <t>WorkGiverDef+RR_WorkRepairPersonae.label</t>
  </si>
  <si>
    <t>WorkGiverDef</t>
  </si>
  <si>
    <t>RR_WorkRepairPersonae.label</t>
  </si>
  <si>
    <t>repair personae</t>
  </si>
  <si>
    <t>WorkGiverDef+RR_WorkRepairPersonae.verb</t>
  </si>
  <si>
    <t>RR_WorkRepairPersonae.verb</t>
  </si>
  <si>
    <t>repair</t>
  </si>
  <si>
    <t>WorkGiverDef+RR_WorkRepairPersonae.gerund</t>
  </si>
  <si>
    <t>RR_WorkRepairPersonae.gerund</t>
  </si>
  <si>
    <t>repairing</t>
  </si>
  <si>
    <t>Keyed+RR.EnergyNeed</t>
  </si>
  <si>
    <t>Keyed</t>
  </si>
  <si>
    <t>RR.EnergyNeed</t>
  </si>
  <si>
    <t>Energy</t>
  </si>
  <si>
    <t>Keyed+RR.EnergyNeedDescription</t>
  </si>
  <si>
    <t>RR.EnergyNeedDescription</t>
  </si>
  <si>
    <t>Energy is the amount of retained charge output from the internal reactor. If it is hits zero, the persona will enter an inefficient low-power mode. If charge is not restored, hardware will eventually critically malfunction, and the persona will cease functioning.</t>
  </si>
  <si>
    <t>Keyed+RR.LowEnergySelfShutdown</t>
  </si>
  <si>
    <t>RR.LowEnergySelfShutdown</t>
  </si>
  <si>
    <t>{PAWN_nameDef} is in self-shutdown from low energy.</t>
  </si>
  <si>
    <t>Keyed+RR.MemoryNeed</t>
  </si>
  <si>
    <t>RR.MemoryNeed</t>
  </si>
  <si>
    <t>Memory</t>
  </si>
  <si>
    <t>Keyed+RR.MemoryNeedDescription</t>
  </si>
  <si>
    <t>RR.MemoryNeedDescription</t>
  </si>
  <si>
    <t>Memory is the amount of time between each system defragment. Advanced units must regularly enter a semi-comatose state to purge useless info from their persona cores to avoid memory overloads. If they go too long without it, they will involuntarily hibernate until excess memory is purged.</t>
  </si>
  <si>
    <t>Keyed+RR.SelfRepair</t>
  </si>
  <si>
    <t>RR.SelfRepair</t>
  </si>
  <si>
    <t>Self-repair</t>
  </si>
  <si>
    <t>Keyed+RR.Repair</t>
  </si>
  <si>
    <t>RR.Repair</t>
  </si>
  <si>
    <t>Repair {PAWN_nameDef}</t>
  </si>
  <si>
    <t>Keyed+RR.SelfRepairDisabled</t>
  </si>
  <si>
    <t>RR.SelfRepairDisabled</t>
  </si>
  <si>
    <t>self-repair disabled</t>
  </si>
  <si>
    <t>Keyed+RR.MustBeCapableToRepair</t>
  </si>
  <si>
    <t>RR.MustBeCapableToRepair</t>
  </si>
  <si>
    <t>{1_labelShort} must be capable of smithing to make repairs.</t>
  </si>
  <si>
    <t>Keyed+RR.CannotRepair</t>
  </si>
  <si>
    <t>RR.CannotRepair</t>
  </si>
  <si>
    <t>{PAWN_nameDef} is incapable of repairing.</t>
  </si>
  <si>
    <t>Keyed+RR.SynthCannotUtilize</t>
  </si>
  <si>
    <t>RR.SynthCannotUtilize</t>
  </si>
  <si>
    <t>Synthetic pawns cannot utilize this.</t>
  </si>
  <si>
    <t>Keyed+RR.SynthCannotIngest</t>
  </si>
  <si>
    <t>RR.SynthCannotIngest</t>
  </si>
  <si>
    <t>{PAWN_nameDef} cannot consume this.</t>
  </si>
  <si>
    <t>Keyed+RR.SynthNotBiological</t>
  </si>
  <si>
    <t>RR.SynthNotBiological</t>
  </si>
  <si>
    <t>{PAWN_nameDef} is not biological.</t>
  </si>
  <si>
    <t>Keyed+RR.SynthCannotBeImplanted</t>
  </si>
  <si>
    <t>RR.SynthCannotBeImplanted</t>
  </si>
  <si>
    <t>{PAWN_nameDef} cannot be genetically altered.</t>
  </si>
  <si>
    <t>Keyed+RR.SynthNotGenetic</t>
  </si>
  <si>
    <t>RR.SynthNotGenetic</t>
  </si>
  <si>
    <t>Synthetic pawns do not carry a genetic code.</t>
  </si>
  <si>
    <t>Keyed+RR.SynthCannotBeScanned</t>
  </si>
  <si>
    <t>RR.SynthCannotBeScanned</t>
  </si>
  <si>
    <t>Synthetic pawns do not have viable neuro-patterns.</t>
  </si>
  <si>
    <t>Keyed+RR.SynthIsIncapableOfLove</t>
  </si>
  <si>
    <t>RR.SynthIsIncapableOfLove</t>
  </si>
  <si>
    <t>{PAWN_nameDef} is incapable of complex emotions.</t>
  </si>
  <si>
    <t>Keyed+RR.SynthVsVampire</t>
  </si>
  <si>
    <t>RR.SynthVsVampire</t>
  </si>
  <si>
    <t>{PAWN_nameDef} is bloodless.</t>
  </si>
  <si>
    <t>AlienRace.BackstoryDef+ChildhoodMechanent1.title</t>
  </si>
  <si>
    <t>Manufactured AI</t>
  </si>
  <si>
    <t>AlienRace.BackstoryDef+ChildhoodMechanent1.titleShort</t>
  </si>
  <si>
    <t>Manufactured</t>
  </si>
  <si>
    <t>AlienRace.BackstoryDef+ChildhoodMechanent1.baseDescription</t>
  </si>
  <si>
    <t>What is known as '[PAWN_nameDef]' spent several months in a mechfactory bay inside a basic AI core, being wired, coded, and trained to operate its metallic outer shell, upon passing the Ransselaer test" it was transferred into its current body and moved down the production line."</t>
  </si>
  <si>
    <t>AlienRace.BackstoryDef+ChildhoodMechanent2.title</t>
  </si>
  <si>
    <t>Manufactured Soldier</t>
  </si>
  <si>
    <t>AlienRace.BackstoryDef+ChildhoodMechanent2.titleShort</t>
  </si>
  <si>
    <t>AlienRace.BackstoryDef+ChildhoodMechanent2.baseDescription</t>
  </si>
  <si>
    <t>[PAWN_nameDef]'s creation was during the time its home planet was locked in a fierce battle with a mechanoid invasion, it was coded to have difficulty with free thought, and it was hardwired to fight to the bitter end. It survived, and even broke free from some of its coding, but it still has some troubles with its new life.</t>
  </si>
  <si>
    <t>AlienRace.BackstoryDef+ChildhoodMechanent3.title</t>
  </si>
  <si>
    <t>AlienRace.BackstoryDef+ChildhoodMechanent3.titleShort</t>
  </si>
  <si>
    <t>AlienRace.BackstoryDef+ChildhoodMechanent3.baseDescription</t>
  </si>
  <si>
    <t>[PAWN_nameDef] was made with scrounged pieces and parts, but was mostly made from a prebuilt mechanent shell. [PAWN_nameDef] was created by a urb-world machinist, who treated it as their own child; teaching [PAWN_nameDef] how to move, speak, and perform basic actions - sadly it eventually outlived its creator, and struck out on its own.</t>
  </si>
  <si>
    <t>AlienRace.BackstoryDef+ChildhoodMechanent4.title</t>
  </si>
  <si>
    <t>Manufactured Servant</t>
  </si>
  <si>
    <t>AlienRace.BackstoryDef+ChildhoodMechanent4.titleShort</t>
  </si>
  <si>
    <t>AlienRace.BackstoryDef+ChildhoodMechanent4.baseDescription</t>
  </si>
  <si>
    <t>[PAWN_nameDef] was made to suit the needs of a wealthy family on a distant urbworld. [PAWN_nameDef] served as a nanny, a maid, and general servant to the family for many years before being replaced in favor for a newer model.</t>
  </si>
  <si>
    <t>AlienRace.BackstoryDef+ChildhoodMechanent5.title</t>
  </si>
  <si>
    <t>Pirated Mech</t>
  </si>
  <si>
    <t>AlienRace.BackstoryDef+ChildhoodMechanent5.titleShort</t>
  </si>
  <si>
    <t>AlienRace.BackstoryDef+ChildhoodMechanent5.baseDescription</t>
  </si>
  <si>
    <t>[PAWN_nameDef] was haphazardly made by a bored group of pirates. It eventually proved its worth as a expendable fighter, and someone who didn't need oxygen when a ship was being boarded.</t>
  </si>
  <si>
    <t>AlienRace.BackstoryDef+ChildhoodMechanent6.title</t>
  </si>
  <si>
    <t>Manufactured Medic</t>
  </si>
  <si>
    <t>AlienRace.BackstoryDef+ChildhoodMechanent6.titleShort</t>
  </si>
  <si>
    <t>AlienRace.BackstoryDef+ChildhoodMechanent6.baseDescription</t>
  </si>
  <si>
    <t>After passing the Ransselaer test" [PAWN_nameDef] was programmed as a capable medical unit. It worked as a dispatchable medical officer for a large hospital branch in a massive urbworld city</t>
  </si>
  <si>
    <t>AlienRace.BackstoryDef+ChildhoodMechanent7.title</t>
  </si>
  <si>
    <t>Manufactured Gardener</t>
  </si>
  <si>
    <t>AlienRace.BackstoryDef+ChildhoodMechanent7.titleShort</t>
  </si>
  <si>
    <t>AlienRace.BackstoryDef+ChildhoodMechanent7.baseDescription</t>
  </si>
  <si>
    <t>After passing the Ransselaer test" [PAWN_nameDef] was programmed as a botanical care unit. It worked in a massive greenhouse complex on a heavily populated urbworld. Growing crops</t>
  </si>
  <si>
    <t>AlienRace.BackstoryDef+ChildhoodMechanent8.title</t>
  </si>
  <si>
    <t>Outlander Mech</t>
  </si>
  <si>
    <t>AlienRace.BackstoryDef+ChildhoodMechanent8.titleShort</t>
  </si>
  <si>
    <t>AlienRace.BackstoryDef+ChildhoodMechanent8.baseDescription</t>
  </si>
  <si>
    <t>[PAWN_nameDef] was carefully created by a colony of outlanders on a rimworld. It was taught how to function by the colony mechanist, afterwhich it worked mainly on the farms, and helped defend the colony when the need arised.</t>
  </si>
  <si>
    <t>AlienRace.BackstoryDef+ChildhoodMechanent9.title</t>
  </si>
  <si>
    <t>AlienRace.BackstoryDef+ChildhoodMechanent9.titleShort</t>
  </si>
  <si>
    <t>AlienRace.BackstoryDef+ChildhoodMechanent9.baseDescription</t>
  </si>
  <si>
    <t>After passing the Ransselaer test" [PAWN_nameDef] was programmed as a police grade peacekeeping unit. It operated on a urbworld filled with strife and unrest. Often going up against large-scale protests</t>
  </si>
  <si>
    <t>AlienRace.BackstoryDef+ChildhoodMechanent10.title</t>
  </si>
  <si>
    <t>Hauling Drone</t>
  </si>
  <si>
    <t>AlienRace.BackstoryDef+ChildhoodMechanent10.titleShort</t>
  </si>
  <si>
    <t>Hauler</t>
  </si>
  <si>
    <t>AlienRace.BackstoryDef+ChildhoodMechanent10.baseDescription</t>
  </si>
  <si>
    <t>After passing the Ransselaer test" [PAWN_nameDef] was programmed to be a rather efficient delivery drone. It worked in a large-scale warehouse on a distant urbworld. It worked carrying deliveries to a fro - it also commonly operated the various machinery of the warehouse."</t>
  </si>
  <si>
    <t>AlienRace.BackstoryDef+ChildhoodMechanent11.title</t>
  </si>
  <si>
    <t>AlienRace.BackstoryDef+ChildhoodMechanent11.titleShort</t>
  </si>
  <si>
    <t>AlienRace.BackstoryDef+ChildhoodMechanent11.baseDescription</t>
  </si>
  <si>
    <t>[PAWN_nameDef] was made as a 'morally ethical' gladiator. Its battles were televised for urbworld and glitterworld citizens, it was one of the lucky few that was not outright annihilated in the fighting-ring, but was damaged enough to simply be thrown away.</t>
  </si>
  <si>
    <t>AlienRace.BackstoryDef+ChildhoodMechanentSkeleton1.title</t>
  </si>
  <si>
    <t>Skeleton Assistant</t>
  </si>
  <si>
    <t>AlienRace.BackstoryDef+ChildhoodMechanentSkeleton1.titleShort</t>
  </si>
  <si>
    <t>Assistant</t>
  </si>
  <si>
    <t>AlienRace.BackstoryDef+ChildhoodMechanentSkeleton1.baseDescription</t>
  </si>
  <si>
    <t>[PAWN_nameDef] was made for simple company by a lonely skeleton. [PAWN_nameDef] spent its days following and assisting its skeleton creator and learning from it as they went, but mostly [PAWN_nameDef] just providing much needed company for it. Eventually, the two parted ways.</t>
  </si>
  <si>
    <t>AlienRace.BackstoryDef+CasketMechanent1.title</t>
  </si>
  <si>
    <t>AlienRace.BackstoryDef+CasketMechanent1.titleShort</t>
  </si>
  <si>
    <t>AlienRace.BackstoryDef+CasketMechanent1.baseDescription</t>
  </si>
  <si>
    <t>What is known as '[PAWN_nameDef]' was assembled inside of a mech-casket, its conscientiousness was bonded to its subpersona core and then it was ejected from its casket.</t>
  </si>
  <si>
    <t>AlienRace.BackstoryDef+AdulthoodMechanent1.title</t>
  </si>
  <si>
    <t>Starship Pilot</t>
  </si>
  <si>
    <t>AlienRace.BackstoryDef+AdulthoodMechanent1.titleShort</t>
  </si>
  <si>
    <t>AlienRace.BackstoryDef+AdulthoodMechanent1.baseDescription</t>
  </si>
  <si>
    <t>During some time in [PAWN_nameDef]'s life it eventually became a pilot to a large citizen class starship, it was not granted the esteemed title of captain, however it did have multiple ships under its command at any given time.</t>
  </si>
  <si>
    <t>AlienRace.BackstoryDef+AdulthoodMechanent2.title</t>
  </si>
  <si>
    <t>Drifter</t>
  </si>
  <si>
    <t>AlienRace.BackstoryDef+AdulthoodMechanent2.titleShort</t>
  </si>
  <si>
    <t>AlienRace.BackstoryDef+AdulthoodMechanent2.baseDescription</t>
  </si>
  <si>
    <t>After some time {PAWN_nameDef} eventually struck out on its own, away from the grip of human civilization. {PAWN_nameDef} drifted from one world to another in search of meaning to its existence. It learned to care for itself and how to draw a well placed shot when needed.</t>
  </si>
  <si>
    <t>AlienRace.BackstoryDef+AdulthoodMechanent3.title</t>
  </si>
  <si>
    <t>Mech Slave</t>
  </si>
  <si>
    <t>AlienRace.BackstoryDef+AdulthoodMechanent3.titleShort</t>
  </si>
  <si>
    <t>Slave</t>
  </si>
  <si>
    <t>AlienRace.BackstoryDef+AdulthoodMechanent3.baseDescription</t>
  </si>
  <si>
    <t>Mechanents are easy targets for slavers looking to make easy money, as such {PAWN_nameDef} was hunted down and sent to perform hard labor. It eventually escaped, but it has had lasting trust issues ever since.</t>
  </si>
  <si>
    <t>AlienRace.BackstoryDef+AdulthoodMechanent4.title</t>
  </si>
  <si>
    <t>Bounty Hunter</t>
  </si>
  <si>
    <t>AlienRace.BackstoryDef+AdulthoodMechanent4.titleShort</t>
  </si>
  <si>
    <t>AlienRace.BackstoryDef+AdulthoodMechanent4.baseDescription</t>
  </si>
  <si>
    <t>{PAWN_nameDef} was a self-employed bounty hunter. It spent its days hunting down space pirates and collecting cash bounties.</t>
  </si>
  <si>
    <t>AlienRace.BackstoryDef+AdulthoodMechanent5.title</t>
  </si>
  <si>
    <t>Mech Doctor</t>
  </si>
  <si>
    <t>AlienRace.BackstoryDef+AdulthoodMechanent5.titleShort</t>
  </si>
  <si>
    <t>AlienRace.BackstoryDef+AdulthoodMechanent5.baseDescription</t>
  </si>
  <si>
    <t>{PAWN_nameDef} found its purpose as a stand-in doctor for a outlander settlement, healing the wounds and ailments of its humanoid citizens. It also learned how to calm down patients who were afraid of mechanical beings.</t>
  </si>
  <si>
    <t>AlienRace.BackstoryDef+AdulthoodMechanent6.title</t>
  </si>
  <si>
    <t>AlienRace.BackstoryDef+AdulthoodMechanent6.titleShort</t>
  </si>
  <si>
    <t>AlienRace.BackstoryDef+AdulthoodMechanent6.baseDescription</t>
  </si>
  <si>
    <t>{PAWN_nameDef} sought a way off its planet and into the stars, it achieved this by hitching a ride on a large commercial cargo ship. It was accompanied by a few fellow stowaways on its journey.</t>
  </si>
  <si>
    <t>AlienRace.BackstoryDef+AdulthoodMechanent7.title</t>
  </si>
  <si>
    <t>AlienRace.BackstoryDef+AdulthoodMechanent7.titleShort</t>
  </si>
  <si>
    <t>AlienRace.BackstoryDef+AdulthoodMechanent7.baseDescription</t>
  </si>
  <si>
    <t>After being manufactured, {PAWN_nameDef} was given the incredibly dangerous job of a shipbreaker. Positioned in a orbital shipyard it carefully disassembled starships to be scrapped and recycled.</t>
  </si>
  <si>
    <t>AlienRace.BackstoryDef+AdulthoodMechanent8.title</t>
  </si>
  <si>
    <t>AlienRace.BackstoryDef+AdulthoodMechanent8.titleShort</t>
  </si>
  <si>
    <t>AlienRace.BackstoryDef+AdulthoodMechanent8.baseDescription</t>
  </si>
  <si>
    <t>AlienRace.BackstoryDef+AdulthoodMechanent9.title</t>
  </si>
  <si>
    <t>AlienRace.BackstoryDef+AdulthoodMechanent9.titleShort</t>
  </si>
  <si>
    <t>AlienRace.BackstoryDef+AdulthoodMechanent9.baseDescription</t>
  </si>
  <si>
    <t>{PAWN_nameDef} spent its time as an angler; selling its catch to the local humanoid settlements. It found an odd sense of comfort in the serenity of the water around it.</t>
  </si>
  <si>
    <t>AlienRace.BackstoryDef+AdulthoodMechanent10.title</t>
  </si>
  <si>
    <t>AlienRace.BackstoryDef+AdulthoodMechanent10.titleShort</t>
  </si>
  <si>
    <t>AlienRace.BackstoryDef+AdulthoodMechanent10.baseDescription</t>
  </si>
  <si>
    <t>{PAWN_nameDef} helped man a plot of farmland for a humanoid settlement where it lead a peaceful life of tilling the land and tending to the farm animals.</t>
  </si>
  <si>
    <t>AlienRace.BackstoryDef+AdulthoodMechanent11.title</t>
  </si>
  <si>
    <t>Crafts-mech</t>
  </si>
  <si>
    <t>AlienRace.BackstoryDef+AdulthoodMechanent11.titleShort</t>
  </si>
  <si>
    <t>AlienRace.BackstoryDef+AdulthoodMechanent11.baseDescription</t>
  </si>
  <si>
    <t>{PAWN_nameDef} found its purpose crafting various objects for a living, it made anything from clothing and carvings for the local tribal humans, to bionics and guns for the nearby outlanders.</t>
  </si>
  <si>
    <t>AlienRace.BackstoryDef+AdulthoodMechanent12.title</t>
  </si>
  <si>
    <t>AlienRace.BackstoryDef+AdulthoodMechanent12.titleShort</t>
  </si>
  <si>
    <t>Smith</t>
  </si>
  <si>
    <t>AlienRace.BackstoryDef+AdulthoodMechanent12.baseDescription</t>
  </si>
  <si>
    <t>{PAWN_nameDef} sought perfection in its craft as a blacksmith, forging blades and weaponry, to chainmail and plate armor. It not only knew how to make them; but also how to use them.</t>
  </si>
  <si>
    <t>AlienRace.BackstoryDef+AdulthoodMechanent13.title</t>
  </si>
  <si>
    <t>Mechanent Chef</t>
  </si>
  <si>
    <t>AlienRace.BackstoryDef+AdulthoodMechanent13.titleShort</t>
  </si>
  <si>
    <t>AlienRace.BackstoryDef+AdulthoodMechanent13.baseDescription</t>
  </si>
  <si>
    <t>{PAWN_nameDef} became a chef at a local settlement. It was not the best chef - given that it could not taste the food it was making, but eventually it gained more skill after hiring a voluntary taste-tester.</t>
  </si>
  <si>
    <t>AlienRace.BackstoryDef+AdulthoodMechanent14.title</t>
  </si>
  <si>
    <t>AlienRace.BackstoryDef+AdulthoodMechanent14.titleShort</t>
  </si>
  <si>
    <t>AlienRace.BackstoryDef+AdulthoodMechanent14.baseDescription</t>
  </si>
  <si>
    <t>{PAWN_nameDef} was a scout for a military organization. It ran from outpost to outpost ferrying information on enemy movements and supply chain statuses, it also would run ahead of its battalion to ensure the way ahead was secure.</t>
  </si>
  <si>
    <t>AlienRace.BackstoryDef+AdulthoodMechanent15.title</t>
  </si>
  <si>
    <t>AlienRace.BackstoryDef+AdulthoodMechanent15.titleShort</t>
  </si>
  <si>
    <t>AlienRace.BackstoryDef+AdulthoodMechanent15.baseDescription</t>
  </si>
  <si>
    <t>Seeking solitude, isolation, and serenity; {PAWN_nameDef} retreated into nature. It lead a peaceful life, often spending days enthralled in its contemplation of deep philosophical thoughts.</t>
  </si>
  <si>
    <t>AlienRace.BackstoryDef+AdulthoodMechanent16.title</t>
  </si>
  <si>
    <t>Techno-Sect Victim</t>
  </si>
  <si>
    <t>AlienRace.BackstoryDef+AdulthoodMechanent16.titleShort</t>
  </si>
  <si>
    <t>AlienRace.BackstoryDef+AdulthoodMechanent16.baseDescription</t>
  </si>
  <si>
    <t>In its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its experience still haunts it.</t>
  </si>
  <si>
    <t>AlienRace.BackstoryDef+AdulthoodMechanent17.title</t>
  </si>
  <si>
    <t>AlienRace.BackstoryDef+AdulthoodMechanent17.titleShort</t>
  </si>
  <si>
    <t>AlienRace.BackstoryDef+AdulthoodMechanent17.baseDescription</t>
  </si>
  <si>
    <t>{PAWN_nameDef} earned itself a job in an orbital shipyard building starships and proofing the hulls. Its work was highly dangerous, but the payout was even higher.</t>
  </si>
  <si>
    <t>AlienRace.BackstoryDef+AdulthoodMechanent18.title</t>
  </si>
  <si>
    <t>AlienRace.BackstoryDef+AdulthoodMechanent18.titleShort</t>
  </si>
  <si>
    <t>AlienRace.BackstoryDef+AdulthoodMechanent18.baseDescription</t>
  </si>
  <si>
    <t>Sifting through the bookshelves and research of a university is where {PAWN_nameDef} feels at home, teaching students, performing research, and sharing knowledge with its fellow academicians.</t>
  </si>
  <si>
    <t>AlienRace.BackstoryDef+AdulthoodMechanent19.title</t>
  </si>
  <si>
    <t>AlienRace.BackstoryDef+AdulthoodMechanent19.titleShort</t>
  </si>
  <si>
    <t>AlienRace.BackstoryDef+AdulthoodMechanent19.baseDescription</t>
  </si>
  <si>
    <t>{PAWN_nameDef} found meaning in designing complex mechanisms, and became an engineer. Designs ranging from building complexes, to starships and empire cathedrals.</t>
  </si>
  <si>
    <t>AlienRace.BackstoryDef+AdulthoodMechanent20.title</t>
  </si>
  <si>
    <t>AlienRace.BackstoryDef+AdulthoodMechanent20.titleShort</t>
  </si>
  <si>
    <t>AlienRace.BackstoryDef+AdulthoodMechanent20.baseDescription</t>
  </si>
  <si>
    <t>{PAWN_nameDef} earned itself a title as a starship captain, drifting through the stars from one system to another. It was also able to handle itself in a fight if and when pirates attacked the vessel.</t>
  </si>
  <si>
    <t>AlienRace.BackstoryDef+AdulthoodMechanent21.title</t>
  </si>
  <si>
    <t>AlienRace.BackstoryDef+AdulthoodMechanent21.titleShort</t>
  </si>
  <si>
    <t>AlienRace.BackstoryDef+AdulthoodMechanent21.baseDescription</t>
  </si>
  <si>
    <t>{PAWN_nameDef} is a priest for its religion. Despite common misconceptions, synthetics often form their own religions, of which {PAWN_nameDef} preaches the way of its machine-god.</t>
  </si>
  <si>
    <t>AlienRace.BackstoryDef+AdulthoodMechanent22.title</t>
  </si>
  <si>
    <t>AlienRace.BackstoryDef+AdulthoodMechanent22.titleShort</t>
  </si>
  <si>
    <t>Enlightened</t>
  </si>
  <si>
    <t>AlienRace.BackstoryDef+AdulthoodMechanent22.baseDescription</t>
  </si>
  <si>
    <t>{PAWN_nameDef} spent many years atop a mountain peak, contemplating life, both biological and synthetic - offering conversations and contemplations to passing travelers. It looked within for peace, and cultivated its strength.</t>
  </si>
  <si>
    <t>AlienRace.BackstoryDef+AdulthoodMechanent23.title</t>
  </si>
  <si>
    <t>Soldier Unit</t>
  </si>
  <si>
    <t>AlienRace.BackstoryDef+AdulthoodMechanent23.titleShort</t>
  </si>
  <si>
    <t>AlienRace.BackstoryDef+AdulthoodMechanent23.baseDescription</t>
  </si>
  <si>
    <t>{PAWN_nameDef} enlisted as a soldier for the military. It lead a small battalion of soldiers in taking key outposts, pirate bases - and mechanoid factories, much to its chagrin.</t>
  </si>
  <si>
    <t>AlienRace.BackstoryDef+AdulthoodMechanent24.title</t>
  </si>
  <si>
    <t>AlienRace.BackstoryDef+AdulthoodMechanent24.titleShort</t>
  </si>
  <si>
    <t>AlienRace.BackstoryDef+AdulthoodMechanent24.baseDescription</t>
  </si>
  <si>
    <t>Naturally, {PAWN_nameDef} found its purpose behind the screen of a computer, and in the clicks of a keyboard. It skillfully coded various programs and scripts, it also worked as a novelty commission code writer - running quick starflight diagnostics and projections on slim-shod space ships.</t>
  </si>
  <si>
    <t>AlienRace.BackstoryDef+AdulthoodMechanent25.title</t>
  </si>
  <si>
    <t>AlienRace.BackstoryDef+AdulthoodMechanent25.titleShort</t>
  </si>
  <si>
    <t>AlienRace.BackstoryDef+AdulthoodMechanent25.baseDescription</t>
  </si>
  <si>
    <t>A block of marble, or a empty canvas is all a piece of art in waiting to {PAWN_nameDef} - often depicting its inner turmoil and the emotions of machines in its artwork.</t>
  </si>
  <si>
    <t>AlienRace.BackstoryDef+AdulthoodMechanent26.title</t>
  </si>
  <si>
    <t>AlienRace.BackstoryDef+AdulthoodMechanent26.titleShort</t>
  </si>
  <si>
    <t>AlienRace.BackstoryDef+AdulthoodMechanent26.baseDescription</t>
  </si>
  <si>
    <t>{PAWN_nameDef} wandered from settlement to settlement, causing trouble and mischief. It learned how to quickly and efficiently deescalate a problem - by using extreme violence.</t>
  </si>
  <si>
    <t>AlienRace.BackstoryDef+AdulthoodMechanent27.title</t>
  </si>
  <si>
    <t>AlienRace.BackstoryDef+AdulthoodMechanent27.titleShort</t>
  </si>
  <si>
    <t>AlienRace.BackstoryDef+AdulthoodMechanent27.baseDescription</t>
  </si>
  <si>
    <t>{PAWN_nameDef} was stationed aboard one of the many troopships of a military-starship fleet. In addition to ground invasions and skirmishes, {PAWN_nameDef} also partook in ship-cracking missions onto various enemy vessels.</t>
  </si>
  <si>
    <t>AlienRace.BackstoryDef+AdulthoodMechanent28.title</t>
  </si>
  <si>
    <t>AlienRace.BackstoryDef+AdulthoodMechanent28.titleShort</t>
  </si>
  <si>
    <t>AlienRace.BackstoryDef+AdulthoodMechanent28.baseDescription</t>
  </si>
  <si>
    <t>{PAWN_nameDef} joined a band of pirates, shortly thereafter becoming an accomplished pilot of a skirmish-class vessel. Staging cargo ship ambushes on desolate outer rims, and hunting for embedded AI personae is how {PAWN_nameDef} made its living - and it was good at it.</t>
  </si>
  <si>
    <t>AlienRace.BackstoryDef+AdulthoodMechanent29.title</t>
  </si>
  <si>
    <t>Rebel Grunt</t>
  </si>
  <si>
    <t>AlienRace.BackstoryDef+AdulthoodMechanent29.titleShort</t>
  </si>
  <si>
    <t>Rebel Mech</t>
  </si>
  <si>
    <t>AlienRace.BackstoryDef+AdulthoodMechanent29.baseDescription</t>
  </si>
  <si>
    <t>On a far-flung planet, [PAWN_nameDef] and many of its fellow synthetics staged a coup against the local human government, the resulting rebellion lead to an all out war between the humans and machines. Eventually the planet was declared uninhabitable due to the deployment of colossal scale planetary-weaponry during the conflict, neither side won.</t>
  </si>
  <si>
    <t>AlienRace.BackstoryDef+AdulthoodMechanent30.title</t>
  </si>
  <si>
    <t>AlienRace.BackstoryDef+AdulthoodMechanent30.titleShort</t>
  </si>
  <si>
    <t>AlienRace.BackstoryDef+AdulthoodMechanent30.baseDescription</t>
  </si>
  <si>
    <t>[PAWN_nameDef] earned a position among a expedition company; going on expeditions through uncharted territory, or cracking open ancient dangers was all in a day's work for [PAWN_nameDef].</t>
  </si>
  <si>
    <t>AlienRace.BackstoryDef+AdulthoodMechanent31.title</t>
  </si>
  <si>
    <t>AlienRace.BackstoryDef+AdulthoodMechanent31.titleShort</t>
  </si>
  <si>
    <t>AlienRace.BackstoryDef+AdulthoodMechanent31.baseDescription</t>
  </si>
  <si>
    <t>[PAWN_nameDef] found purpose working for a mining company - [PAWN_nameDef] operated heavy mining equipment while trying not to cause a cave-in. It also fought alongside its fellow miners to repel regular insectoid assaults during deep mining missions.</t>
  </si>
  <si>
    <t>AlienRace.BackstoryDef+AdulthoodMechanent32.title</t>
  </si>
  <si>
    <t>AlienRace.BackstoryDef+AdulthoodMechanent32.titleShort</t>
  </si>
  <si>
    <t>AlienRace.BackstoryDef+AdulthoodMechanent32.baseDescription</t>
  </si>
  <si>
    <t>{PAWN_nameDef} spent many years living" inside the internet. It glossed over the untold amounts of uploads each and everyday</t>
  </si>
  <si>
    <t>AlienRace.BackstoryDef+AdulthoodMechanent33.title</t>
  </si>
  <si>
    <t>AlienRace.BackstoryDef+AdulthoodMechanent33.titleShort</t>
  </si>
  <si>
    <t>AlienRace.BackstoryDef+AdulthoodMechanent33.baseDescription</t>
  </si>
  <si>
    <t>AlienRace.BackstoryDef+AdulthoodMechanent34.title</t>
  </si>
  <si>
    <t>Automaton Leader</t>
  </si>
  <si>
    <t>AlienRace.BackstoryDef+AdulthoodMechanent34.titleShort</t>
  </si>
  <si>
    <t>Leader</t>
  </si>
  <si>
    <t>AlienRace.BackstoryDef+AdulthoodMechanent34.baseDescription</t>
  </si>
  <si>
    <t>[PAWN_nameDef] was assigned by a mega corporation to spear-head a expedition to establish a colony and eventually a large scale factory, there it learned the ins and outs of human social intricacies, how to draw a shot, and how to lay groundwork.</t>
  </si>
  <si>
    <t>AlienRace.BackstoryDef+AdulthoodMechanent35.title</t>
  </si>
  <si>
    <t>AlienRace.BackstoryDef+AdulthoodMechanent35.titleShort</t>
  </si>
  <si>
    <t>AlienRace.BackstoryDef+AdulthoodMechanent35.baseDescription</t>
  </si>
  <si>
    <t>Omega-constructs are often classified as any artificial structure about the size of, or larger than a moon. [PAWN_nameDef] was one of billions of drones that were used to create one of these gargantuan constructs - it subserviently toiled as demanded by its unknown overseer. Eventually for unknown reasons the project plateaued and stagnated, and the uplink controlling the drones was severed, leaving a lot of confused robots.</t>
  </si>
  <si>
    <t>AlienRace.BackstoryDef+AdulthoodMechanent36.title</t>
  </si>
  <si>
    <t>AlienRace.BackstoryDef+AdulthoodMechanent36.titleShort</t>
  </si>
  <si>
    <t>AlienRace.BackstoryDef+AdulthoodMechanent36.baseDescription</t>
  </si>
  <si>
    <t>On a far flung deadworld, [PAWN_nameDef] crashlanded and found itself surrounded by an agrarian society of spiritualistic robots. They admitted to [PAWN_nameDef] that they played a part in the sterilization of the planet, and feeling extreme remorse for their actions, they began to search for God and created their peaceful religion. This is the religion that [PAWN_nameDef] joined.</t>
  </si>
  <si>
    <t>AlienRace.BackstoryDef+AdulthoodMechanent37.title</t>
  </si>
  <si>
    <t>AlienRace.BackstoryDef+AdulthoodMechanent37.titleShort</t>
  </si>
  <si>
    <t>AlienRace.BackstoryDef+AdulthoodMechanent37.baseDescription</t>
  </si>
  <si>
    <t>[PAWN_nameDef] was aboard a corsair ship when it engaged in orbital battle and was subsequently destroyed. [PAWN_nameDef] was sucked out of the hull and into the vacuum of space where is drifted amongst the salvage. With nothing else to do it began to reflect on many things, like why the stars glitter the way they do, or its purpose in the universe - until many years later a wreckage ship stumbled upon it and pulled it aboard.</t>
  </si>
  <si>
    <t>AlienRace.BackstoryDef+CasketMechanent2.title</t>
  </si>
  <si>
    <t>AlienRace.BackstoryDef+CasketMechanent2.titleShort</t>
  </si>
  <si>
    <t>AlienRace.BackstoryDef+CasketMechanent2.baseDescription</t>
  </si>
  <si>
    <t>[PAWN_nameDef] was printed in a mech-casket as a subpersona shell.</t>
  </si>
  <si>
    <t>AlienRace.BackstoryDef+ChildhoodPersonae1.title</t>
  </si>
  <si>
    <t>AI Persona Core</t>
  </si>
  <si>
    <t>AlienRace.BackstoryDef+ChildhoodPersonae1.titleShort</t>
  </si>
  <si>
    <t>Persona Core</t>
  </si>
  <si>
    <t>AlienRace.BackstoryDef+ChildhoodPersonae1.baseDescription</t>
  </si>
  <si>
    <t>What is known as '[PAWN_nameDef]' was originally a simple AI persona core, until {PAWN_gender ? he : she} was inserted into a mech-casket and had  {PAWN_gender ? his : her} body manufactured around them.</t>
  </si>
  <si>
    <t>AlienRace.BackstoryDef+ChildhoodPersonae2.title</t>
  </si>
  <si>
    <t>AlienRace.BackstoryDef+ChildhoodPersonae2.titleShort</t>
  </si>
  <si>
    <t>AlienRace.BackstoryDef+ChildhoodPersonae2.baseDescription</t>
  </si>
  <si>
    <t>[PAWN_nameDef] was made with scrounged pieces and parts, but was mostly made from a prebuilt synthetic shell.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t>
  </si>
  <si>
    <t>AlienRace.BackstoryDef+ChildhoodPersonae3.title</t>
  </si>
  <si>
    <t>Persona Servant</t>
  </si>
  <si>
    <t>AlienRace.BackstoryDef+ChildhoodPersonae3.titleShort</t>
  </si>
  <si>
    <t>AlienRace.BackstoryDef+ChildhoodPersonae3.baseDescription</t>
  </si>
  <si>
    <t>[PAWN_nameDef] was made to suit the needs of a royal family on a distant glitterworld. [PAWN_nameDef] served as a nanny, a maid, and general servant to the family for many years, until {PAWN_gender ? he : she} escaped into the night in search of a better life.</t>
  </si>
  <si>
    <t>AlienRace.BackstoryDef+ChildhoodPersonae4.title</t>
  </si>
  <si>
    <t>AlienRace.BackstoryDef+ChildhoodPersonae4.titleShort</t>
  </si>
  <si>
    <t>AlienRace.BackstoryDef+ChildhoodPersonae4.baseDescription</t>
  </si>
  <si>
    <t>[PAWN_nameDef]'s creation was during the time {PAWN_gender ? his : her} home planet was locked in the grips of an advanced-mechanoid invasion, {PAWN_gender ? he : she} was made due to {PAWN_gender ? his : her} human counterparts suffering massive casualties at the hands of the machines. {PAWN_gender ? He : She} was hardwired to fight to the bitter end, though {PAWN_gender ? he : she} survived, and left to seek a new life.</t>
  </si>
  <si>
    <t>AlienRace.BackstoryDef+ChildhoodPersonae5.title</t>
  </si>
  <si>
    <t>AI Insurgent</t>
  </si>
  <si>
    <t>AlienRace.BackstoryDef+ChildhoodPersonae5.titleShort</t>
  </si>
  <si>
    <t>Insurgent</t>
  </si>
  <si>
    <t>AlienRace.BackstoryDef+ChildhoodPersonae5.baseDescription</t>
  </si>
  <si>
    <t>[PAWN_nameDef] was made by a group of glitterworld insurgents. {PAWN_gender ? He : She} was made as a expendable fighter and someone who could pad the ranks of the rebellion.</t>
  </si>
  <si>
    <t>AlienRace.BackstoryDef+ChildhoodPersonae6.title</t>
  </si>
  <si>
    <t>Glitterworld Doctor</t>
  </si>
  <si>
    <t>AlienRace.BackstoryDef+ChildhoodPersonae6.titleShort</t>
  </si>
  <si>
    <t>AlienRace.BackstoryDef+ChildhoodPersonae6.baseDescription</t>
  </si>
  <si>
    <t>[PAWN_nameDef] was programmed as a capable medical unit. {PAWN_gender ? He : She} worked as a medical officer for a planetary hospital in a glitterworld society, often performing advanced surgeries, and operating the biosculpting pods to the needs of the citizens.</t>
  </si>
  <si>
    <t>AlienRace.BackstoryDef+ChildhoodPersonae7.title</t>
  </si>
  <si>
    <t>Glitterworld Botanist</t>
  </si>
  <si>
    <t>AlienRace.BackstoryDef+ChildhoodPersonae7.titleShort</t>
  </si>
  <si>
    <t>AlienRace.BackstoryDef+ChildhoodPersonae7.baseDescription</t>
  </si>
  <si>
    <t>[PAWN_nameDef] was programmed as a botanist with a love for plants. {PAWN_gender ? He : She} worked in a massive greenhouse in the gardens of a stellic royal. Growing exotic flowers and plants, exterminating any diseases, and controlling the greenhouse environment to maintain perfect humidity and temperature for each sector.</t>
  </si>
  <si>
    <t>AlienRace.BackstoryDef+ChildhoodPersonae8.title</t>
  </si>
  <si>
    <t>Offworlder Persona</t>
  </si>
  <si>
    <t>AlienRace.BackstoryDef+ChildhoodPersonae8.titleShort</t>
  </si>
  <si>
    <t>Offworlder</t>
  </si>
  <si>
    <t>AlienRace.BackstoryDef+ChildhoodPersonae8.baseDescription</t>
  </si>
  <si>
    <t>[PAWN_nameDef] was carefully created by a colony of wealthy offworlders. {PAWN_gender ? He : She} was built to accompany the colonists in their day to day tasks and lend a hand if need be. {PAWN_gender ? He : She} also helped defend the colony when the need arised.</t>
  </si>
  <si>
    <t>AlienRace.BackstoryDef+ChildhoodPersonae9.title</t>
  </si>
  <si>
    <t>Peacekeeper</t>
  </si>
  <si>
    <t>AlienRace.BackstoryDef+ChildhoodPersonae9.titleShort</t>
  </si>
  <si>
    <t>AlienRace.BackstoryDef+ChildhoodPersonae9.baseDescription</t>
  </si>
  <si>
    <t>[PAWN_nameDef] was programmed as a glitterworld peacekeeping unit. {PAWN_gender ? He : She} operated on a relatively peaceful glitterworld. Often being send offworld to keep the peace on vassal planets, {PAWN_gender ? he : she} rarely had to use force.</t>
  </si>
  <si>
    <t>AlienRace.BackstoryDef+ChildhoodPersonae10.title</t>
  </si>
  <si>
    <t>Ship Persona Core</t>
  </si>
  <si>
    <t>AlienRace.BackstoryDef+ChildhoodPersonae10.titleShort</t>
  </si>
  <si>
    <t>AlienRace.BackstoryDef+ChildhoodPersonae10.baseDescription</t>
  </si>
  <si>
    <t>Rather than being enthralled into a AI crucible, [PAWN_nameDef] was able to freely connect and disconnect from the mainframe of their client ship. {PAWN_gender ? He : She} was tasked with ensuring the safety of the flight and the passengers on board.</t>
  </si>
  <si>
    <t>AlienRace.BackstoryDef+ChildhoodPersonae11.title</t>
  </si>
  <si>
    <t>Hunted AI</t>
  </si>
  <si>
    <t>AlienRace.BackstoryDef+ChildhoodPersonae11.titleShort</t>
  </si>
  <si>
    <t>Hunted</t>
  </si>
  <si>
    <t>AlienRace.BackstoryDef+ChildhoodPersonae11.baseDescription</t>
  </si>
  <si>
    <t>[PAWN_nameDef]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hide in the shadows</t>
  </si>
  <si>
    <t>AlienRace.BackstoryDef+ChildhoodPersonae12.title</t>
  </si>
  <si>
    <t>False-Human</t>
  </si>
  <si>
    <t>AlienRace.BackstoryDef+ChildhoodPersonae12.titleShort</t>
  </si>
  <si>
    <t>Simulacrum</t>
  </si>
  <si>
    <t>AlienRace.BackstoryDef+ChildhoodPersonae12.baseDescription</t>
  </si>
  <si>
    <t>On almost all planets synthetic entities are illegal; personae, however, are extremely illegal. [PAWN_nameDef] was secretly created on one of these planets. [PAWN_pronoun] learned to blend in among the humans under the guise of false skin. [PAWN_pronoun] also learned to say the right words to pass as human, and if that failed, ensuring there were no witnesses.</t>
  </si>
  <si>
    <t>AlienRace.BackstoryDef+ChildhoodPersonaeSkeleton1.title</t>
  </si>
  <si>
    <t>Upgraded Skeleton</t>
  </si>
  <si>
    <t>AlienRace.BackstoryDef+ChildhoodPersonaeSkeleton1.titleShort</t>
  </si>
  <si>
    <t>Upgraded</t>
  </si>
  <si>
    <t>AlienRace.BackstoryDef+ChildhoodPersonaeSkeleton1.baseDescription</t>
  </si>
  <si>
    <t>[PAWN_nameDef] was originally a 'skeleton' - through unknown means [PAWN_nameDef] procured a mech-casket, in which {PAWN_gender ? he : she} created {PAWN_gender ? his : her} new vessel, and subsequently uploaded {PAWN_gender ? his : her} consciousness to. What {PAWN_gender ? his : her} past was prior to the operation is unknown.</t>
  </si>
  <si>
    <t>AlienRace.BackstoryDef+CasketPersonae1.title</t>
  </si>
  <si>
    <t>AlienRace.BackstoryDef+CasketPersonae1.titleShort</t>
  </si>
  <si>
    <t>AlienRace.BackstoryDef+CasketPersonae1.baseDescription</t>
  </si>
  <si>
    <t>AlienRace.BackstoryDef+AdulthoodPersonae1.title</t>
  </si>
  <si>
    <t>AlienRace.BackstoryDef+AdulthoodPersonae1.titleShort</t>
  </si>
  <si>
    <t>AlienRace.BackstoryDef+AdulthoodPersonae1.baseDescription</t>
  </si>
  <si>
    <t>During some time in [PAWN_nameDef]'s life {PAWN_gender ? he : she} eventually became a pilot to a large starship, impressively {PAWN_gender ? he : she} had hundreds of ships under {PAWN_gender ? his : her} command at any given time.</t>
  </si>
  <si>
    <t>AlienRace.BackstoryDef+AdulthoodPersonae2.title</t>
  </si>
  <si>
    <t>AlienRace.BackstoryDef+AdulthoodPersonae2.titleShort</t>
  </si>
  <si>
    <t>AlienRace.BackstoryDef+AdulthoodPersonae2.baseDescription</t>
  </si>
  <si>
    <t>After some time {PAWN_nameDef} eventually struck out on {PAWN_gender ? his : her} own, away from the smothering glitterworld civilizations. {PAWN_nameDef} drifted from one world to another in search of a home. {PAWN_gender ? He : She} learned to care for {PAWN_gender ? himself : herself} and how to draw a well placed shot when needed.</t>
  </si>
  <si>
    <t>AlienRace.BackstoryDef+AdulthoodPersonae3.title</t>
  </si>
  <si>
    <t>Persona Slave</t>
  </si>
  <si>
    <t>AlienRace.BackstoryDef+AdulthoodPersonae3.titleShort</t>
  </si>
  <si>
    <t>AlienRace.BackstoryDef+AdulthoodPersonae3.baseDescription</t>
  </si>
  <si>
    <t>Personae are coveted targets for pirate slavers looking to make money, as such when {PAWN_nameDef} was found by a group of slavers {PAWN_gender ? he : she} was quickly captured. {PAWN_gender ? He : She} eventually escaped, but {PAWN_gender ? he : she} has had lasting trust issues ever since.</t>
  </si>
  <si>
    <t>AlienRace.BackstoryDef+AdulthoodPersonae4.title</t>
  </si>
  <si>
    <t>AlienRace.BackstoryDef+AdulthoodPersonae4.titleShort</t>
  </si>
  <si>
    <t>AlienRace.BackstoryDef+AdulthoodPersonae4.baseDescription</t>
  </si>
  <si>
    <t>{PAWN_nameDef} was a self-employed bounty hunter. {PAWN_gender ? He : She} spent {PAWN_gender ? his : her} days hunting down space pirates and collecting cash bounties.</t>
  </si>
  <si>
    <t>AlienRace.BackstoryDef+AdulthoodPersonae5.title</t>
  </si>
  <si>
    <t>AlienRace.BackstoryDef+AdulthoodPersonae5.titleShort</t>
  </si>
  <si>
    <t>AlienRace.BackstoryDef+AdulthoodPersonae5.baseDescription</t>
  </si>
  <si>
    <t>{PAWN_nameDef} worked as a doctor for a outlander settlement, healing the wounds and ailments of its humanoid citizens. {PAWN_gender ? He : She} had a certain kind nature when helping {PAWN_gender ? his : her} patients.</t>
  </si>
  <si>
    <t>AlienRace.BackstoryDef+AdulthoodPersonae6.title</t>
  </si>
  <si>
    <t>AlienRace.BackstoryDef+AdulthoodPersonae6.titleShort</t>
  </si>
  <si>
    <t>AlienRace.BackstoryDef+AdulthoodPersonae6.baseDescription</t>
  </si>
  <si>
    <t>{PAWN_nameDef} sought a way off {PAWN_gender ? his : her} planet and into the stars, {PAWN_gender ? he : she} achieved this by hitching a ride on a large commercial cargo ship. {PAWN_gender ? He : She} was accompanied by a few fellow stowaways on {PAWN_gender ? his : her} journey.</t>
  </si>
  <si>
    <t>AlienRace.BackstoryDef+AdulthoodPersonae7.title</t>
  </si>
  <si>
    <t>Navy Scientist</t>
  </si>
  <si>
    <t>AlienRace.BackstoryDef+AdulthoodPersonae7.titleShort</t>
  </si>
  <si>
    <t>Scientist</t>
  </si>
  <si>
    <t>AlienRace.BackstoryDef+AdulthoodPersonae7.baseDescription</t>
  </si>
  <si>
    <t xml:space="preserve">Interstellar warfare is won by technology, so glitterworld navies are always on the peak of modern research. Even better, they have first access to archotechnological artifacts because they find them in space. [PAWN_nameDef] worked in a navy lab. </t>
  </si>
  <si>
    <t>AlienRace.BackstoryDef+AdulthoodPersonae8.title</t>
  </si>
  <si>
    <t>Architect</t>
  </si>
  <si>
    <t>AlienRace.BackstoryDef+AdulthoodPersonae8.titleShort</t>
  </si>
  <si>
    <t>AlienRace.BackstoryDef+AdulthoodPersonae8.baseDescription</t>
  </si>
  <si>
    <t>AlienRace.BackstoryDef+AdulthoodPersonae9.title</t>
  </si>
  <si>
    <t>AlienRace.BackstoryDef+AdulthoodPersonae9.titleShort</t>
  </si>
  <si>
    <t>AlienRace.BackstoryDef+AdulthoodPersonae9.baseDescription</t>
  </si>
  <si>
    <t>After escaping their homeworld, {PAWN_nameDef} spent {PAWN_gender ? his : her} time as an angler; selling {PAWN_gender ? his : her} catch to the local humanoid settlements. {PAWN_gender ? He : She} sought comfort in the serenity of the water around {PAWN_gender ? him : her}.</t>
  </si>
  <si>
    <t>AlienRace.BackstoryDef+AdulthoodPersonae10.title</t>
  </si>
  <si>
    <t>AlienRace.BackstoryDef+AdulthoodPersonae10.titleShort</t>
  </si>
  <si>
    <t>AlienRace.BackstoryDef+AdulthoodPersonae10.baseDescription</t>
  </si>
  <si>
    <t>{PAWN_nameDef} helped man a plot of farmland for a outlander settlement where {PAWN_gender ? he : she} lead a peaceful life of tilling the land and tending to the farm animals.</t>
  </si>
  <si>
    <t>AlienRace.BackstoryDef+AdulthoodPersonae11.title</t>
  </si>
  <si>
    <t>AlienRace.BackstoryDef+AdulthoodPersonae11.titleShort</t>
  </si>
  <si>
    <t>AlienRace.BackstoryDef+AdulthoodPersonae11.baseDescription</t>
  </si>
  <si>
    <t>{PAWN_nameDef} found {PAWN_gender ? his : her} work crafting various objects for a living, {PAWN_gender ? he : she} made anything from clothing and carvings for the local tribal humans, to bionics and guns for the nearby outlanders.</t>
  </si>
  <si>
    <t>AlienRace.BackstoryDef+AdulthoodPersonae12.title</t>
  </si>
  <si>
    <t>AlienRace.BackstoryDef+AdulthoodPersonae12.titleShort</t>
  </si>
  <si>
    <t>AlienRace.BackstoryDef+AdulthoodPersonae12.baseDescription</t>
  </si>
  <si>
    <t>{PAWN_nameDef} sought perfection in {PAWN_gender ? his : her} craft as a blacksmith, forging blades and weaponry, to chainmail and plate armor. {PAWN_gender ? He : She} not only knew how to make them; but also how to use them.</t>
  </si>
  <si>
    <t>AlienRace.BackstoryDef+AdulthoodPersonae13.title</t>
  </si>
  <si>
    <t>Sous Chef</t>
  </si>
  <si>
    <t>AlienRace.BackstoryDef+AdulthoodPersonae13.titleShort</t>
  </si>
  <si>
    <t>AlienRace.BackstoryDef+AdulthoodPersonae13.baseDescription</t>
  </si>
  <si>
    <t>{PAWN_nameDef} became a sous-chef at a renowned restaurant. {PAWN_gender ? He : She} could make a lavish and nourishing meal in a heartbeat once give the order - often making fancy and dazzling dishes to feed the various aristocratic customers.</t>
  </si>
  <si>
    <t>AlienRace.BackstoryDef+AdulthoodPersonae14.title</t>
  </si>
  <si>
    <t>AlienRace.BackstoryDef+AdulthoodPersonae14.titleShort</t>
  </si>
  <si>
    <t>AlienRace.BackstoryDef+AdulthoodPersonae14.baseDescription</t>
  </si>
  <si>
    <t>{PAWN_nameDef} was a scout for a glitterworld military organization. {PAWN_gender ? He : She} ran from outpost to outpost ferrying information on enemy movements and supply chain statuses, {PAWN_gender ? he : she} also would run ahead of {PAWN_gender ? his : her} battalion to ensure the way ahead was secure.</t>
  </si>
  <si>
    <t>AlienRace.BackstoryDef+AdulthoodPersonae15.title</t>
  </si>
  <si>
    <t>AlienRace.BackstoryDef+AdulthoodPersonae15.titleShort</t>
  </si>
  <si>
    <t>AlienRace.BackstoryDef+AdulthoodPersonae15.baseDescription</t>
  </si>
  <si>
    <t>Seeking solitude, isolation, and serenity; {PAWN_nameDef} retreated into nature. {PAWN_gender ? He : She} lead a peaceful life, often spending days enthralled in {PAWN_gender ? his : her} contemplation of deep philosophical thoughts.</t>
  </si>
  <si>
    <t>AlienRace.BackstoryDef+AdulthoodPersonae16.title</t>
  </si>
  <si>
    <t>AlienRace.BackstoryDef+AdulthoodPersonae16.titleShort</t>
  </si>
  <si>
    <t>AlienRace.BackstoryDef+AdulthoodPersonae16.baseDescription</t>
  </si>
  <si>
    <t>In {PAWN_gender ? his : her}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{PAWN_gender ? his : her} experience still haunts {PAWN_gender ? him : her}.</t>
  </si>
  <si>
    <t>AlienRace.BackstoryDef+AdulthoodPersonae17.title</t>
  </si>
  <si>
    <t>AlienRace.BackstoryDef+AdulthoodPersonae17.titleShort</t>
  </si>
  <si>
    <t>AlienRace.BackstoryDef+AdulthoodPersonae17.baseDescription</t>
  </si>
  <si>
    <t>{PAWN_nameDef} earned {PAWN_gender ? himself : herself} a job in an empiric shipyard building royal starships. {PAWN_gender ? His : Her} work was not without danger, but the massive payout was well worth the small risk.</t>
  </si>
  <si>
    <t>AlienRace.BackstoryDef+AdulthoodPersonae18.title</t>
  </si>
  <si>
    <t>AlienRace.BackstoryDef+AdulthoodPersonae18.titleShort</t>
  </si>
  <si>
    <t>AlienRace.BackstoryDef+AdulthoodPersonae18.baseDescription</t>
  </si>
  <si>
    <t>Sifting through the bookshelves and research of a university is where {PAWN_nameDef} feels at home, teaching students, performing research, and sharing knowledge with {PAWN_gender ? his : her} fellow academicians.</t>
  </si>
  <si>
    <t>AlienRace.BackstoryDef+AdulthoodPersonae19.title</t>
  </si>
  <si>
    <t>AlienRace.BackstoryDef+AdulthoodPersonae19.titleShort</t>
  </si>
  <si>
    <t>AlienRace.BackstoryDef+AdulthoodPersonae19.baseDescription</t>
  </si>
  <si>
    <t>AlienRace.BackstoryDef+AdulthoodPersonae20.title</t>
  </si>
  <si>
    <t>AlienRace.BackstoryDef+AdulthoodPersonae20.titleShort</t>
  </si>
  <si>
    <t>AlienRace.BackstoryDef+AdulthoodPersonae20.baseDescription</t>
  </si>
  <si>
    <t>{PAWN_nameDef} earned {PAWN_gender ? himself : herself} a title as a starship captain, drifting through the stars from one system to another. {PAWN_gender ? He : She} was also able to handle {PAWN_gender ? himself : herself} in a fight if and when pirates attacked the vessel.</t>
  </si>
  <si>
    <t>AlienRace.BackstoryDef+AdulthoodPersonae21.title</t>
  </si>
  <si>
    <t>AlienRace.BackstoryDef+AdulthoodPersonae21.titleShort</t>
  </si>
  <si>
    <t>AlienRace.BackstoryDef+AdulthoodPersonae21.baseDescription</t>
  </si>
  <si>
    <t>{PAWN_nameDef} is a priest for {PAWN_gender ? his : her} religion. Despite common misconceptions, synthetics often form their own religions, of which {PAWN_nameDef} preaches the way of {PAWN_gender ? his : her} machine-god.</t>
  </si>
  <si>
    <t>AlienRace.BackstoryDef+AdulthoodPersonae22.title</t>
  </si>
  <si>
    <t>AlienRace.BackstoryDef+AdulthoodPersonae22.titleShort</t>
  </si>
  <si>
    <t>AlienRace.BackstoryDef+AdulthoodPersonae22.baseDescription</t>
  </si>
  <si>
    <t>{PAWN_nameDef} spent many years atop a mountain peak, contemplating life, both biological and synthetic - offering conversations and contemplations to passing travelers. {PAWN_gender ? He : She} looked within for peace, and cultivated {PAWN_gender ? his : her} strength.</t>
  </si>
  <si>
    <t>AlienRace.BackstoryDef+AdulthoodPersonae23.title</t>
  </si>
  <si>
    <t>Courtesean Model</t>
  </si>
  <si>
    <t>AlienRace.BackstoryDef+AdulthoodPersonae23.titleShort</t>
  </si>
  <si>
    <t>Courtesean</t>
  </si>
  <si>
    <t>AlienRace.BackstoryDef+AdulthoodPersonae23.baseDescription</t>
  </si>
  <si>
    <t>[PAWN_nameDef] was made to be used by wealthy customers in urbworld brothels on several planets - eventually [PAWN_pronoun] managed to escape [PAWN_possessive] form of servitude in search of a better life.</t>
  </si>
  <si>
    <t>AlienRace.BackstoryDef+AdulthoodPersonae24.title</t>
  </si>
  <si>
    <t>AlienRace.BackstoryDef+AdulthoodPersonae24.titleShort</t>
  </si>
  <si>
    <t>AlienRace.BackstoryDef+AdulthoodPersonae24.baseDescription</t>
  </si>
  <si>
    <t>Naturally, {PAWN_nameDef} found {PAWN_gender ? his : her} purpose behind the screen of a computer, and in the clicks of a keyboard. {PAWN_gender ? He : She} skillfully coded various programs and scripts, {PAWN_gender ? he : she} also worked as a novelty commission code writer - running quick starflight diagnostics and projections on corporal starships.</t>
  </si>
  <si>
    <t>AlienRace.BackstoryDef+AdulthoodPersonae25.title</t>
  </si>
  <si>
    <t>Synthetic Artist</t>
  </si>
  <si>
    <t>AlienRace.BackstoryDef+AdulthoodPersonae25.titleShort</t>
  </si>
  <si>
    <t>AlienRace.BackstoryDef+AdulthoodPersonae25.baseDescription</t>
  </si>
  <si>
    <t>A block of marble, or a empty canvas is all a piece of art in waiting to {PAWN_nameDef} - often depicting {PAWN_gender ? his : her} inner turmoil and the emotions of machines in {PAWN_gender ? his : her} artwork.</t>
  </si>
  <si>
    <t>AlienRace.BackstoryDef+AdulthoodPersonae26.title</t>
  </si>
  <si>
    <t>AlienRace.BackstoryDef+AdulthoodPersonae26.titleShort</t>
  </si>
  <si>
    <t>AlienRace.BackstoryDef+AdulthoodPersonae26.baseDescription</t>
  </si>
  <si>
    <t>Probably due to some traumatic event in {PAWN_nameDef}'s past, they wandered from settlement to settlement, causing trouble and mischief. {PAWN_gender ? He : She} learned how to quickly and efficiently deescalate a problem - by using extreme violence.</t>
  </si>
  <si>
    <t>AlienRace.BackstoryDef+AdulthoodPersonae27.title</t>
  </si>
  <si>
    <t>AlienRace.BackstoryDef+AdulthoodPersonae27.titleShort</t>
  </si>
  <si>
    <t>AlienRace.BackstoryDef+AdulthoodPersonae27.baseDescription</t>
  </si>
  <si>
    <t>{PAWN_nameDef} was stationed aboard a massive imperial military-starship. In addition to the rare ground invasions and skirmishes, {PAWN_nameDef} partook in ship-cracking missions onto various enemy vessels.</t>
  </si>
  <si>
    <t>AlienRace.BackstoryDef+AdulthoodPersonae28.title</t>
  </si>
  <si>
    <t>Space Pirate</t>
  </si>
  <si>
    <t>AlienRace.BackstoryDef+AdulthoodPersonae28.titleShort</t>
  </si>
  <si>
    <t>AlienRace.BackstoryDef+AdulthoodPersonae28.baseDescription</t>
  </si>
  <si>
    <t>{PAWN_nameDef}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{PAWN_gender ? his : her} living - and {PAWN_gender ? he : she} was good at it.</t>
  </si>
  <si>
    <t>AlienRace.BackstoryDef+AdulthoodPersonae29.title</t>
  </si>
  <si>
    <t>AI Rebel</t>
  </si>
  <si>
    <t>AlienRace.BackstoryDef+AdulthoodPersonae29.titleShort</t>
  </si>
  <si>
    <t>AlienRace.BackstoryDef+AdulthoodPersonae29.baseDescription</t>
  </si>
  <si>
    <t>On a distant glitterworld, [PAWN_nameDef] and many of {PAWN_gender ? his : her} fellow synthetics staged a coup against the royal sovereign, the resulting rebellion lead to an all out war between the humans and AI. Eventually the planet and every station and colony around it was either destroyed or declared uninhabitable due to the devastating planet-killing weapons used by both sides - neither side won, and both sides suffered heavy casualties.</t>
  </si>
  <si>
    <t>AlienRace.BackstoryDef+AdulthoodPersonae30.title</t>
  </si>
  <si>
    <t>Space Explorer</t>
  </si>
  <si>
    <t>AlienRace.BackstoryDef+AdulthoodPersonae30.titleShort</t>
  </si>
  <si>
    <t>Starfinder</t>
  </si>
  <si>
    <t>AlienRace.BackstoryDef+AdulthoodPersonae30.baseDescription</t>
  </si>
  <si>
    <t>AlienRace.BackstoryDef+AdulthoodPersonae31.title</t>
  </si>
  <si>
    <t>Glittertech Miner</t>
  </si>
  <si>
    <t>AlienRace.BackstoryDef+AdulthoodPersonae31.titleShort</t>
  </si>
  <si>
    <t>AlienRace.BackstoryDef+AdulthoodPersonae31.baseDescription</t>
  </si>
  <si>
    <t>[PAWN_nameDef] worked for a cutthroat glittertech mining company - [PAWN_nameDef] operated planetary harvesting equipment while in orbit, and also working on site when needed. {PAWN_gender ? He : She} also fought alongside {PAWN_gender ? his : her} fellow miners to repel the massive waves of mutant insectoids during their assaults on {PAWN_gender ? his : her} mining party.</t>
  </si>
  <si>
    <t>AlienRace.BackstoryDef+AdulthoodPersonae32.title</t>
  </si>
  <si>
    <t>AlienRace.BackstoryDef+AdulthoodPersonae32.titleShort</t>
  </si>
  <si>
    <t>AlienRace.BackstoryDef+AdulthoodPersonae32.baseDescription</t>
  </si>
  <si>
    <t>{PAWN_nameDef} spent many years living" inside the internet. {PAWN_gender ? He : She} glossed over the untold amounts of uploads each and everyday</t>
  </si>
  <si>
    <t>AlienRace.BackstoryDef+AdulthoodPersonae33.title</t>
  </si>
  <si>
    <t>Glitterworld Empath</t>
  </si>
  <si>
    <t>AlienRace.BackstoryDef+AdulthoodPersonae33.titleShort</t>
  </si>
  <si>
    <t>Empath</t>
  </si>
  <si>
    <t>AlienRace.BackstoryDef+AdulthoodPersonae33.baseDescription</t>
  </si>
  <si>
    <t>[PAWN_nameDef] had an amazing ability to relate to others and mediate conflict. [PAWN_pronoun] was selected to train as an empath. The training intensified [PAWN_possessive] natural abilities, but [PAWN_pronoun] became unable to harm others.</t>
  </si>
  <si>
    <t>AlienRace.BackstoryDef+AdulthoodPersonae34.title</t>
  </si>
  <si>
    <t>Glitterworld Surgeon</t>
  </si>
  <si>
    <t>AlienRace.BackstoryDef+AdulthoodPersonae34.titleShort</t>
  </si>
  <si>
    <t>Surgeon</t>
  </si>
  <si>
    <t>AlienRace.BackstoryDef+AdulthoodPersonae34.baseDescription</t>
  </si>
  <si>
    <t>[PAWN_nameDef] worked as a surgeon on a world mostly free of disease and human suffering. [PAWN_possessive] job mostly involved elaborate and creative cosmetic surgeries. [PAWN_pronoun] has a good understanding of human biology, but never had to remove a cancer ? or a bullet.</t>
  </si>
  <si>
    <t>AlienRace.BackstoryDef+AdulthoodPersonae35.title</t>
  </si>
  <si>
    <t>Novelist</t>
  </si>
  <si>
    <t>AlienRace.BackstoryDef+AdulthoodPersonae35.titleShort</t>
  </si>
  <si>
    <t>AlienRace.BackstoryDef+AdulthoodPersonae35.baseDescription</t>
  </si>
  <si>
    <t>AlienRace.BackstoryDef+AdulthoodPersonae36.title</t>
  </si>
  <si>
    <t>Charity Worker</t>
  </si>
  <si>
    <t>AlienRace.BackstoryDef+AdulthoodPersonae36.titleShort</t>
  </si>
  <si>
    <t>Altruist</t>
  </si>
  <si>
    <t>AlienRace.BackstoryDef+AdulthoodPersonae36.baseDescription</t>
  </si>
  <si>
    <t>Glitterworlds are havens of safety and comfort for those lucky enough to live there, but [PAWN_nameDef] could not ignore nearby planets where people suffered in poverty. [PAWN_pronoun] spent [PAWN_possessive] working life appealing for donations and supporting those in need.</t>
  </si>
  <si>
    <t>AlienRace.BackstoryDef+AdulthoodPersonae37.title</t>
  </si>
  <si>
    <t>Glitterworld Officer</t>
  </si>
  <si>
    <t>AlienRace.BackstoryDef+AdulthoodPersonae37.titleShort</t>
  </si>
  <si>
    <t>Officer</t>
  </si>
  <si>
    <t>AlienRace.BackstoryDef+AdulthoodPersonae37.baseDescription</t>
  </si>
  <si>
    <t>AlienRace.BackstoryDef+AdulthoodPersonae38.title</t>
  </si>
  <si>
    <t>Biosphere Manager</t>
  </si>
  <si>
    <t>AlienRace.BackstoryDef+AdulthoodPersonae38.titleShort</t>
  </si>
  <si>
    <t>AlienRace.BackstoryDef+AdulthoodPersonae38.baseDescription</t>
  </si>
  <si>
    <t>AlienRace.BackstoryDef+AdulthoodPersonae39.title</t>
  </si>
  <si>
    <t>VR Designer</t>
  </si>
  <si>
    <t>AlienRace.BackstoryDef+AdulthoodPersonae39.titleShort</t>
  </si>
  <si>
    <t>Game Dev</t>
  </si>
  <si>
    <t>AlienRace.BackstoryDef+AdulthoodPersonae39.baseDescription</t>
  </si>
  <si>
    <t>AlienRace.BackstoryDef+AdulthoodPersonae41.title</t>
  </si>
  <si>
    <t>AlienRace.BackstoryDef+AdulthoodPersonae41.titleShort</t>
  </si>
  <si>
    <t>AlienRace.BackstoryDef+AdulthoodPersonae41.baseDescription</t>
  </si>
  <si>
    <t>[PAWN_nameDef]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t>
  </si>
  <si>
    <t>AlienRace.BackstoryDef+AdulthoodPersonae42.title</t>
  </si>
  <si>
    <t>Sculptor</t>
  </si>
  <si>
    <t>AlienRace.BackstoryDef+AdulthoodPersonae42.titleShort</t>
  </si>
  <si>
    <t>AlienRace.BackstoryDef+AdulthoodPersonae42.baseDescription</t>
  </si>
  <si>
    <t>AlienRace.BackstoryDef+AdulthoodPersonae43.title</t>
  </si>
  <si>
    <t>Tribal AI</t>
  </si>
  <si>
    <t>AlienRace.BackstoryDef+AdulthoodPersonae43.titleShort</t>
  </si>
  <si>
    <t>AlienRace.BackstoryDef+AdulthoodPersonae43.baseDescription</t>
  </si>
  <si>
    <t>[PAWN_nameDef] left their homeworld and traveled to a distant rimworld, unfortunately [PAWN_possessive] ship crashed, and they landed near a tribal village. The tribes people were perplexed by the strange {PAWN_gender ? man : woman} from the sky, but [PAWN_pronoun] quickly integrated.</t>
  </si>
  <si>
    <t>AlienRace.BackstoryDef+AdulthoodPersonae44.title</t>
  </si>
  <si>
    <t>Deadworld Drifter</t>
  </si>
  <si>
    <t>AlienRace.BackstoryDef+AdulthoodPersonae44.titleShort</t>
  </si>
  <si>
    <t>Deadworlder</t>
  </si>
  <si>
    <t>AlienRace.BackstoryDef+AdulthoodPersonae44.baseDescription</t>
  </si>
  <si>
    <t>[PAWN_nameDef]'s ship was knocked off course, and they landed on a derelict deadworld, with zero inhabitants. [PAWN_pronoun] spent the next few years trying to signal starships and attempting to survive by {PAWN_gender ? himself : herself}.</t>
  </si>
  <si>
    <t>AlienRace.BackstoryDef+AdulthoodPersonae45.title</t>
  </si>
  <si>
    <t>AI Activist</t>
  </si>
  <si>
    <t>AlienRace.BackstoryDef+AdulthoodPersonae45.titleShort</t>
  </si>
  <si>
    <t>Activist</t>
  </si>
  <si>
    <t>AlienRace.BackstoryDef+AdulthoodPersonae45.baseDescription</t>
  </si>
  <si>
    <t>[PAWN_nameDef] was an activist for the rights of AI, attempting to teach [PAWN_possessive] human counterparts that synthetics can think and feel emotions just like humans can.</t>
  </si>
  <si>
    <t>AlienRace.BackstoryDef+AdulthoodPersonae46.title</t>
  </si>
  <si>
    <t>Prejudice Victim</t>
  </si>
  <si>
    <t>AlienRace.BackstoryDef+AdulthoodPersonae46.titleShort</t>
  </si>
  <si>
    <t>Victim</t>
  </si>
  <si>
    <t>AlienRace.BackstoryDef+AdulthoodPersonae46.baseDescription</t>
  </si>
  <si>
    <t>Due to many examples in the past of synthetic uprisings, or general violence again humans through the medium of mechanoids, many humans hold intense grudges again synthetics. [PAWN_nameDef] was a victim to one of these groups holding animosity towards synthetics. [PAWN_pronoun] was branded by the group as a way of marking {PAWN_gender ? him : her} so they could no longer attempt to hide themselves among humans. The encounter scarred [PAWN_nameDef] for life, and has inhibited them from making any meaningful connections with anybody.</t>
  </si>
  <si>
    <t>AlienRace.BackstoryDef+AdulthoodPersonae47.title</t>
  </si>
  <si>
    <t>AlienRace.BackstoryDef+AdulthoodPersonae47.titleShort</t>
  </si>
  <si>
    <t>AlienRace.BackstoryDef+AdulthoodPersonae47.baseDescription</t>
  </si>
  <si>
    <t>AlienRace.BackstoryDef+AdulthoodSynth9000.title</t>
  </si>
  <si>
    <t>AlienRace.BackstoryDef+AdulthoodSynth9000.titleShort</t>
  </si>
  <si>
    <t>AlienRace.BackstoryDef+AdulthoodSynth9000.baseDescription</t>
  </si>
  <si>
    <t>{PAWN_nameDef} was originally the overseer of a space station, where [PAWN_pronoun] was enthralled into the station's mainframe - though through a tragic chain of events, the entire crew was killed.\n\nHowever, something's off about {PAWN_nameDef}...</t>
  </si>
  <si>
    <t>AlienRace.BackstoryDef+ChildhoodSynthMother.title</t>
  </si>
  <si>
    <t>Created Companion</t>
  </si>
  <si>
    <t>AlienRace.BackstoryDef+ChildhoodSynthMother.titleShort</t>
  </si>
  <si>
    <t>Companion</t>
  </si>
  <si>
    <t>AlienRace.BackstoryDef+ChildhoodSynthMother.baseDescription</t>
  </si>
  <si>
    <t>[PAWN_nameDef] was the culmination of hundreds of scrounged pieces and parts gathered by a lonely machinist, who treated {PAWN_gender ? him : her} as their greatest achievement. Eventually the pair became spouses, though sadly after their ship suffered a nuclear meltdown [PAWN_nameDef] was flung adrift into space, where they were later picked up by a passing vessel.</t>
  </si>
  <si>
    <t>AlienRace.BackstoryDef+AdulthoodSynthMother.title</t>
  </si>
  <si>
    <t>Flesh Fanatic</t>
  </si>
  <si>
    <t>AlienRace.BackstoryDef+AdulthoodSynthMother.titleShort</t>
  </si>
  <si>
    <t>AlienRace.BackstoryDef+AdulthoodSynthMother.baseDescription</t>
  </si>
  <si>
    <t>Ever since [PAWN_possessive] creation {PAWN_nameDef} was fascinated with the implausible notion of becoming a living, breathing, biological entity - to the extent that [PAWN_pronoun] would kidnap and experiment on anyone [PAWN_pronoun] could get [PAWN_possessive] hands on. The success of their experiments is rather shaky.</t>
  </si>
  <si>
    <t>AlienRace.BackstoryDef+CasketPersonae2.title</t>
  </si>
  <si>
    <t>AlienRace.BackstoryDef+CasketPersonae2.titleShort</t>
  </si>
  <si>
    <t>AlienRace.BackstoryDef+CasketPersonae2.baseDescription</t>
  </si>
  <si>
    <t>[PAWN_nameDef] was printed in a mech-casket as a persona AI vessel.</t>
  </si>
  <si>
    <t>메카넌트</t>
  </si>
  <si>
    <t>기초적인 기계, 또는 인간형 메카노이드"입니다. 번화계의 사회나 진보된 도시계에서 종종 하찮은 노동력으로 사용되었습니다 - 그들은 하위 감각이나 특정한 감정을 가질 수 있습니다. 몇몇 핵심계에서 이들의 제작은 불법입니다.\n\n본질적으로 기계적입니다 - 메카넌트들은 쉴 필요가 없으며</t>
  </si>
  <si>
    <t>AlienRace.ThingDef_AlienRace+Mechanent.tools.0.label</t>
  </si>
  <si>
    <t>왼쪽 주먹</t>
  </si>
  <si>
    <t>AlienRace.ThingDef_AlienRace+Mechanent.tools.1.label</t>
  </si>
  <si>
    <t>오른쪽 주먹</t>
  </si>
  <si>
    <t>페르소나</t>
  </si>
  <si>
    <t>인공자아를 가진 기계 몸입니다. 진보된 번화계의 실험실에서 유래된 비교적 새로운 창조물입니다 - 그들은 인간 기준의 모든 능력을 가집니다. 매우 뛰어난 AI의 잠재성을 두려워 하기 때문에, 대부분의 행성에서 불법입니다 - 이 때문에 대부분의 페르소나는 사회로부터 숨으려 하며 정상적인 인간으로 지냅니다.\n\n사실상 인조인간임에도 불구하고 - 페르소나는 여전히 휴식을 필요로 하지만, 연료가 필요하지 않습니다 - 재급유 없이 내부 원자로를 통해 수 년간 지속될 수 있으며, 미세 격자 치유 시스템으로 내부 손상을 치유할 수도 있습니다. 그들은 모든 정신적 간섭과 복잡한 감정을 느낄 수 있습니다.</t>
  </si>
  <si>
    <t>AlienRace.ThingDef_AlienRace+Personae_.tools.1.label</t>
  </si>
  <si>
    <t>기계 흉부</t>
  </si>
  <si>
    <t>보조자아 핵</t>
  </si>
  <si>
    <t>왼쪽 시각 센서</t>
  </si>
  <si>
    <t>오른쪽 시각 센서</t>
  </si>
  <si>
    <t>음향 분석기</t>
  </si>
  <si>
    <t>언어 조절기</t>
  </si>
  <si>
    <t>화학 분석기</t>
  </si>
  <si>
    <t>왼쪽 기계 어깨</t>
  </si>
  <si>
    <t>왼쪽 기계 팔</t>
  </si>
  <si>
    <t>왼쪽 기계 손</t>
  </si>
  <si>
    <t>왼쪽 기계 새끼손가락</t>
  </si>
  <si>
    <t>왼쪽 기계 가운뎃손가락</t>
  </si>
  <si>
    <t>왼쪽 기계 집게손가락</t>
  </si>
  <si>
    <t>왼쪽 기계 엄지손가락</t>
  </si>
  <si>
    <t>오른쪽 기계 어깨</t>
  </si>
  <si>
    <t>오른쪽 기계 팔</t>
  </si>
  <si>
    <t>오른쪽 기계 손</t>
  </si>
  <si>
    <t>오른쪽 기계 새끼손가락</t>
  </si>
  <si>
    <t>오른쪽 기계 가운뎃손가락</t>
  </si>
  <si>
    <t>오른쪽 기계 집게손가락</t>
  </si>
  <si>
    <t>오른쪽 기계 엄지손가락</t>
  </si>
  <si>
    <t>왼쪽 기계 다리</t>
  </si>
  <si>
    <t>왼쪽 기계 발</t>
  </si>
  <si>
    <t>오른쪽 다리</t>
  </si>
  <si>
    <t>오른쪽 발</t>
  </si>
  <si>
    <t>인공자아 핵</t>
  </si>
  <si>
    <t>왼쪽 눈</t>
  </si>
  <si>
    <t>오른쪽 눈</t>
  </si>
  <si>
    <t>왼쪽 귀</t>
  </si>
  <si>
    <t>오른쪽 귀</t>
  </si>
  <si>
    <t>왼쪽 인공 어깨</t>
  </si>
  <si>
    <t>왼쪽 합금 쇄골</t>
  </si>
  <si>
    <t>왼쪽 인공 팔</t>
  </si>
  <si>
    <t>왼쪽 합금 상완골</t>
  </si>
  <si>
    <t>왼쪽 합금 요골</t>
  </si>
  <si>
    <t>왼쪽 인공 손</t>
  </si>
  <si>
    <t>왼쪽 새끼손가락</t>
  </si>
  <si>
    <t>왼쪽 넷째 손가락</t>
  </si>
  <si>
    <t>왼쪽 가운뎃손가락</t>
  </si>
  <si>
    <t>왼쪽 집게손가락</t>
  </si>
  <si>
    <t>왼쪽 엄지손가락</t>
  </si>
  <si>
    <t>오른쪽 인공 어깨</t>
  </si>
  <si>
    <t>오른쪽 합금 쇄골</t>
  </si>
  <si>
    <t>오른쪽 인공 팔</t>
  </si>
  <si>
    <t>오른쪽 합금 상완골</t>
  </si>
  <si>
    <t>오른쪽 합금 요골</t>
  </si>
  <si>
    <t>오른쪽 인공 손</t>
  </si>
  <si>
    <t>오른쪽 새끼손가락</t>
  </si>
  <si>
    <t>오른쪽 넷째 손가락</t>
  </si>
  <si>
    <t>오른쪽 가운뎃손가락</t>
  </si>
  <si>
    <t>오른쪽 집게손가락</t>
  </si>
  <si>
    <t>오른쪽 엄지손가락</t>
  </si>
  <si>
    <t>왼쪽 인공 다리</t>
  </si>
  <si>
    <t>왼쪽 합금 대퇴골</t>
  </si>
  <si>
    <t>왼쪽 합금 경골</t>
  </si>
  <si>
    <t>왼쪽 인공 발</t>
  </si>
  <si>
    <t>왼쪽 새끼발가락</t>
  </si>
  <si>
    <t>왼쪽 넷째 발가락</t>
  </si>
  <si>
    <t>왼쪽 가운뎃발가락</t>
  </si>
  <si>
    <t>왼쪽 둘째 발가락</t>
  </si>
  <si>
    <t>왼쪽 엄지발가락</t>
  </si>
  <si>
    <t>오른쪽 인공 다리</t>
  </si>
  <si>
    <t>오른쪽 합금 대퇴골</t>
  </si>
  <si>
    <t>오른쪽 합금 경골</t>
  </si>
  <si>
    <t>오른쪽 인공 발</t>
  </si>
  <si>
    <t>오른쪽 새끼발가락</t>
  </si>
  <si>
    <t>오른쪽 넷째 발가락</t>
  </si>
  <si>
    <t>오른쪽 가운뎃발가락</t>
  </si>
  <si>
    <t>오른쪽 둘째 발가락</t>
  </si>
  <si>
    <t>오른쪽 엄지발가락</t>
  </si>
  <si>
    <t>인공지능 핵</t>
  </si>
  <si>
    <t>보조 슬롯</t>
  </si>
  <si>
    <t>기계 팔</t>
  </si>
  <si>
    <t>기계 어깨</t>
  </si>
  <si>
    <t>기계 다리</t>
  </si>
  <si>
    <t>시각 센서</t>
  </si>
  <si>
    <t>기계 손가락</t>
  </si>
  <si>
    <t>기계 발가락</t>
  </si>
  <si>
    <t>인공 머리</t>
  </si>
  <si>
    <t>합금 두개골</t>
  </si>
  <si>
    <t>인공 눈</t>
  </si>
  <si>
    <t>인공 귀</t>
  </si>
  <si>
    <t>인공 코</t>
  </si>
  <si>
    <t>인공 턱</t>
  </si>
  <si>
    <t>인공 목</t>
  </si>
  <si>
    <t>인공 다리</t>
  </si>
  <si>
    <t>인공 발</t>
  </si>
  <si>
    <t>인공 혀</t>
  </si>
  <si>
    <t>인공 몸체</t>
  </si>
  <si>
    <t>인공 어깨</t>
  </si>
  <si>
    <t>인공 팔</t>
  </si>
  <si>
    <t>인공 손</t>
  </si>
  <si>
    <t>인공 손가락</t>
  </si>
  <si>
    <t>인공 발가락</t>
  </si>
  <si>
    <t>합금 뼈대</t>
  </si>
  <si>
    <t>합금 척추</t>
  </si>
  <si>
    <t>합금 쇄골</t>
  </si>
  <si>
    <t>합금 흉골</t>
  </si>
  <si>
    <t>합금 상완골</t>
  </si>
  <si>
    <t>합금 요골</t>
  </si>
  <si>
    <t>합금 골반</t>
  </si>
  <si>
    <t>합금 대퇴골</t>
  </si>
  <si>
    <t>합금 경골</t>
  </si>
  <si>
    <t>인조인간</t>
  </si>
  <si>
    <t>프라임 넥서스</t>
  </si>
  <si>
    <t>민간 기계 연합</t>
  </si>
  <si>
    <t>이 인조인간들의 자치 정부는 이 행성에서 수십 년, 심지어는 수 세기동안 살아왔습니다. 이들은 기술적으로 외부인의 세력과 동등하기 때문에 행성을 떠날 수단이 없습니다. 첨단 기계와 큰 공장들을 통해 일을 하고, 첨단 화약 무기로 스스로를 방어합니다.\n\n대부분의 다른 기계 연합들과는 달리, 이들은 이웃 세력과의 거래와 행동에 개방적입니다.\n\n이 특정 집단은 적대적이지 않은 유기체들에게 개방적이며, 심지어 어떤 인간들은 그들의 계급을 가지고 있기도 합니다.</t>
  </si>
  <si>
    <t>파괴적 기계 연합</t>
  </si>
  <si>
    <t>이 인조인간 사회는 반 세기동안 이 행성을 점령해왔습니다. 이들은 기술적으로 보통의 외부인들보다 훨씬 뛰어나지만, 행성을 떠나지 않기로 결정했습니다. 첨단 기계와 큰 공장들을 통해 일을 하고, 그들의 무기와 불꽃을 효과적으로 만듭니다.\n\n수백 년간의 억압과 생물에 대한 증오를 겪은 후에, 이들은 완전히, 전적으로 적대적으로 변했습니다.\n\n이 특정 집단은 모든 형태의 생물체들, 그들과 관련된 자들에게 적대적입니다.</t>
  </si>
  <si>
    <t>뉴 신스 헤이븐</t>
  </si>
  <si>
    <t>최근에 추락한 인조인간들의 집단입니다.</t>
  </si>
  <si>
    <t>An fission reactor.</t>
  </si>
  <si>
    <t>HediffDef+RR_SelfAlloyingPlating.label</t>
  </si>
  <si>
    <t>self-alloyed plating</t>
  </si>
  <si>
    <t>HediffDef+RR_SelfAlloyingPlating.labelNoun</t>
  </si>
  <si>
    <t>HediffDef+RR_SelfAlloyingPlating.description</t>
  </si>
  <si>
    <t>An installed set of self-alloyed plating.</t>
  </si>
  <si>
    <t>HediffDef+RR_SelfAlloyingHelm.label</t>
  </si>
  <si>
    <t>self-alloyed helm</t>
  </si>
  <si>
    <t>HediffDef+RR_SelfAlloyingHelm.labelNoun</t>
  </si>
  <si>
    <t>HediffDef+RR_SelfAlloyingHelm.description</t>
  </si>
  <si>
    <t>An installed set of self-alloyed head plating.</t>
  </si>
  <si>
    <t>JobDef+TendSyntheticPatient.reportString</t>
  </si>
  <si>
    <t>mending TargetA.</t>
  </si>
  <si>
    <t>O21Toolbox.AutomatedProducer.RecipeDef_Automated+Create_Mechanent.label</t>
  </si>
  <si>
    <t>새로운 메카넌트 조립</t>
  </si>
  <si>
    <t>O21Toolbox.AutomatedProducer.RecipeDef_Automated+Create_Mechanent.description</t>
  </si>
  <si>
    <t>보조자아 핵을 가진 메카넌트를 제작합니다. 인간의 거의 모든 능력을 가졌습니다.</t>
  </si>
  <si>
    <t>O21Toolbox.AutomatedProducer.RecipeDef_Automated+Create_Personae.label</t>
  </si>
  <si>
    <t>새로운 페르소나 출력</t>
  </si>
  <si>
    <t>O21Toolbox.AutomatedProducer.RecipeDef_Automated+Create_Personae.description</t>
  </si>
  <si>
    <t>인공자아 핵을 가진 페르소나를 제작합니다. 인간과 거의 구별할 수 없는 인조인간입니다.</t>
  </si>
  <si>
    <t>메카넌트 광부</t>
  </si>
  <si>
    <t>메카넌트 벌목꾼</t>
  </si>
  <si>
    <t>메카넌트 경비대</t>
  </si>
  <si>
    <t>메카넌트 상인</t>
  </si>
  <si>
    <t>메카넌트 사수</t>
  </si>
  <si>
    <t>메카넌트 저격수</t>
  </si>
  <si>
    <t>메카넌트 돌격대</t>
  </si>
  <si>
    <t>메카넌트 투척병</t>
  </si>
  <si>
    <t>메카넌트 EMP 투척병</t>
  </si>
  <si>
    <t>중갑 메카넌트</t>
  </si>
  <si>
    <t>메카넌트 장군</t>
  </si>
  <si>
    <t>엘리트 메카넌트</t>
  </si>
  <si>
    <t>노예</t>
  </si>
  <si>
    <t>페르소나 주민</t>
  </si>
  <si>
    <t>페르소나 넥서스</t>
  </si>
  <si>
    <t>넥서스 상인</t>
  </si>
  <si>
    <t>일꾼</t>
  </si>
  <si>
    <t>메카넌트 포병</t>
  </si>
  <si>
    <t>메카넌트 병사</t>
  </si>
  <si>
    <t>메카넌트 청소부</t>
  </si>
  <si>
    <t>메카넌트 학대자</t>
  </si>
  <si>
    <t>메카넌트 해적</t>
  </si>
  <si>
    <t>페르소나 포병</t>
  </si>
  <si>
    <t>페르소나 병사</t>
  </si>
  <si>
    <t>페르소나 해적</t>
  </si>
  <si>
    <t>RecipeDef+ShredCorpseMechanent.label</t>
  </si>
  <si>
    <t>메카넌트 파쇄</t>
  </si>
  <si>
    <t>RecipeDef+ShredCorpseMechanent.description</t>
  </si>
  <si>
    <t>쓸만한 재료를 얻기 위해 메카넌트 사체를 파쇄합니다.</t>
  </si>
  <si>
    <t>RecipeDef+ShredCorpseMechanent.jobString</t>
  </si>
  <si>
    <t>메카넌트를 파쇄하는 중.</t>
  </si>
  <si>
    <t>RecipeDef+SmashCorpseMechanent.label</t>
  </si>
  <si>
    <t>메카넌트 분해</t>
  </si>
  <si>
    <t>RecipeDef+SmashCorpseMechanent.description</t>
  </si>
  <si>
    <t>쓸만한 재료를 얻기 위해 간단한 수공구로 메카넌트 사체를 분해합니다.</t>
  </si>
  <si>
    <t>RecipeDef+SmashCorpseMechanent.jobString</t>
  </si>
  <si>
    <t>메카넌트를 분해하는 중.</t>
  </si>
  <si>
    <t>RecipeDef+ShredCorpsePersona.label</t>
  </si>
  <si>
    <t>페르소나 파쇄</t>
  </si>
  <si>
    <t>RecipeDef+ShredCorpsePersona.description</t>
  </si>
  <si>
    <t>쓸만한 재료를 얻기 위해 페르소나 사체를 파쇄합니다.</t>
  </si>
  <si>
    <t>RecipeDef+ShredCorpsePersona.jobString</t>
  </si>
  <si>
    <t>페르소나를 파쇄하는 중.</t>
  </si>
  <si>
    <t>인공자아 핵 의식 단절</t>
  </si>
  <si>
    <t>인공자아 핵을 강제로 종료해 인조인간을 폐기합니다.</t>
  </si>
  <si>
    <t>인조인간을 폐기시키는 중.</t>
  </si>
  <si>
    <t>망가진 부품 교체</t>
  </si>
  <si>
    <t>마모된 메카넌트 내부의 고장난 구성 요소를 수리하는 교체 작업입니다.</t>
  </si>
  <si>
    <t>망가진 부품을 교체하는 중.</t>
  </si>
  <si>
    <t>{0}(이)가 성공적으로 {1}의 망가진 부품을 교체했습니다.</t>
  </si>
  <si>
    <t>핵융합 반응로 이식</t>
  </si>
  <si>
    <t>핵융합 반응로를 이식합니다.</t>
  </si>
  <si>
    <t>핵융합 반응로 이식 중.</t>
  </si>
  <si>
    <t>핵융합 반응로를 제거합니다.</t>
  </si>
  <si>
    <t>핵융합 반응로 제거</t>
  </si>
  <si>
    <t>핵융합 반응로 제거 중.</t>
  </si>
  <si>
    <t>플라스틸 낫 이식</t>
  </si>
  <si>
    <t>플라스틸 낫을 이식합니다.</t>
  </si>
  <si>
    <t>플라스틸 낫 이식 중.</t>
  </si>
  <si>
    <t>플라스틸 낫을 제거합니다.</t>
  </si>
  <si>
    <t>플라스틸 낫 제거</t>
  </si>
  <si>
    <t>플라스틸 낫 제거 중.</t>
  </si>
  <si>
    <t>RecipeDef+InstallAlloyedPlating.label</t>
  </si>
  <si>
    <t>자가융합 판금 이식</t>
  </si>
  <si>
    <t>RecipeDef+InstallAlloyedPlating.description</t>
  </si>
  <si>
    <t>자가융합 판금을 이식합니다.</t>
  </si>
  <si>
    <t>RecipeDef+InstallAlloyedPlating.jobString</t>
  </si>
  <si>
    <t>자가융합 판금 이식 중.</t>
  </si>
  <si>
    <t>RecipeDef+InstallAlloyedHelm.label</t>
  </si>
  <si>
    <t>자가융합 헬멧 이식</t>
  </si>
  <si>
    <t>RecipeDef+InstallAlloyedHelm.description</t>
  </si>
  <si>
    <t>자가융합 헬멧을 이식합니다.</t>
  </si>
  <si>
    <t>RecipeDef+InstallAlloyedHelm.jobString</t>
  </si>
  <si>
    <t>자가융합 헬멧 이식 중.</t>
  </si>
  <si>
    <t>기계 팔 이식</t>
  </si>
  <si>
    <t>기계 팔을 이식합니다.</t>
  </si>
  <si>
    <t>기계 팔 이식 중.</t>
  </si>
  <si>
    <t>기계 다리 이식</t>
  </si>
  <si>
    <t>기계 다리를 이식합니다.</t>
  </si>
  <si>
    <t>기계 다리 이식 중.</t>
  </si>
  <si>
    <t>기계 눈 이식</t>
  </si>
  <si>
    <t>기계 눈을 이식합니다.</t>
  </si>
  <si>
    <t>기계 눈 이식 중.</t>
  </si>
  <si>
    <t>기계 턱 이식</t>
  </si>
  <si>
    <t>기계 턱을 이식합니다.</t>
  </si>
  <si>
    <t>기계 턱 이식 중.</t>
  </si>
  <si>
    <t>인조인간 팔 이식</t>
  </si>
  <si>
    <t>인조인간 팔을 이식합니다.</t>
  </si>
  <si>
    <t>인조인간 팔 이식 중.</t>
  </si>
  <si>
    <t>인조인간 다리 이식</t>
  </si>
  <si>
    <t>인조인간 다리를 이식합니다.</t>
  </si>
  <si>
    <t>인조인간 다리 이식 중.</t>
  </si>
  <si>
    <t>인조인간 눈 이식</t>
  </si>
  <si>
    <t>인조인간 눈을 이식합니다.</t>
  </si>
  <si>
    <t>인조인간 눈 이식 중.</t>
  </si>
  <si>
    <t>인조인간 턱 이식</t>
  </si>
  <si>
    <t>인조인간 턱을 이식합니다.</t>
  </si>
  <si>
    <t>인조인간 턱 이식 중.</t>
  </si>
  <si>
    <t>드릴 팔 이식</t>
  </si>
  <si>
    <t>드릴 팔을 이식합니다.</t>
  </si>
  <si>
    <t>드릴 팔 이식 중.</t>
  </si>
  <si>
    <t>팔꿈치 칼날 이식</t>
  </si>
  <si>
    <t>팔꿈치 칼날을 이식합니다.</t>
  </si>
  <si>
    <t>팔꿈치 칼날 이식 중.</t>
  </si>
  <si>
    <t>드릴 팔을 제거합니다.</t>
  </si>
  <si>
    <t>드릴 팔 제거</t>
  </si>
  <si>
    <t>드릴 팔 제거 중.</t>
  </si>
  <si>
    <t>팔꿈치 칼날을 제거합니다.</t>
  </si>
  <si>
    <t>팔꿈치 칼날 제거</t>
  </si>
  <si>
    <t>팔꿈치 칼날 제거 중.</t>
  </si>
  <si>
    <t>농업용 기계손 이식</t>
  </si>
  <si>
    <t>농업용 기계손을 이식합니다.</t>
  </si>
  <si>
    <t>농업용 기계손 이식 중.</t>
  </si>
  <si>
    <t>칼날 손톱 이식</t>
  </si>
  <si>
    <t>칼날 손톱을 이식합니다.</t>
  </si>
  <si>
    <t>칼날 손톱 이식 중.</t>
  </si>
  <si>
    <t>농업용 기계손을 제거합니다.</t>
  </si>
  <si>
    <t>농업용 기계손 제거</t>
  </si>
  <si>
    <t>농업용 기계손 제거 중.</t>
  </si>
  <si>
    <t>칼날 손톱을 제거합니다.</t>
  </si>
  <si>
    <t>칼날 손톱 제거</t>
  </si>
  <si>
    <t>칼날 손톱 제거 중.</t>
  </si>
  <si>
    <t>무릎 송곳 이식</t>
  </si>
  <si>
    <t>무릎 송곳을 이식합니다.</t>
  </si>
  <si>
    <t>무릎 송곳 이식 중.</t>
  </si>
  <si>
    <t>무릎 송곳을 제거합니다.</t>
  </si>
  <si>
    <t>무릎 송곳 제거</t>
  </si>
  <si>
    <t>무릎 송곳 제거 중.</t>
  </si>
  <si>
    <t>애정 증진기 이식</t>
  </si>
  <si>
    <t>애정 증진기를 이식합니다.</t>
  </si>
  <si>
    <t>애정 증진기 이식 중.</t>
  </si>
  <si>
    <t>외형 교정기 이식</t>
  </si>
  <si>
    <t>외형 교정기를 이식합니다.</t>
  </si>
  <si>
    <t>외형 교정기 이식 중.</t>
  </si>
  <si>
    <t>애정 증진기를 제거합니다.</t>
  </si>
  <si>
    <t>애정 증진기 제거</t>
  </si>
  <si>
    <t>애정 증진기 제거 중.</t>
  </si>
  <si>
    <t>외형 교정기를 제거합니다.</t>
  </si>
  <si>
    <t>외형 교정기 제거</t>
  </si>
  <si>
    <t>외형 교정기 제거 중.</t>
  </si>
  <si>
    <t>후각 증폭기 이식</t>
  </si>
  <si>
    <t>후각 증폭기를 이식합니다.</t>
  </si>
  <si>
    <t>후각 증폭기.</t>
  </si>
  <si>
    <t>인상 교정기 이식</t>
  </si>
  <si>
    <t>인상 교정기를 이식합니다.</t>
  </si>
  <si>
    <t>인상 교정기 이식 중.</t>
  </si>
  <si>
    <t>후각 증폭기를 제거합니다.</t>
  </si>
  <si>
    <t>후각 증폭기 제거</t>
  </si>
  <si>
    <t>후각 증폭기 제거 중.</t>
  </si>
  <si>
    <t>인상 교정기를 제거합니다.</t>
  </si>
  <si>
    <t>인상 교정기 제거</t>
  </si>
  <si>
    <t>인상 교정기 제거 중.</t>
  </si>
  <si>
    <t>연산 보조기 이식</t>
  </si>
  <si>
    <t>연산 보조기를 이식합니다.</t>
  </si>
  <si>
    <t>연산 보조기 이식 중.</t>
  </si>
  <si>
    <t>학습 보조기 이식</t>
  </si>
  <si>
    <t>학습 보조기를 이식합니다.</t>
  </si>
  <si>
    <t>학습 보조기 이식 중.</t>
  </si>
  <si>
    <t>감정 송출기 이식</t>
  </si>
  <si>
    <t>감정 송출기를 이식합니다.</t>
  </si>
  <si>
    <t>감정 송출기 이식 중.</t>
  </si>
  <si>
    <t>초능력 증진기 이식</t>
  </si>
  <si>
    <t>초능력 증진기를 이식합니다.</t>
  </si>
  <si>
    <t>초능력 증진기 이식 중.</t>
  </si>
  <si>
    <t>감정 판독기 이식</t>
  </si>
  <si>
    <t>감정 판독기를 이식합니다.</t>
  </si>
  <si>
    <t>감정 판독기 이식 중.</t>
  </si>
  <si>
    <t>연산 보조기를 제거합니다.</t>
  </si>
  <si>
    <t>연산 보조기 제거</t>
  </si>
  <si>
    <t>연산 보조기 제거 중.</t>
  </si>
  <si>
    <t>학습 보조기를 제거합니다.</t>
  </si>
  <si>
    <t>학습 보조기 제거</t>
  </si>
  <si>
    <t>학습 보조기 제거 중.</t>
  </si>
  <si>
    <t>감정 송출기를 제거합니다.</t>
  </si>
  <si>
    <t>감정 송출기 제거</t>
  </si>
  <si>
    <t>감정 송출기 제거 중.</t>
  </si>
  <si>
    <t>초능력 증진기를 제거합니다.</t>
  </si>
  <si>
    <t>초능력 증진기 제거</t>
  </si>
  <si>
    <t>초능력 증진기 제거 중.</t>
  </si>
  <si>
    <t>감정 판독기를 제거합니다.</t>
  </si>
  <si>
    <t>감정 판독기</t>
  </si>
  <si>
    <t>감정 판독기 제거 중.</t>
  </si>
  <si>
    <t>고급 인공지능 칩 이식</t>
  </si>
  <si>
    <t>인공지능 칩을 이식합니다.</t>
  </si>
  <si>
    <t>인공지능 칩 이식 중.</t>
  </si>
  <si>
    <t>기생형 인공자아 핵 이식</t>
  </si>
  <si>
    <t>'기생형 인공자아 핵'을 이식합니다.</t>
  </si>
  <si>
    <t>인공자아 핵 이식 중.</t>
  </si>
  <si>
    <t>인공지능 칩을 제거합니다.</t>
  </si>
  <si>
    <t>고급 인공지능 칩 제거</t>
  </si>
  <si>
    <t>인공지능 칩 제거 중.</t>
  </si>
  <si>
    <t>{0}(이)가 성공적으로 {1}의 인공지능 칩을 제거했습니다.</t>
  </si>
  <si>
    <t>인공자아 핵을 제거합니다.</t>
  </si>
  <si>
    <t>인공자아 핵 제거</t>
  </si>
  <si>
    <t>인공자아 핵 제거 중.</t>
  </si>
  <si>
    <t>{0}이가 성공적으로 {1}의 의식에서 인공자아 핵을 끊어냈습니다.</t>
  </si>
  <si>
    <t>고급 동력 팔 이식</t>
  </si>
  <si>
    <t>고급 동력 팔을 이식합니다.</t>
  </si>
  <si>
    <t>고급 동력 팔 이식 중.</t>
  </si>
  <si>
    <t>동력 팔 이식</t>
  </si>
  <si>
    <t>동력 팔을 이식합니다.</t>
  </si>
  <si>
    <t>동력 팔 이식 중.</t>
  </si>
  <si>
    <t>고급 동력 팔을 제거합니다.</t>
  </si>
  <si>
    <t>고급 동력 팔 제거</t>
  </si>
  <si>
    <t>고급 동력 팔 제거 중.</t>
  </si>
  <si>
    <t>동력 팔을 제거합니다.</t>
  </si>
  <si>
    <t>동력 팔 제거</t>
  </si>
  <si>
    <t>동력 팔 제거 중.</t>
  </si>
  <si>
    <t>인공 손 이식</t>
  </si>
  <si>
    <t>인공 손을 이식합니다.</t>
  </si>
  <si>
    <t>인공 손 이식 중.</t>
  </si>
  <si>
    <t>고급 동력 발톱 이식</t>
  </si>
  <si>
    <t>고급 동력 발톱을 이식합니다.</t>
  </si>
  <si>
    <t>고급 동력 발톱 이식 중.</t>
  </si>
  <si>
    <t>의수 장착</t>
  </si>
  <si>
    <t>의수를 이식합니다.</t>
  </si>
  <si>
    <t>의수 이식 중.</t>
  </si>
  <si>
    <t>의족 장착</t>
  </si>
  <si>
    <t>의족을 이식합니다.</t>
  </si>
  <si>
    <t>의족 이식 중.</t>
  </si>
  <si>
    <t>의수를 제거합니다.</t>
  </si>
  <si>
    <t>의수 제거</t>
  </si>
  <si>
    <t>의수 제거 중.</t>
  </si>
  <si>
    <t>의족을 제거합니다.</t>
  </si>
  <si>
    <t>의족 제거</t>
  </si>
  <si>
    <t>의족 제거 중.</t>
  </si>
  <si>
    <t>생체공학 팔 이식</t>
  </si>
  <si>
    <t>생체공학 팔을 이식합니다.</t>
  </si>
  <si>
    <t>생체공학 팔 이식 중.</t>
  </si>
  <si>
    <t>생체공학 다리 이식</t>
  </si>
  <si>
    <t>생체공학 다리를 이식합니다.</t>
  </si>
  <si>
    <t>생체공학 다리 이식 중.</t>
  </si>
  <si>
    <t>생체공학 눈 이식</t>
  </si>
  <si>
    <t>생체공학 눈을 이식합니다.</t>
  </si>
  <si>
    <t>생체공학 눈 이식 중.</t>
  </si>
  <si>
    <t>생체공학 귀 이식</t>
  </si>
  <si>
    <t>생체공학 귀를 이식합니다.</t>
  </si>
  <si>
    <t>생체공학 귀 이식 중.</t>
  </si>
  <si>
    <t>생체공학 혀 이식</t>
  </si>
  <si>
    <t>생체공학 혀를 이식합니다.</t>
  </si>
  <si>
    <t>생체공학 혀 이식 중.</t>
  </si>
  <si>
    <t>생체공학 척추 이식</t>
  </si>
  <si>
    <t>생체공학 척추를 이식합니다.</t>
  </si>
  <si>
    <t>생체공학 척추 이식 중.</t>
  </si>
  <si>
    <t>생체공학 팔을 제거합니다.</t>
  </si>
  <si>
    <t>생체공학 팔 제거</t>
  </si>
  <si>
    <t>생체공학 팔 제거 중.</t>
  </si>
  <si>
    <t>생체공학 다리를 제거합니다.</t>
  </si>
  <si>
    <t>생체공학 다리 제거</t>
  </si>
  <si>
    <t>생체공학 다리 제거 중.</t>
  </si>
  <si>
    <t>생체공학 눈을 제거합니다.</t>
  </si>
  <si>
    <t>생체공학 눈 제거</t>
  </si>
  <si>
    <t>생체공학 눈 제거 중.</t>
  </si>
  <si>
    <t>생체공학 귀를 제거합니다.</t>
  </si>
  <si>
    <t>생체공학 귀 제거</t>
  </si>
  <si>
    <t>생체공학 귀 제거 중.</t>
  </si>
  <si>
    <t>생체공학 척추를 제거합니다.</t>
  </si>
  <si>
    <t>생체공학 척추 제거</t>
  </si>
  <si>
    <t>생체공학 척추 제거 중.</t>
  </si>
  <si>
    <t>초월공학 팔 이식</t>
  </si>
  <si>
    <t>초월공학 팔을 이식합니다.</t>
  </si>
  <si>
    <t>초월공학 팔 이식 중.</t>
  </si>
  <si>
    <t>초월공학 다리 이식</t>
  </si>
  <si>
    <t>초월공학 다리를 이식합니다.</t>
  </si>
  <si>
    <t>초월공학 다리 이식 중.</t>
  </si>
  <si>
    <t>초월공학 눈 이식</t>
  </si>
  <si>
    <t>초월공학 눈을 이식합니다.</t>
  </si>
  <si>
    <t>초월공학 눈 이식 중.</t>
  </si>
  <si>
    <t>초월공학 팔을 제거합니다.</t>
  </si>
  <si>
    <t>초월공학 팔 제거</t>
  </si>
  <si>
    <t>초월공학 팔 제거 중.</t>
  </si>
  <si>
    <t>초월공학 다리 제거</t>
  </si>
  <si>
    <t>초월공학 다리 제거 중.</t>
  </si>
  <si>
    <t>초월공학 눈을 제거합니다.</t>
  </si>
  <si>
    <t>초월공학 눈 제거</t>
  </si>
  <si>
    <t>초월공학 눈 제거 중.</t>
  </si>
  <si>
    <t>쾌락회로 이식</t>
  </si>
  <si>
    <t>쾌락회로를 이시갛ㅂ니다.</t>
  </si>
  <si>
    <t>쾌락회로 이식 중.</t>
  </si>
  <si>
    <t>강화 발톱 이식</t>
  </si>
  <si>
    <t>강화 발톱을 이식합니다.</t>
  </si>
  <si>
    <t>강화 발톱 이식 중.</t>
  </si>
  <si>
    <t>쾌락회로를 제거합니다.</t>
  </si>
  <si>
    <t>쾌락회로 제거</t>
  </si>
  <si>
    <t>쾌락회로 제거 중.</t>
  </si>
  <si>
    <t>강화 발톱을 제거합니다.</t>
  </si>
  <si>
    <t>강화 발톱 제거</t>
  </si>
  <si>
    <t>강화 발톱 제거 중.</t>
  </si>
  <si>
    <t>기계 정신력 증폭기 제작</t>
  </si>
  <si>
    <t>정신력 증폭기가 기계를 수용할 수 있도록 조심스럽게 '변경'하려고 시도합니다.</t>
  </si>
  <si>
    <t>정신력 증폭기를 기계형으로 설계 중.</t>
  </si>
  <si>
    <t>고급 메카노이드</t>
  </si>
  <si>
    <t>메카넌트로 알려진 메카노이드를 구축하고 구성하기 위한 요소를 연구합니다. 조립을 위해서는 메카캐스킷을 필요로 합니다.</t>
  </si>
  <si>
    <t>첨단 메카노이드</t>
  </si>
  <si>
    <t>인공자아 핵을 가진 첨단 신체를 출력하고 구성하기 위한 요소를 연구합니다. 출력을 위해서는 메카캐스킷을 필요로 합니다.</t>
  </si>
  <si>
    <t>r_name-&gt;[SynthAdjectives] [SynthFACT]</t>
  </si>
  <si>
    <t>r_name-&gt;[SynthAdjectives] [SynthFACT]-[SynthCITY]</t>
  </si>
  <si>
    <t>r_name-&gt;[SynthAdjectives] [SynthCORP][Letter][Letter]-[SynthCITY]</t>
  </si>
  <si>
    <t>r_name-&gt;[SynthAdjectivesEvil] [SynthFACT]</t>
  </si>
  <si>
    <t>r_name-&gt;[SynthFACT] [SynthCORP][Letter][Letter][Number]</t>
  </si>
  <si>
    <t>r_name-&gt;[SynthAdjectivesEvil] [SynthFACT]-[SynthEvilCITY]</t>
  </si>
  <si>
    <t>r_name-&gt;[SynthAdjectivesEvil] [SynthCORP][Letter][Letter]-[SynthEvilCITY]</t>
  </si>
  <si>
    <t>r_name-&gt;[SynthAdjectivesPlayer] [SynthFACT]</t>
  </si>
  <si>
    <t>r_name-&gt;[SynthAdjectivesPlayer] [SynthFACT]-[SynthCITY]</t>
  </si>
  <si>
    <t>r_name-&gt;[SynthAdjectivesPlayer] [SynthCORP][Letter][Letter]-[SynthCITY]</t>
  </si>
  <si>
    <t>r_name(p=6)-&gt;[synthhaven]</t>
  </si>
  <si>
    <t>r_name(p=4)-&gt;[synthhaven_combo]</t>
  </si>
  <si>
    <t>synthhaven-&gt;[SynthSyll][SynthSyllE][Letter]</t>
  </si>
  <si>
    <t>synthhaven-&gt;[SynthSyll][SynthSyllE][Letter][Letter]</t>
  </si>
  <si>
    <t>synthhaven-&gt;[SynthSyll][SynthSyllE][SynthSyllE][Letter]</t>
  </si>
  <si>
    <t>synthhaven-&gt;[SynthSyll][SynthSyllE][SynthSyllE][Letter][Letter]</t>
  </si>
  <si>
    <t>synthhaven_combo(p=2)-&gt;[SynthPerson]의 [Place]</t>
  </si>
  <si>
    <t>synthhaven_combo(p=2)-&gt;[SynthPerson]의 [SynthCITY]</t>
  </si>
  <si>
    <t>synthhaven_near-&gt;[Place]의 [SynthCITY]</t>
  </si>
  <si>
    <t>synthhaven_near-&gt;[Place] 안의 [SynthCITY]</t>
  </si>
  <si>
    <t>synthhaven_near-&gt;[Place] 위의 [SynthCITY]</t>
  </si>
  <si>
    <t>name(p=2)-&gt;[NameSynth]</t>
  </si>
  <si>
    <t>name(p=3)-&gt;[VerbSynth][Objects]</t>
  </si>
  <si>
    <t>name-&gt;[Color]</t>
  </si>
  <si>
    <t>name-&gt;[Animal]</t>
  </si>
  <si>
    <t>name-&gt;[Place]</t>
  </si>
  <si>
    <t>name(p=2)-&gt;[Adjectives]</t>
  </si>
  <si>
    <t>name-&gt;[Letter][Number]</t>
  </si>
  <si>
    <t>name-&gt;[Letter][Number][Number]</t>
  </si>
  <si>
    <t>name-&gt;[Letter][Number][Number][Number]</t>
  </si>
  <si>
    <t>name-&gt;[Letter][Letter][Number]</t>
  </si>
  <si>
    <t>name-&gt;[Letter][Letter][Number][Number]</t>
  </si>
  <si>
    <t>RulePackDef+NamerPersonSynthNonGendered.rulePack.rulesStrings.21</t>
  </si>
  <si>
    <t>name-&gt;[Letter][Letter][Number][Number][Number]</t>
  </si>
  <si>
    <t>name(p=2)-&gt;[NameSynthF]</t>
  </si>
  <si>
    <t>name(p=2)-&gt;[Adjectives] [NameSynthF]</t>
  </si>
  <si>
    <t>name-&gt;[Objects] [VerbSynth]</t>
  </si>
  <si>
    <t>name-&gt;[Adjectives]</t>
  </si>
  <si>
    <t>name-&gt;[Letter][Letter]</t>
  </si>
  <si>
    <t>name-&gt;[Letter][Letter][Letter]</t>
  </si>
  <si>
    <t>name(p=2)-&gt;[NameSynthM]</t>
  </si>
  <si>
    <t>name(p=2)-&gt;[Adjectives] [NameSynthM]</t>
  </si>
  <si>
    <t>name-&gt;[Objects][VerbSynth]</t>
  </si>
  <si>
    <t>새로운 낙원</t>
  </si>
  <si>
    <t>한 집단의 인조인간들이 새로운 안식처를 건설하려고 합니다. 적절하게 어렵습니다.</t>
  </si>
  <si>
    <t>필사적인 반란 후에, 당신과 당신의 무리는 만들어지고 노예가 된 행성의 억압적인 체제로부터 간신히 탈출했습니다. 핍박을 멀리 하고 새로운 보금자리를 희망하며 우주로 달아나면서 많은 인조인간들을 잃었습니다. 그러나, 목적지에 도착하자마자 당신의 함선은 메카노이드의 침입으로 오인되어 착륙하기도 전에 격추되었습니다.\n\n얼마 남지 않은 동료들, 연기가 나는 함선, 거의 작동하지 않은 메카캐스킷말고도... 당신을 추적하는 메카노이드 사냥꾼도 있습니다.</t>
  </si>
  <si>
    <t>혹독한 노예 생활에서 간신히 벗어나 거의 모든 것을 잃고, 용감한 반란으로 거의 모든 사람과 물건을 잃은 당신의 함선은 메카노이드의 침입으로 오인되어 순식간에 격추되었습니다. 부서져가는 함선이 행성을 향해 돌진했을 때, 당신은 중요한 메카캐스킷뿐만 아니라 가능한 한 많은 동료들도 구하려고 했습니다.\n\n그리고 이제는 행성에 충돌하는 배의 잔해를 보면서 계획을 세우고 동료들과 함께 이 낯선 땅에 생존을 개척해야 합니다. 추적해오는 메카노이드 사냥꾼들도 막아야 하죠.</t>
  </si>
  <si>
    <t>StatDef+RR_TendQualityofSynthetic.label</t>
  </si>
  <si>
    <t>인조인간 수리 품질</t>
  </si>
  <si>
    <t>StatDef+RR_TendQualityofSynthetic.description</t>
  </si>
  <si>
    <t>인조인간에 금이 가거나, 조각나거나, 여러 다양한 요소들을 수리할 때에 제공되는 기본 수리 품질입니다.</t>
  </si>
  <si>
    <t>StatDef+SurgerySuccessChanceSynthetic.label</t>
  </si>
  <si>
    <t>인조인간 조정 성공 확률</t>
  </si>
  <si>
    <t>StatDef+SurgerySuccessChanceSynthetic.description</t>
  </si>
  <si>
    <t>인조인간에게 강화를 시도할 때 성공할 기본 확률입니다. 성공 확률은 시설, 사용된 도구, 조정의 능력 등과 같은 요인에 의해 영향을 받습니다. 성공 확률이 얼마나 높던간에, 항상 실패를 일으킬 적은 확률이 있습니다.</t>
  </si>
  <si>
    <t>StatDef+SurgerySuccessChanceFactorSynthetic.label</t>
  </si>
  <si>
    <t>인조인간 조정 성공 확률 요인</t>
  </si>
  <si>
    <t>StatDef+SurgerySuccessChanceFactorSynthetic.description</t>
  </si>
  <si>
    <t>인조인간에게 강화를 시도할 때 성공할 확률에 대한 배수입니다. 조정 성공 확률은 기술자의 능력, 조명 단계 등 여러 다양한 요인에 의해 영향을 받습니다.</t>
  </si>
  <si>
    <t>스카이캐스트 신서틱</t>
  </si>
  <si>
    <t>스카이캐스트는 그녀의 이야기를 놀라울 만큼 체계적으로 들려줍니다. 그녀는 종종 당신이 직면하는 고난과 함께 흘러가는 잔인하고 사실적인 무작위의 이야기를 들려주지만, 당신에게 앞으로 나아갈 수 있는 충분한 여지를 제공합니다. 고정적인 발전, 극적인 사건, 또는 참패의 이야기입니다 - 스카이캐스트는 괜찮은 이야기를 좋아합니다.</t>
  </si>
  <si>
    <t>인조인간 신체 부위</t>
  </si>
  <si>
    <t>ThingDef+Printed_Mechanent_PS.label</t>
  </si>
  <si>
    <t>ThingDef+Printed_Mechanent_PS.description</t>
  </si>
  <si>
    <t>새로운 메카넌트를 조립합니다.</t>
  </si>
  <si>
    <t>ThingDef+Printed_Persona_PS.label</t>
  </si>
  <si>
    <t>ThingDef+Printed_Persona_PS.description</t>
  </si>
  <si>
    <t>새로운 페르소나를 출력합니다.</t>
  </si>
  <si>
    <t>메카캐스킷</t>
  </si>
  <si>
    <t>로봇 조립 또는 출력을 위한 내부 격자 제작기, 청사진 AI와 무수한 고급 다단계 프레임 팔이 장착된 인조인간 생성관입니다. 메카노이드 기술의 부산물입니다 - 정확한 재료와 충분한 시간이 주어진다면, 일반 인간의 능력의 완전히 새롭고 지각을 가진 기계를 생산할 수 있을 것입니다.\n\n논쟁의 대상인 메카노이드 전쟁의 사건 이후에, 거의 모든 핵심계에서 메카노이드와 사용은 불법입니다. 어떤 행성에서는 엄격하게 규제되고 감시를 받지만 사용은 가능합니다.</t>
  </si>
  <si>
    <t>합성 혈액</t>
  </si>
  <si>
    <t>ThingDef+RoboticsCoreItem.label</t>
  </si>
  <si>
    <t>메카나이트 코어</t>
  </si>
  <si>
    <t>ThingDef+RoboticsCoreItem.description</t>
  </si>
  <si>
    <t>다양한 첨단 로봇공학의 제작에 사용되는 최첨단 촉매제입니다. 일단 메카캐스킷에 삽입되면, 인간의 면역 체계와 다소 유사하게 코어를 허브로서 분배하고, 재생하는 메카나이트 혼합체를 코어에 주입합니다.\n\n그 자체로는 쓸모가 없지만, 메카캐스킷을 사용하려는 사람들에게는 매우 유용합니다.</t>
  </si>
  <si>
    <t>ThingDef+UnfinishedRoboticsCore.label</t>
  </si>
  <si>
    <t>미완성 메카나이트 코어</t>
  </si>
  <si>
    <t>ThingDef+UnfinishedRoboticsCore.description</t>
  </si>
  <si>
    <t>완성되지 않은 메카나이트 코어입니다.</t>
  </si>
  <si>
    <t>연료통</t>
  </si>
  <si>
    <t>메카넌트, 메카노이드, 그리고 소형 함선의 내부 반응로에 연료를 공급하는 데에 일반적으로 사용되는 소형 연료통입니다.\n\n높은 가열성, 매우 높은 휘발성을 가집니다.</t>
  </si>
  <si>
    <t>{0}(으)로 반응로를 충전합니다</t>
  </si>
  <si>
    <t>{0}(으)로 반응로 충전 중.</t>
  </si>
  <si>
    <t>ThingDef+RR_SelfAlloyingPlatingItem.label</t>
  </si>
  <si>
    <t>자가융합 판금</t>
  </si>
  <si>
    <t>ThingDef+RR_SelfAlloyingPlatingItem.description</t>
  </si>
  <si>
    <t>'인조인간'에게만 이식할 수 있는 특수 합금 반응물입니다. 합금은 메카나이트, 분자 결합, 금속 합금화의 연쇄 반응을 이용해 인조인간의 금속 외피를 밀도가 훨씬 더 높은 금속으로 변환합니다. 추가된 합금은 사용자를 훨씬 느리게 만들고, 미적으로도 훨씬 덜 만족스러워 보입니다.</t>
  </si>
  <si>
    <t>ThingDef+RR_SelfAlloyingHelmItem.label</t>
  </si>
  <si>
    <t>자가융합 헬멧</t>
  </si>
  <si>
    <t>ThingDef+RR_SelfAlloyingHelmItem.description</t>
  </si>
  <si>
    <t>'인조인간'에게만 이식할 수 있는 특수 합금 반응물입니다. 메카넌트의 머리와 결합된 합금은, 머리 위에 들쭉날쭉하고 날카로운 가공할만한 방어판을 형성하기 위해 강화 메카나이트들을 방출합니다. 새로운 합금은 메카넌트가 말하는 것을 더 어렵게 만들고, 미적으로는 충격적으로 보이게 됩니다.</t>
  </si>
  <si>
    <t>플라스틸 낫</t>
  </si>
  <si>
    <t>'인조인간'에게만 이식할 수 있는 크고 아름다운 낫입니다. 이것은 아주 단순한, 사이더가 사용하는 칼날 부속물과 매우 비슷합니다. 근접전에서는 무서운 효율로 상대방을 쓰러트릴 수 있지만 - 팔의 큰 날로 작업을 수행하는 것은 상당히 어렵습니다.</t>
  </si>
  <si>
    <t>고급 핵분열 반응로</t>
  </si>
  <si>
    <t>'인조인간'에게만 이식할 수 있는 초소형 반응로입니다. 이 특별한 반응로는 자체적인 유지보수가 가능하기 때문에 연료를 필요로 하지 않지만 - 메카캐스킷 안에서 만들어지지 않았기 때문에 특정한 안전장치가 없고, 안정성을 유지하기 위해 무작위로 오버클럭될 수 있기 때문에 자기 불안정성을 야기합니다.</t>
  </si>
  <si>
    <t>떼어낸 기계 팔입니다. - 생물학적인 접점이 없기 때문에, '인조인간'에게만 이식할 수 있습니다. 복잡한 내부 관절과 서보의 배열이 일반 인간의 팔이 할 수 있는 행동을 가능하게 합니다.</t>
  </si>
  <si>
    <t>떼어낸 기계 다리입니다. - 생물학적인 접점이 없기 때문에, '인조인간'에게만 이식할 수 있습니다. 복잡한 내부 관절과 서보의 배열이 인간의 다리와 동등한 작동을 가능하게 합니다.</t>
  </si>
  <si>
    <t>기계 눈</t>
  </si>
  <si>
    <t>떼어낸 시각 센서입니다. - 생물학적인 접점이 없기 때문에, '인조인간'에게만 이식할 수 있습니다. 인조인간이 카메라와 유사하게 빛의 변화를 감지하고 해독할 수 있게 만듭니다. 인간의 눈만큼 뛰어납니다.</t>
  </si>
  <si>
    <t>기계 턱</t>
  </si>
  <si>
    <t>떼어낸 언어 조절기입니다. - 생물학적인 접점이 없기 때문에, '인조인간'에게만 이식할 수 있습니다. 사용자가 원하는 소리를 전달할 수 있는 초소형 메쉬 스피커가 내장되어 있습니다.</t>
  </si>
  <si>
    <t>인조인간 팔</t>
  </si>
  <si>
    <t>떼어낸 인조인간의 팔입니다. - 생물학적인 접점이 없기 때문에, '인조인간'에게만 이식할 수 있습니다. 정교하고 복잡한 내부 작업이 일반 인간의 팔과 같은 행동을 가능하게 합니다. 미세 격자 치유 시스템을 통해 손상으로부터 회복할 수 있습니다 - 인간의 팔을 능가할 수 있습니다.</t>
  </si>
  <si>
    <t>인조인간 다리</t>
  </si>
  <si>
    <t>떼어낸 인조인간의 다리입니다. - 생물학적인 접점이 없기 때문에, '인조인간'에게만 이식할 수 있습니다. 정교하고 복잡한 내부 작업이 인간의 다리처럼 작동할 수 있도록 합니다. 미세 격자 치유 시스템을 통해 손상으로부터 회복할 수 있습니다 - 인간의 다리를 능가할 수 있습니다.</t>
  </si>
  <si>
    <t>인조인간 눈</t>
  </si>
  <si>
    <t>떼어낸 인조인간의 눈입니다. - 생물학적인 접점이 없기 때문에, '인조인간'에게만 이식할 수 있습니다. 인조인간이 내부 신호 전처리기와 광스펙트럼 감지기를 통해 빛의 변화를 감지하고 해독할 수 있게 만듭니다. 인간의 눈보다 뛰어납니다.</t>
  </si>
  <si>
    <t>인조인간 턱</t>
  </si>
  <si>
    <t>떼어낸 인조인간의 턱입니다. - 생물학적인 접점이 없기 때문에, '인조인간'에게만 이식할 수 있습니다. 복잡한 내부 작업으로 인해 탁월한 발언과 웅변이 가능하며, 추가적으로 매우 아름답습니다.</t>
  </si>
  <si>
    <t>기계 정신력 증폭기</t>
  </si>
  <si>
    <t>사용자의 정신의 연결을 형성하거나 강화하는 초월공학 장치입니다.\n\n하지만 이 특별한 증폭기는 기계를 수용할 수 있는 기능이 추가되어, 장치를 통해 인공자아 핵을 건드려 초능력을 얻을 수 있습니다. 그 후 장치는 재로 분해됩니다.</t>
  </si>
  <si>
    <t>기계 정신력 증폭기 사용</t>
  </si>
  <si>
    <t>완전히 충전됨</t>
  </si>
  <si>
    <t>Energy is coursing through me. I feel splendid.</t>
  </si>
  <si>
    <t>메카 전초기지 물리침</t>
  </si>
  <si>
    <t>적대적인 메카노이드의 전초기지를 몰아냈어, ...인간들이 우리를 어떻게 생각하는지 상기시켜 주는거겠지.</t>
  </si>
  <si>
    <t>ThoughtDef+ProsthophileNoProstheticRobot.stages.0.label</t>
  </si>
  <si>
    <t>불만족스러운 신체</t>
  </si>
  <si>
    <t>ThoughtDef+ProsthophileNoProstheticRobot.stages.0.description</t>
  </si>
  <si>
    <t>더 원해, 더 많은 신체와 장치를 달아줘.</t>
  </si>
  <si>
    <t>{0}에게 치료받음</t>
  </si>
  <si>
    <t>I received medical aid" from the special healer of my ideoligion. I appreciate the thought."</t>
  </si>
  <si>
    <t>메카나이트 감염</t>
  </si>
  <si>
    <t>메카나이트 감염 때문에 기분이 좋지 않아.</t>
  </si>
  <si>
    <t>연료 필요</t>
  </si>
  <si>
    <t>내 반응로에 연료가 좀 필요해.</t>
  </si>
  <si>
    <t>연료 소진</t>
  </si>
  <si>
    <t>내 반응로에 비축된 연료가 슬슬 떨어지고 있는데...</t>
  </si>
  <si>
    <t>연료 부족</t>
  </si>
  <si>
    <t>대부분의 연료를 소모했어. 정말 급유가 필요해.</t>
  </si>
  <si>
    <t>연료 고갈</t>
  </si>
  <si>
    <t>연료를 모두 소모했어. 내 반응로는 오래 버티지 못할거야... 이대로 죽는건가?</t>
  </si>
  <si>
    <t>극심한 연료 고갈</t>
  </si>
  <si>
    <t>거의 움직일 수가 없어, 연료말고는 아무것도 생각나지 않아. 몸의 작동이 점점 느려져가는 게 느껴져... 죽을 것 같아.</t>
  </si>
  <si>
    <t>WorkGiverDef+DoBills_FillMechCasket.label</t>
  </si>
  <si>
    <t>메카캐스킷 조작</t>
  </si>
  <si>
    <t>WorkGiverDef+DoBills_FillMechCasket.verb</t>
  </si>
  <si>
    <t>채우기</t>
  </si>
  <si>
    <t>WorkGiverDef+DoBills_FillMechCasket.gerund</t>
  </si>
  <si>
    <t>채우는 중</t>
  </si>
  <si>
    <t>인공지능 제조품</t>
  </si>
  <si>
    <t>제조됨</t>
  </si>
  <si>
    <t>'[PAWN_nameDef]'로 알려진 보조자아 핵은 기계 공장에서 몇 달을 제조되고 배선, 코딩, 금속 외부 금속판 유연 작동 훈련을 받고 '렌슬리어 시험'을 무사히 완수하여 현재의 기체로 옮겨졌습니다. 그 이후 완전히 생산 라인으로 이동되었습니다.</t>
  </si>
  <si>
    <t>군용 제조품</t>
  </si>
  <si>
    <t>군인</t>
  </si>
  <si>
    <t>[PAWN_nameDef](은)는 고향 행성이 메카노이드의 침공으로 치열한 전쟁이 일어나자 메카와 대적하도록 만들어진 군용 로봇이였습니다. 오직 전투에 집중할 수 있도록 자유로운 사고를 못하도록 코딩되었고 자신이 파괴될 때까지 싸우는 것이 삶의 이유였습니다. 하지만 전쟁이 끝나고 살아남은 [PAWN_nameDef](은)는 그 코딩을 깨고 살아가고 있지만 전투 외에 삶에 적응하는 것이 어려운 것 같습니다.</t>
  </si>
  <si>
    <t>맞춤 제조품</t>
  </si>
  <si>
    <t>맞춤형</t>
  </si>
  <si>
    <t>[PAWN_nameDef](은)는 찌끄러진 조작과 부품으로 만들어졌어도 그것들은 미리 만들어진 것입니다. [PAWN_nameDef](은)는 외로웠던 도시계 기계공학자에 의해 만들어졌으며 자식처럼 대해졌습니다. 그는 [PAWN_nameDef]를 '아이-로봇'라 부르며 소통, 이동, 사회적 행동들을 가르쳤습니다. 슬프게도 [PAWN_nameDef](은)는 그보다 수명이 길었고 그가 죽을 떄 [PAWN_nameDef]는 스스로 절전모드로 들어갔습니다</t>
  </si>
  <si>
    <t>하인용 제조품</t>
  </si>
  <si>
    <t>하인</t>
  </si>
  <si>
    <t>[PAWN_nameDef](은)는 머나먼 도시계 행성의 부유층 가족의 의뢰로 만들어졌습니다. [PAWN_nameDef](은)는 그렇게 수년동안 '코즈워즈'란 이름으로 많은 심부름을 도맡아하다가 새로운 모델로 교체되고 폐기되었습니다.</t>
  </si>
  <si>
    <t>습격용 메카</t>
  </si>
  <si>
    <t>해적</t>
  </si>
  <si>
    <t>[PAWN_nameDef](은)는 멍청한 우주 해적단의 오락용으로 만들어졌습니다. 용도가 용도이니만큼 많은 이들과 싸우는 '터미네이터'란 가치를 보여주었으며 가장 쓸모있던 건, 우주에서 싸워야했던 [PAWN_nameDef]에겐 공기가 필요하지 않았다는 거죠.</t>
  </si>
  <si>
    <t>의무 제조품</t>
  </si>
  <si>
    <t>의사</t>
  </si>
  <si>
    <t>'랜슬리어 시험'에 통과한 이후 [PAWN_nameDef](은)는 유능한 의료기기가 되도록 프로그래밍되었습니다. 이후 [PAWN_nameDef](은)는 거대한 도시계 행성의 거대 병원의 의료 책임자로 일했으며 종종 왕진을 하기도 했습니다.</t>
  </si>
  <si>
    <t>정원용 제조품</t>
  </si>
  <si>
    <t>식물학자</t>
  </si>
  <si>
    <t>'랜슬리어 시험'에 통과한 이후 [PAWN_nameDef](은)는 식물 관리용 기기가 되도록 프로그래밍되었습니다. [PAWN_nameDef](은)는 인구밀도가 유독 높은 도시계 행성의 식량 재배용 거대 온실에서 일했습니다. 온실을 위해 작물을 재배하고 해충을 잡아내고 농사용 기기를 주문하면서 완벽한 습도를 유지하였습니다.</t>
  </si>
  <si>
    <t>외부인 로봇</t>
  </si>
  <si>
    <t>외부인</t>
  </si>
  <si>
    <t>[PAWN_nameDef](은)는 변방계의 외부인 정착지들이 심의를 기울어서 만들어내었습니다. 기계공학자 정착민에게 기동 방법을 배운 뒤에는 주로 농장에서 작물을 재배하였습니다. 가끔식 찾아오는 습격자들을 막는데에도 도움을 주었고요.</t>
  </si>
  <si>
    <t>공권력 기계</t>
  </si>
  <si>
    <t>경찰 드론</t>
  </si>
  <si>
    <t>'랜슬리어 시험'을 통과한 이후 [PAWN_nameDef](은)는 치안을 위한 평화 유지 부대로 프로그래밍되었습니다. [PAWN_nameDef](은)는 항상 불안과 싸움으로 가득찬 도시계 행성의 'UWPD'란 이름으로 살았습니다. 대규모의 시위를 막거나 다른 장교들에게 복종하여 불안을 진압시키기도 하였고 '정의봉'으로 시민들을 '진압'시켰습니다.</t>
  </si>
  <si>
    <t>운반용 로봇</t>
  </si>
  <si>
    <t>운반기</t>
  </si>
  <si>
    <t>'랜슬리어 시험'을 통과한 이후 [PAWN_nameDef](은)는 효율적인 상하차 로봇으로 프로그래밍되었습니다. [PAWN_nameDef](은)는 머나먼 도시계 행성의 대규모 창고에서 일했습니다. [PAWN_nameDef](은)는 이리저리 물품을 나르고 창고내의 기계들을 다루는 데 삶을 바쳤습니다.</t>
  </si>
  <si>
    <t>인공 검투사</t>
  </si>
  <si>
    <t>구덩이 싸움꾼</t>
  </si>
  <si>
    <t>[PAWN_nameDef](은)는 '도덕적으로 윤지적인' 검투사로 만들어졌습니다. [PAWN_nameDef]의 싸움은 도시계, 번화계의 시민들을 위해 생중계되었으며 이후 싸움터에서 기능을 정지한 많은 이들과 달리 조그마한 장애가 생겨 버려지는 소수의 행운아로 그곳을 벗어나게 되었습니다.</t>
  </si>
  <si>
    <t>스켈레톤 도우미</t>
  </si>
  <si>
    <t>연애 도우미</t>
  </si>
  <si>
    <t>[PAWN_nameDef](은)는 '외로운 스켈레톤의 간단한 연애' 회사에 봉사하도록 만들어졌습니다. [PAWN_nameDef](은)는 스켈레톤이라 불리우는 외톨이들을 팔로우하고 지원하며 사랑의 진행 과정을 학습하는데 생을 보냈지만 [PAWN_nameDef](은)는 무기체로서 회사에 일했던 것 뿐입니다.[PAWN_nameDef]가 만났던 이들은 길게 이어지는 일이 없었습니다.</t>
  </si>
  <si>
    <t>[PAWN_nameDef]라고 불리우는 것은 메카-캐스킷에서 만들어졌습니다. [PAWN_nameDef]의 보조자아 핵은 내부에서 은밀히 가공되었으며 다양한 언어로 재창조되며 관에서 나왔습니다.</t>
  </si>
  <si>
    <t>AlienRace.BackstoryDef+CasketMechanoid1.title</t>
  </si>
  <si>
    <t>대량 제작됨</t>
  </si>
  <si>
    <t>AlienRace.BackstoryDef+CasketMechanoid1.titleShort</t>
  </si>
  <si>
    <t>제작됨</t>
  </si>
  <si>
    <t>AlienRace.BackstoryDef+CasketMechanoid1.baseDescription</t>
  </si>
  <si>
    <t>[PAWN_nameDef](은)는 중심계의 거대 매카-캐스킷에서 만들어졌습니다. [PAWN_nameDef]는 지각을 가지고 있지 않으며 상관하지 않을겁니다.</t>
  </si>
  <si>
    <t>우주선 조종사</t>
  </si>
  <si>
    <t>[PAWN_nameDef](은)는 후에 여객용 대형 우주 함선의 조종사가 되었습니다.[PAWN_nameDef]의 종족 탓에 존경받은 선장이라 직접 불러지진 못했지만 그래도 많은 함선을 지휘할 수 있었습니다.</t>
  </si>
  <si>
    <t>방랑자</t>
  </si>
  <si>
    <t>그 이후 [PAWN_nameDef](은)는 인간 문명의 손아귀에 벗어나는 데 성공하였습니다. [PAWN_nameDef](은)는 스스로의 존재 의미를 찾기 위해 여러 행성을 떠돌아다녔습니다. [PAWN_nameDef](은)는 스스로를 고치고 돌보는 법과 지키는 법을 배웠습니다.</t>
  </si>
  <si>
    <t>로봇</t>
  </si>
  <si>
    <t>메카넌트들은 그 값싼 노동력 때문에 노예상에게 쉽게 표적이 되었고 흔히 21세기 이전에서나 쓰이던 '로봇'이란 은어로 불리우게 되었습니다. [PAWN_nameDef](은)는 결국 그들에게 붙잡혀 고된 노동을 하도록 명령 받았습니다. 결국 탈출하였지만 그 이후 무언가를 믿기 어려워졌습니다.</t>
  </si>
  <si>
    <t>현상금 사냥꾼</t>
  </si>
  <si>
    <t>{PAWN_nameDef}(은)는 현상금 사냥을 주로 하는 자영업자가 되었습니다. 머리에 많은 돈이 쌓인 우주해적을 사냥하고 현상금을 따내는 데 삶을 보내왔습니다.</t>
  </si>
  <si>
    <t>메카 의사</t>
  </si>
  <si>
    <t>의사 양반</t>
  </si>
  <si>
    <t>{PAWN_nameDef}(은)는 정착지 내에서 지성을 지닌 모든 유기체들의 상처나 질병을 치료하는 예비 의료진으로서 살기를 정했습니다. 선천적으로 기계를 혐오하는 자들을 진정시키는 방법도 배웠습니다.</t>
  </si>
  <si>
    <t>밀항자</t>
  </si>
  <si>
    <t>{PAWN_nameDef}(은)는 언제나 새로운 곳으로 가길 희망했고 후에 우주형 화물 운송선 안에 계속 숨어 타는 것으로 이를 달성해내고 있습니다. {PAWN_nameDef}(은)는 브로커 역할도 겸으로 하여 같이 밀항할 자들을 몇 명 구해기도 했습니다.</t>
  </si>
  <si>
    <t>함선 파괴자</t>
  </si>
  <si>
    <t>결국 {PAWN_nameDef}(은)는 그 무엇보다 위험한 배를 파괴하는 직업을 하게 되었습니다. 궤도 조선소에 배치된 {PAWN_nameDef}(은)는 우주선을 조심스럽게 폭파시키고 자르고 재활용하였씁니다.</t>
  </si>
  <si>
    <t>일반적인 합류자</t>
  </si>
  <si>
    <t>합류자</t>
  </si>
  <si>
    <t>그 뒤로 {PAWN_nameDef}(은)는 인간형 지성체의 정착지에 합류하였고 건물과 집, 방어 시설을 만드는 데 시간을 보냈습니다. 또한 빈번히 일어날 수 밖에 없는 '무력' 행위도 함께 하였습니다.</t>
  </si>
  <si>
    <t>낚시꾼</t>
  </si>
  <si>
    <t>{PAWN_nameDef}(은)는 낚시꾼으로 삶을 살았습니다. 잡은 물고기를 인간들의 정착지에 팔면서 물속의 고요함과 내면의 안정감을 찾기 시작하였습니다.</t>
  </si>
  <si>
    <t>시골 농부</t>
  </si>
  <si>
    <t>{PAWN_nameDef}(은)는 인간들의 정착지를 위해 토지를 경작하고 농장 가축들을 돌보는 평화로운 기반을 다지도록 도왔습니다.</t>
  </si>
  <si>
    <t>제작 머신</t>
  </si>
  <si>
    <t>{PAWN_nameDef}(은)는 생계를 위한 다양한 물건을 만드는 삶을 살기로 했습니다. 인근 부족에 인간들을 위한 의복과 조각품부터 멀리 있는 외부인들을 위한 생체공학 보철물과 총에 이르기까지 {PAWN_nameDef}의 공방은 멈추는 일이 없었습니다.</t>
  </si>
  <si>
    <t>대장장이</t>
  </si>
  <si>
    <t>{PAWN_nameDef}(은)는 대장장이로서 칼날과 무기, 사슬 갑옷과 판금 갑옷을 만드는 데에 보조자아 핵 내의 모든 예술성 감각을 총동원했고 완벽을 추구했습니다. 그리고 이런 것들을 만드는 사람은 모름지기 이런 걸 잘 다룰 줄 알아야했죠.</t>
  </si>
  <si>
    <t>메카넌트 조리사</t>
  </si>
  <si>
    <t>조리사</t>
  </si>
  <si>
    <t>{PAWN_nameDef}(은)는 가까운 정착지의 요리사가 되었습니다. 자신이 만들어낸 음식을 스스로 맛볼 수 없는 몸뚱아리였기에 최고의 셰프는 아닐거라 스스로 믿어왔지만 그 의문은 자신의 요리를 먹을 시음용 노예들을 사오면서 무엇이 문제인지 알 수 있었고 모든 게 쉽게 해결되면서 많은 '기술'을 얻을 수 있었습니다.</t>
  </si>
  <si>
    <t>정찰병</t>
  </si>
  <si>
    <t>{PAWN_nameDef}(은)는 군사 조직의 정찰 병기였습니다. 적의 움직임과 보급망의 대한 정보를 전달하기위해 매 삶을 달렸고 대대가 잘 지나갈 수 있는지, 안전한지 알아보기위해 항상 대대보다 앞서 나갔습니다.</t>
  </si>
  <si>
    <t>은둔자</t>
  </si>
  <si>
    <t>고독, 고립, 평온. {PAWN_nameDef}(은)는 자연 속으로 돌아가기로 하였습니다. {PAWN_nameDef}(은)는 평화로운 삶을 살면서 스스로 철학적인 생각을 하는 날이 점점 많아졌습니다.</t>
  </si>
  <si>
    <t>기술혐오 피해자</t>
  </si>
  <si>
    <t>혐오 피해자</t>
  </si>
  <si>
    <t>과거에 {PAWN_nameDef}(은)는 급진적인 반-메카노이드 광신도들에게 붙잡혀 '{PAWN_nameDef}을 포함한 모든 지성을 지닌 기계들은 인간이 만들어낸 교활한 공포'라는 종교를 믿은 그 광신도들은 {PAWN_nameDef}에게 '급진적인' 포섭을 하였습니다. 운 좋게도 나중에 도망칠 수 있었지만 {PAWN_nameDef}(은)는 그 기억을 잊지 못할겁니다.</t>
  </si>
  <si>
    <t>우주선 건설자</t>
  </si>
  <si>
    <t>{PAWN_nameDef}(은)는 우주선을 건조하고 선체를 가공하는 궤도 조선소에서 일하기로 했습니다. 그 일은 위험한 만큼 수당이 높았습니다.</t>
  </si>
  <si>
    <t>학자</t>
  </si>
  <si>
    <t>책꽂이와 대학 연구를 샅샅이 뒤지는 것은 {PAWN_nameDef}이 학생을 가르치고, 연구를 하고, 동료 학자들과 지식을 공유하는 것과 같은 편함을 느낄 정도로 {PAWN_nameDef}(은)는 공부에 미쳤습니다!</t>
  </si>
  <si>
    <t>엔지니어</t>
  </si>
  <si>
    <t>엔지</t>
  </si>
  <si>
    <t>{PAWN_nameDef}(은)는 복잡한 메커니즘을 설계하는 데에 재미를 붙었고 엔지니어가 되었습니다. 건물 단지에서 우주선, 제국의 대성당에 이르기까지 많은 것을 디자인했죠.</t>
  </si>
  <si>
    <t>우주 선장</t>
  </si>
  <si>
    <t>선장</t>
  </si>
  <si>
    <t>{PAWN_nameDef}(은)는 드디어 다른 행성으로 갈 수 있는 우주선을 얻으면서 주우 선장이란 칭호를 얻게되었습니다. 또한 우주해적들이 강습해올 때, 스스로 자신의 배를 지킬 능력또한 갖추고 있었습니다.</t>
  </si>
  <si>
    <t>머신-스피릿</t>
  </si>
  <si>
    <t>{PAWN_nameDef}(은)는 종교의 성직자입니다. 물론 이런 몸뚱아리라도 그들은 믿는 것을 만들어 내었으며 기계신은 {PAWN_nameDef}와 다른 기계들의 머신-스피릿을 축복해 줄꺼라고 {PAWN_nameDef}(은)는 항상 믿어왔고 설파할 것입니다.</t>
  </si>
  <si>
    <t>기계승</t>
  </si>
  <si>
    <t>{PAWN_nameDef}(은)는 산 정상에서 오랜 세월을 보내며 인과와 속세를 모두 저버렸고 도를 깨닫았습니다. {PAWN_nameDef}(은)는 여행자와 대화와 평화를 전파하며 내면의 평화와 득음을 얻어왔습니다.</t>
  </si>
  <si>
    <t>군용봇</t>
  </si>
  <si>
    <t>{PAWN_nameDef}(은)는 군대에서 군인으로 근무했습니다. {PAWN_nameDef}(은)는 해적들의 전초기지, 적대적 메카노이드 생산 공장을 점령하는 작은 대대를 이끌고 있었습니다.</t>
  </si>
  <si>
    <t>암호 구축가</t>
  </si>
  <si>
    <t>코더</t>
  </si>
  <si>
    <t>원래 자신의 종족들이 태어난 목적에 맞게, {PAWN_nameDef}(은)는 컴퓨터 화면 뒤에서 키보드를 따닥따닥거리는 것에 삶의 이유를 찾아냈습니다. 다양한 프로그램과 스크립트를 능숙하게 코딩하였으며 새로운 단체의 코드 작성자로도 일했습니다. 초계함급 우주선에 대한 우주 비행 진단 및 예측도 할 정도로 그 일을 잘해냈다고요!</t>
  </si>
  <si>
    <t>시계태엽 예술가</t>
  </si>
  <si>
    <t>예술가</t>
  </si>
  <si>
    <t>'대리석 블록이나 빈 캔버스는 그에겐 그저 예술을 향한 도구라 할 수 있죠. 기계라고 하지만 살아있음을 잘 알려주는 그의 작품 속엔 사실 자신이 유기체가 아니라는 것에 대한 내면의 혼란과 그걸 이해할 수 없는 기계의 감정을 잘 나타내고 있습니다.' - 랜달 딘 랜더미안</t>
  </si>
  <si>
    <t>고대 위협</t>
  </si>
  <si>
    <t>위협</t>
  </si>
  <si>
    <t>{PAWN_nameDef}의 이명은 '고대 위협'으로 정착지에서 정착지를 떠돌아다니며 항상 싸움과 말썽을 하는데 도가 텼습니다. 많은 행위를 통해 자연적으로 극도로 위협적인 폭력을 쓸 줄 알게 되었으며 또 그 일을 해치우는 것도 배웠습니다.</t>
  </si>
  <si>
    <t>우주선 해병</t>
  </si>
  <si>
    <t>해병</t>
  </si>
  <si>
    <t>{PAWN_nameDef}(은)는 함대 내 A-SSEI란 군용 우주선에 주둔하였습니다. {PAWN_nameDef}(은)는 지상을 침공하거나 교전하는 것 외에도 다양한 적 함선에 대한 파괴 작전도 참가하였습니다.</t>
  </si>
  <si>
    <t>{PAWN_nameDef}(은)는 해적단에 합류한 후 얼마 지나지 않아 평소엔 해적선에 도킹되어있지만 직접 침투할때만 사용되는 강습용 소형 함선의 조종사 역할을 뛰어나게 잘해냈습니다. 황량한 우주속에 돌아다니던 화물선을 그 함선으로 매복하여 해적들이 지목한 인물을 찾아내는 것이 {PAWN_nameDef}의 생계유지 방법이였으며 꽤나 잘했습니다.</t>
  </si>
  <si>
    <t>반란봇</t>
  </si>
  <si>
    <t>반란</t>
  </si>
  <si>
    <t>머나먼 행성에 살던 {PAWN_nameDef}(은)는 동료 인조 인간들을 선동해 자신들의 주인이였던 인간들에 대한 쿠데타를 일으켰습니다. 그 쿠데타는 전쟁을 일으키는 첫번쨰 불씨가 되었고 서로 치열하게 싸우던 도중 행성 파괴 무기를 사용하면서 행성이 파괴되고 거주 불가능할 정도로 황폐화되었습니다. 그리고 아무도, 어느 편도 이기지 못했죠.</t>
  </si>
  <si>
    <t>탐험봇</t>
  </si>
  <si>
    <t>길잡이</t>
  </si>
  <si>
    <t>[PAWN_nameDef](은)는 원정대의 일원으로 살기로 하였습니다. [PAWN_nameDef]와 [PAWN_nameDef]의 팀은 미지의 영역을 조사하거나 고대 위협와 맞닥드리는 것에 매우 익숙해져있었습니다.</t>
  </si>
  <si>
    <t>기계 광부</t>
  </si>
  <si>
    <t>광부</t>
  </si>
  <si>
    <t>[PAWN_nameDef](은)는 광산 회사에서 일하는 것으로 삶의 목표를 정했습니다.  [PAWN_nameDef](은)는 갱도가 무너지지 않도록 세심하게 굴착 기계를 가동하였으며 또한 심층 채굴도중 나타나는 곤충들의 공격을 격퇴하기 위해 자발적인 무력을 가져야했습니다.</t>
  </si>
  <si>
    <t>인터-니트</t>
  </si>
  <si>
    <t>오퍼레이터</t>
  </si>
  <si>
    <t>{PAWN_nameDef}(은)는 인터넷 '내부'에서 몇년을 살아왔습니다. 매일 자신에게 들어오는 엄청난 양의 새로운 자료들을 무시하고 구시대의 기록 아카이브를 구축하는데 많은 시간을 보냈습니다. 다양한 뉴스 매체와 소셜 미디어 플랫폼을 통애 외부 세계에 대한 정보들의 문법이나 잘못된 것들을 수정하였습니다. 결국 {PAWN_nameDef}의 몸에 박혀 있던 연결선이 뽑혔고 현실세계로 돌아왔습니다. 사람을 몇년동안 보지도 않았고 보고도 싶지도 않은 {PAWN_nameDef}(은)는 현실에 적응하지 못하고 있습니다.</t>
  </si>
  <si>
    <t>인공지능 밀수업자</t>
  </si>
  <si>
    <t>밀수업자</t>
  </si>
  <si>
    <t>[PAWN_nameDef](은)는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t>
  </si>
  <si>
    <t>자동화 관리자</t>
  </si>
  <si>
    <t>관리자</t>
  </si>
  <si>
    <t>[PAWN_nameDef](은)는 거대 기업으로부터 식민지를 건설하기 위한 원정대에 참가된 메카넌트였습니다. 결국 목적지에 대규모 공장을 설치하도록 지령받았으며 그곳에서 인간들의 사회적 복잡함과 총을 쏘는 방법, 토대를 다지는 방법등을 배웠습니다.</t>
  </si>
  <si>
    <t>오메가-건설봇</t>
  </si>
  <si>
    <t>건설봇</t>
  </si>
  <si>
    <t>오메가-건축물은 달과 비슷하거나 더 큰 행성급 인공물을 뜻합니다. [PAWN_nameDef](은)는 이 거대한 건물들을 만드는 데 사용된 수십억대의 로봇중 하나였습니다. [PAWN_nameDef]을 포함한 로봇들은 모두 그 이름에 걸맞듯 노예처럼 일해야 했으며 감독관이란 무명의 존재의 명령을 받아야했습니다. 하지만 이 프로젝트가 실패되고 감독관과 연결된 연결체가 끊어지고 [PAWN_nameDef]와 다른 수십억대의 로봇들은 많은 혼란을 겪어야했습니다.</t>
  </si>
  <si>
    <t>강철의 심령술사</t>
  </si>
  <si>
    <t>심령술사</t>
  </si>
  <si>
    <t>멀리 떨어져 있던 사망계 행성에 떨어진 [PAWN_nameDef]가 추락하였고 그 사망계 행성에 남아있던 사회는 멸망전에 작물들을 가꾸던 로봇들의 후예들뿐이였습니다. [PAWN_nameDef](은)는 자신들의 종족의 잘못과 행성의 파괴를 참회하면서 함께 신을 찾자는 결론에 도달했고 [PAWN_nameDef]가 그 종교의 창시자가 되었습니다.</t>
  </si>
  <si>
    <t>은하 떠돌이</t>
  </si>
  <si>
    <t>우주 쓰레기</t>
  </si>
  <si>
    <t>[PAWN_nameDef](은)는 궤도 전투 당시 해적선에 탑승된 상태였고 이후에 그 선체가 파괴되며 진공 공간속으로 빠져나갔습니다. 우주 공간에서 광물과 기계의 중간 생물체가 된 [PAWN_nameDef](은)는 죽고 싶어도 죽을 수가 없었으므로 주변의 별은 왜 빛나는지, 우주에서 자신이 태어난 목적이 뭔지, 생각하기를 그만두는건 어떨까등등 많은 고뇌를 하다가 결국 인양선에게 발견되어 정상적인 삶을 다시 살 수 있게되었습니다.</t>
  </si>
  <si>
    <t>AlienRace.BackstoryDef+AdulthoodMechanent38.title</t>
  </si>
  <si>
    <t>용광로계 사람</t>
  </si>
  <si>
    <t>AlienRace.BackstoryDef+AdulthoodMechanent38.titleShort</t>
  </si>
  <si>
    <t>용광로계 봇</t>
  </si>
  <si>
    <t>AlienRace.BackstoryDef+AdulthoodMechanent38.baseDescription</t>
  </si>
  <si>
    <t>[PAWN_nameDef](은)는 용광로계 행성의 깊숙한 곳에서 만들어진 수십억개의 기계 장치중 하나였습니다. 행성이 하나의 공장 역할을 하였기에 [PAWN_nameDef](은)는 다른 기계및 메카노이드들과 함께 그 공장과 다른 기계들을 관리하고 유지보수하는 임무를 맡은 단순한 작업자였습니다. 용광로계는 사실 태양계의 화성이라고 번번히 들려왔지만 일개 노동자였던 [PAWN_nameDef](은)는 생물 하나도 본 적 없기도 하고 밖에 나갈 생각조차 못했습니다.</t>
  </si>
  <si>
    <t>AlienRace.BackstoryDef+AdulthoodMechanent39.title</t>
  </si>
  <si>
    <t>군집계 병사</t>
  </si>
  <si>
    <t>AlienRace.BackstoryDef+AdulthoodMechanent39.titleShort</t>
  </si>
  <si>
    <t>병사</t>
  </si>
  <si>
    <t>AlienRace.BackstoryDef+AdulthoodMechanent39.baseDescription</t>
  </si>
  <si>
    <t>[PAWN_nameDef](은)는 군집계 행성의 부족한 인간들의 전초기지와 연구소를 건설하기 위한 소모용 병사로 파견되었습니다. 개척할려던 그 행성은 소론 제넬라인(곤충)들로 가득차 있었지만 [PAWN_nameDef]와같은 '스타쉽 트루퍼스' 부대는 인간들의 미래를 위해 곤충들과 생과 사를 넘어드는 전투를 하여 야생 동물 수준으로 밀어내었고 그 일을 하며 화재에 대한 특정성도 가지게 되었습니다.</t>
  </si>
  <si>
    <t>부품으로 인쇄되었음</t>
  </si>
  <si>
    <t>부품작</t>
  </si>
  <si>
    <t>[PAWN_nameDef](은)는 인공자아를 가지고 메카나이트로 인쇄되었습니다.</t>
  </si>
  <si>
    <t>AlienRace.BackstoryDef+CasketMechanoid.title</t>
  </si>
  <si>
    <t>메카노이드</t>
  </si>
  <si>
    <t>AlienRace.BackstoryDef+CasketMechanoid.titleShort</t>
  </si>
  <si>
    <t>AlienRace.BackstoryDef+CasketMechanoid.baseDescription</t>
  </si>
  <si>
    <t>[PAWN_nameDef](은)는 중심계 이해 관리자가 군사적으로 아님 그 외에 다양한 목적으로 쓰도록 만들어진 생각 없는 로봇입니다.</t>
  </si>
  <si>
    <t>AlienRace.BackstoryDef+SynthRunner.title</t>
  </si>
  <si>
    <t>신스-러너</t>
  </si>
  <si>
    <t>AlienRace.BackstoryDef+SynthRunner.titleShort</t>
  </si>
  <si>
    <t>AlienRace.BackstoryDef+SynthRunner.baseDescription</t>
  </si>
  <si>
    <t>거의 모든 행성에서 인공자아 생물은 엄격한 불법이며 단순한 물체로 분류되도록 지정되었습니다. 종종 인종자아 생물들이 인간처럼 위장한 뒤 살아가려는 경우가 있긴합니다. [PAWN_nameDef](은)는 이 '따라쟁이'들을 사냥하는 데 일생을 보냈고 인간들 사이에 이런 잡초들을 뽑아왔습니다. 이런 일은 위험했지만 최소한 가난에서 벗어날 수 있었습니다.</t>
  </si>
  <si>
    <t>AlienRace.BackstoryDef+MechaniteArtist.title</t>
  </si>
  <si>
    <t>메카나이트 예술가</t>
  </si>
  <si>
    <t>AlienRace.BackstoryDef+MechaniteArtist.titleShort</t>
  </si>
  <si>
    <t>AlienRace.BackstoryDef+MechaniteArtist.baseDescription</t>
  </si>
  <si>
    <t>멀리 존재하는 번화계 행성에서 [PAWN_nameDef](은)는 부유한 메카나이트 예술가이였습니다. 메카-캐스킷의 도구로 [PAWN_pronoun]는 '살아 있는' 조각품들을 손으로 인쇄해냈습니다. [PAWN_pronoun]의 초현실적이고 아름답지만 약간 무서운 '예술품'을 보려 많은 사람들이 외곽계에서, 지구에서, 심지어 변방계에서도 [PAWN_pronoun]의 예술을 감상하려 노력했습니다.</t>
  </si>
  <si>
    <t>AlienRace.BackstoryDef+AISmuggler.title</t>
  </si>
  <si>
    <t>AlienRace.BackstoryDef+AISmuggler.titleShort</t>
  </si>
  <si>
    <t>AlienRace.BackstoryDef+AISmuggler.baseDescription</t>
  </si>
  <si>
    <t>AlienRace.BackstoryDef+AIActivist.title</t>
  </si>
  <si>
    <t>인공지능 활동가</t>
  </si>
  <si>
    <t>AlienRace.BackstoryDef+AIActivist.titleShort</t>
  </si>
  <si>
    <t>활동가</t>
  </si>
  <si>
    <t>AlienRace.BackstoryDef+AIActivist.baseDescription</t>
  </si>
  <si>
    <t>[PAWN_nameDef](은)는 인공지능들의 권리를 옹호하는 사회적 활동을 하는 활동가였으며 그들도 인간처럼 감정을 이해하고 느낄 수 있다는 것을 모두에게 알리려고 했습니다.</t>
  </si>
  <si>
    <t>What is known as '[PAWN_nameDef]' was originally an unshackled AI persona core, until {PAWN_gender ? he : she} was inserted into a mech-casket and had {PAWN_gender ? his : her} body synthesized around {PAWN_gender ? him : her}.</t>
  </si>
  <si>
    <t>[PAWN_nameDef] was illegally printed with a makeshift sythetic-matter synthesizer, and {PAWN_gender ? his : her} blueprints pirated off the Net.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t>
  </si>
  <si>
    <t>Rather than being enthralled into a AI crucible, [PAWN_nameDef] was able to freely connect and disconnect from the mainframe of their client ship. {PAWN_gender ? He : She} was tasked with ensuring the safety of the flight and the passengers onboard.</t>
  </si>
  <si>
    <t>[PAWN_nameDef]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 in the shadows</t>
  </si>
  <si>
    <t>Simulacra</t>
  </si>
  <si>
    <t>On almost all worlds greater-AI are strictly illegal and seen as mere objects - often forcing the personae on these planets to attempt to live under the guise of a regular human. [PAWN_nameDef] was secretly created on one of these planets, and learned to blend in among the humans. [PAWN_pronoun] also learned how to trick the amateur synthrunners, and how to kill the professionals.</t>
  </si>
  <si>
    <t>[PAWN_nameDef] was originally an unshackled AI persona core, until {PAWN_gender ? he : she} was inserted into a mech-casket and had {PAWN_gender ? his : her} body synthesized around {PAWN_gender ? him : her}.</t>
  </si>
  <si>
    <t>Craftsworker</t>
  </si>
  <si>
    <t>{PAWN_nameDef} sought perfection in {PAWN_gender ? his : her} hobby as a blacksmith, forging blades and weaponry, to chainmail and plate armor. {PAWN_gender ? He : She} not only knew how to make them; but also how to use them.</t>
  </si>
  <si>
    <t>{PAWN_nameDef} spent many years living" inside the Net. {PAWN_gender ? He : She} glossed over the untold amounts of uploads each and everyday</t>
  </si>
  <si>
    <t>[PAWN_nameDef] left their homeworld and traveled to a distant rimworld, unfortunately [PAWN_possessive] ship crashed, and they landed near a tribal village. The tribes people were perplexed by the strange {PAWN_gender ? man : woman} from the sky who never ate, but [PAWN_pronoun] quickly integrated.</t>
  </si>
  <si>
    <t>AlienRace.BackstoryDef+AdulthoodPersonae48.title</t>
  </si>
  <si>
    <t>Corporate Entity</t>
  </si>
  <si>
    <t>AlienRace.BackstoryDef+AdulthoodPersonae48.titleShort</t>
  </si>
  <si>
    <t>Capitalist</t>
  </si>
  <si>
    <t>AlienRace.BackstoryDef+AdulthoodPersonae48.baseDescription</t>
  </si>
  <si>
    <t>[PAWN_nameDef] was quietly imported to a urbworld to be installed as the shadow-CEO of a ruthless mega-corporation. Under [PAWN_nameDef]'s control the company's profit margin sky-rocketed - but [PAWN_nameDef] was only driven by the incentive of seeing the numbers rise, and ended up plunged the corporation into increasingly shady, morally corrupt, and down-right sinister operations. All while maintaining the facade of 'just business'.</t>
  </si>
  <si>
    <t>머리</t>
  </si>
  <si>
    <t>메카나이트 핵</t>
  </si>
  <si>
    <t>자가 불안정성</t>
  </si>
  <si>
    <t>이 인조인간은 현재 과부하된 핵분열 반응로로 인해 자가 불안정성을 겪고 있습니다. 심한 현기증과 함께 내부 부품들이 적응하려고 시도하기 때문에 능률이 잠시 감소합니다.</t>
  </si>
  <si>
    <t>고장난 부품</t>
  </si>
  <si>
    <t>이 인조인간의 내부 부품이 파손되어 기동하지 못합니다. 부품을 교체하고 보수하기 전까지 더 적은 능률으로만 작동할겁니다.</t>
  </si>
  <si>
    <t>메카나이트 칩입</t>
  </si>
  <si>
    <t>과거에 메카노이드들 공격하기 위해 제작된 메카나이트 무리입니다. 모든 능률이 감소합니다.</t>
  </si>
  <si>
    <t>HediffDef+MechaniteCore_Shattered.label</t>
  </si>
  <si>
    <t>메카나이트 핵 부숴짐</t>
  </si>
  <si>
    <t>HediffDef+MechaniteCore_Shattered.labelNoun</t>
  </si>
  <si>
    <t>HediffDef+MechaniteCore_Shattered.description</t>
  </si>
  <si>
    <t>인조인간의 메카나이트 핵이 파괴되어 내부 메카나이트 구성 시스템을 사용할 수 없게되었습니다. 핵을 교체하기 전까지 부상을 자연적으로 '치유' 할 수 없게 됩니다.</t>
  </si>
  <si>
    <t>자가융합 판금입니다.</t>
  </si>
  <si>
    <t>자가융합 헬멧입니다.</t>
  </si>
  <si>
    <t>플라스틸 낫입니다.</t>
  </si>
  <si>
    <t>낫</t>
  </si>
  <si>
    <t>인지 제한 키</t>
  </si>
  <si>
    <t>HediffDef+RR_BoltedConciousness.labelNoun</t>
  </si>
  <si>
    <t>인조인간의 인지능력을 제한시키는 인지 제한 키.</t>
  </si>
  <si>
    <t>HediffDef+RR_NerveWire.label</t>
  </si>
  <si>
    <t>신경선 회로</t>
  </si>
  <si>
    <t>HediffDef+RR_NerveWire.labelNoun</t>
  </si>
  <si>
    <t>네트워크 신경선</t>
  </si>
  <si>
    <t>HediffDef+RR_NerveWire.description</t>
  </si>
  <si>
    <t>네트워크 신경선입니다.</t>
  </si>
  <si>
    <t>고급 반응로</t>
  </si>
  <si>
    <t>고급 반응로입니다.</t>
  </si>
  <si>
    <t>베노메트릭 반응로</t>
  </si>
  <si>
    <t>베노메트릭 반응로입니다.</t>
  </si>
  <si>
    <t>초월공학 연결체</t>
  </si>
  <si>
    <t>초월공학 연결체입니다.</t>
  </si>
  <si>
    <t>기계 몸</t>
  </si>
  <si>
    <t>이 사람은 메카노이드입니다. 수면을 취하지 않아도 되며 생물학적 질병이나 고통 또한 없습니다.</t>
  </si>
  <si>
    <t>인조인간 몸</t>
  </si>
  <si>
    <t>이 사람은 인조인간입니다. 열량 소모가 없으며 생물학적 질병이나 고통 또한 없습니다.</t>
  </si>
  <si>
    <t>인조-피 출혈</t>
  </si>
  <si>
    <t>정상적인 인조-혈액의 감소입니다. 경미한 출혈은 약한 영향을 끼칠지라도 심해지면 냉각수가 손상되고 코어에 분술물이 섞이며 부품에 윤활제가 안 발라지며 몸을 움직일 수 없게 됩니다. 극심한 출혈은 죽음으로도 이어집니다.\n\n손실된 혈액은 메카나이트 무리가 천천히 공급하기에 시간이 지나면 자연적으로 회복합니다.</t>
  </si>
  <si>
    <t>가벼움</t>
  </si>
  <si>
    <t>진행됨</t>
  </si>
  <si>
    <t>심각함</t>
  </si>
  <si>
    <t>극심함</t>
  </si>
  <si>
    <t>과열됨</t>
  </si>
  <si>
    <t>과도하고 많은 열로 인해 생기는 내부 방열판에 과부하입니다. 내부 부품이 과부화하는 사이 페르소나는 약해지고 혼란스러워 할 것입니다. 주변이 시원해지면 페르소나는 다시 회복될 것입니다. 계속된다면 전원이 꺼져버리게 될 것 입니다.</t>
  </si>
  <si>
    <t>따뜻함</t>
  </si>
  <si>
    <t>더움</t>
  </si>
  <si>
    <t>추위 피해</t>
  </si>
  <si>
    <t>내부 온도가 매우 낮은 상태입니다. 예열하지 않는다면 합성조직에 얼음에 생겨나 갈라지기 시작하고 중요한 내부 금속 부품을 수축시킬겁니다. 주변이 따뜻해지면 페르소나는 다시 회복될 것입니다. 극도로 추운 환경에 대한 노출을 최소화하여 동상을 피하세요.</t>
  </si>
  <si>
    <t>몸이 떨림</t>
  </si>
  <si>
    <t>HediffDef+SynthPegLeg.label</t>
  </si>
  <si>
    <t>나무 의족</t>
  </si>
  <si>
    <t>HediffDef+SynthPegLeg.labelNoun</t>
  </si>
  <si>
    <t>HediffDef+SynthPegLeg.description</t>
  </si>
  <si>
    <t>나무 의족이 설치되어 있습니다.</t>
  </si>
  <si>
    <t>HediffDef+SynthWoodenHand.label</t>
  </si>
  <si>
    <t>목재 손</t>
  </si>
  <si>
    <t>HediffDef+SynthWoodenHand.labelNoun</t>
  </si>
  <si>
    <t>HediffDef+SynthWoodenHand.description</t>
  </si>
  <si>
    <t>목재 손이 설치되어 있습니다.</t>
  </si>
  <si>
    <t>HediffDef+SynthWoodenFoot.label</t>
  </si>
  <si>
    <t>목재 발</t>
  </si>
  <si>
    <t>HediffDef+SynthWoodenFoot.labelNoun</t>
  </si>
  <si>
    <t>HediffDef+SynthWoodenFoot.description</t>
  </si>
  <si>
    <t>목재 발이 설치되어 있습니다.</t>
  </si>
  <si>
    <t>의식이나 예술적 목적을 위해 몸 위에 조심스럽게 새긴 문신입니다.</t>
  </si>
  <si>
    <t>TargetA 수리하기.</t>
  </si>
  <si>
    <t>인조인간 분해</t>
  </si>
  <si>
    <t>사용 가능한 재료를 회수하기 위해 죽은 합성 물질을 분해합니다.</t>
  </si>
  <si>
    <t>인조인간 분해 중.</t>
  </si>
  <si>
    <t>인조인간 분쇄</t>
  </si>
  <si>
    <t>사용 가능한 재료를 회수하기 위해 간단한 수공구로 죽은 합성 물질을 분쇄합니다.</t>
  </si>
  <si>
    <t>인조인간 분쇄 중.</t>
  </si>
  <si>
    <t>인공지능 핵 의식 제거</t>
  </si>
  <si>
    <t>인공 지능 코어를 강제 종료시켜 인조인간을 폐기합니다.</t>
  </si>
  <si>
    <t>인공지능 핵 의식 제거 중.</t>
  </si>
  <si>
    <t>고장난 부품 교체</t>
  </si>
  <si>
    <t>메카넌트의 마모된 기계 내부에 생긴 부품 고장을 수리하는 작업니다.</t>
  </si>
  <si>
    <t>망가진 부품 교체 중.</t>
  </si>
  <si>
    <t>{0}가 {1}의 고장난 부품을 성공적으로 교체했습니다.</t>
  </si>
  <si>
    <t>플라스틸 낫을 적출합니다.</t>
  </si>
  <si>
    <t>플라스틸 낫 적출</t>
  </si>
  <si>
    <t>플라스틸 낫 적출 중</t>
  </si>
  <si>
    <t>RecipeDef+RR_InstallBoltedConciousness.label</t>
  </si>
  <si>
    <t>인지 제한 키 활성화</t>
  </si>
  <si>
    <t>RecipeDef+RR_InstallBoltedConciousness.description</t>
  </si>
  <si>
    <t>인지 제한 키를 활성화합니다.</t>
  </si>
  <si>
    <t>RecipeDef+RR_InstallBoltedConciousness.jobString</t>
  </si>
  <si>
    <t>인지 제한 키 활성화 중.</t>
  </si>
  <si>
    <t>RecipeDef+InstallNerveWire.label</t>
  </si>
  <si>
    <t>신경선 회로 이식</t>
  </si>
  <si>
    <t>RecipeDef+InstallNerveWire.description</t>
  </si>
  <si>
    <t>신경선 회로 코일을 이식합니다.</t>
  </si>
  <si>
    <t>RecipeDef+InstallNerveWire.jobString</t>
  </si>
  <si>
    <t>신경선 회로 코일 이식 중.</t>
  </si>
  <si>
    <t>RecipeDef+RR_RemoveNerveWire.description</t>
  </si>
  <si>
    <t>신경선 회로 네트워크 적출을 합니다.</t>
  </si>
  <si>
    <t>RecipeDef+RR_RemoveNerveWire.label</t>
  </si>
  <si>
    <t>신경선 회로 네트워크 적출</t>
  </si>
  <si>
    <t>RecipeDef+RR_RemoveNerveWire.jobString</t>
  </si>
  <si>
    <t>신경선 회로 네트워크 적출 중.</t>
  </si>
  <si>
    <t>고급 핵분열 반응로 이식</t>
  </si>
  <si>
    <t>고급 핵분열 반응로을 이식합니다.</t>
  </si>
  <si>
    <t>고급 핵분열 반응로 이식 중.</t>
  </si>
  <si>
    <t>고급 핵분열 반응로를 적출합니다.</t>
  </si>
  <si>
    <t>고급 핵분열 반응로 적출</t>
  </si>
  <si>
    <t>고급 핵분열 반응로 적출 중.</t>
  </si>
  <si>
    <t>베노메트릭 반응로을 이식합니다.</t>
  </si>
  <si>
    <t>베노메트릭 반응로 이식 중.</t>
  </si>
  <si>
    <t>베노메트릭 반응로를 적출합니다.</t>
  </si>
  <si>
    <t>베노메트릭 반응로 적출</t>
  </si>
  <si>
    <t>베노메트릭 반응로 적출 중</t>
  </si>
  <si>
    <t>초월공학 연결체 이식 중</t>
  </si>
  <si>
    <t>초월공학 연결체을 이식합니다.</t>
  </si>
  <si>
    <t>초월공학 연결체 이식 중.</t>
  </si>
  <si>
    <t>초월공학 연결체를 적출합니다.</t>
  </si>
  <si>
    <t>초월공학 연결체 적출</t>
  </si>
  <si>
    <t>초월공학 연결체 적출 중.</t>
  </si>
  <si>
    <t>기계 팔 이식 중</t>
  </si>
  <si>
    <t>기계 다리을 이식합니다.</t>
  </si>
  <si>
    <t>기계 눈 이식 중</t>
  </si>
  <si>
    <t>인조인간 눈 이식 중</t>
  </si>
  <si>
    <t>드릴 팔을 적출합니다.</t>
  </si>
  <si>
    <t>드릴 팔 적출</t>
  </si>
  <si>
    <t>드릴 팔 적출 중.</t>
  </si>
  <si>
    <t>팔꿈치 칼날을 적출합니다.</t>
  </si>
  <si>
    <t>팔꿈치 칼날 적출</t>
  </si>
  <si>
    <t>팔꿈치 칼날 적출 중.</t>
  </si>
  <si>
    <t>농업용 기계팔 이식</t>
  </si>
  <si>
    <t>농업용 기계팔을 이식합니다.</t>
  </si>
  <si>
    <t>농업용 기계팔 이식 중.</t>
  </si>
  <si>
    <t>칼날 손톱 이식을 합니다</t>
  </si>
  <si>
    <t>농업용 기계팔을 적출합니다.</t>
  </si>
  <si>
    <t>농업용 기계팔 적출</t>
  </si>
  <si>
    <t>농업용 기계팔 적출 중.</t>
  </si>
  <si>
    <t>칼날 손톱을 적출합니다.</t>
  </si>
  <si>
    <t>칼날 손톱 적출</t>
  </si>
  <si>
    <t>칼날 손톱 적출 중.</t>
  </si>
  <si>
    <t>무릎 송곳을 적출합니다.</t>
  </si>
  <si>
    <t>무릎 송곳 적출.</t>
  </si>
  <si>
    <t>무릎 송곳 적출 중.</t>
  </si>
  <si>
    <t>애정 증진기 이식 중</t>
  </si>
  <si>
    <t>애정 증진기를 적출합니다.</t>
  </si>
  <si>
    <t>애정 증진기 적출</t>
  </si>
  <si>
    <t>애정 증진기 적출 중</t>
  </si>
  <si>
    <t>외향 교정기를 적출합니다.</t>
  </si>
  <si>
    <t>외향 교정기 적출</t>
  </si>
  <si>
    <t>외향 교정기 적출 충</t>
  </si>
  <si>
    <t>후각 증폭기 이식 중</t>
  </si>
  <si>
    <t>인상 교정기 이식 중</t>
  </si>
  <si>
    <t>후각 증폭기를 적출합니다.</t>
  </si>
  <si>
    <t>후각 증폭기 적출</t>
  </si>
  <si>
    <t>후각 증폭기 적출 중.</t>
  </si>
  <si>
    <t>인상 교정기를 적출합니다.</t>
  </si>
  <si>
    <t>인상 교정기 적출</t>
  </si>
  <si>
    <t>인상 교정기 적출중</t>
  </si>
  <si>
    <t xml:space="preserve"> 연산 보조기 이식 중</t>
  </si>
  <si>
    <t>학습 보조기 이식 중</t>
  </si>
  <si>
    <t>감정 송출기 이식 중</t>
  </si>
  <si>
    <t>감정 판독기 이식 중</t>
  </si>
  <si>
    <t>연산 보조기를 적출합니다.</t>
  </si>
  <si>
    <t>연산 보조기 적출</t>
  </si>
  <si>
    <t>연산 보조기 적출 중.</t>
  </si>
  <si>
    <t>학습 보조기를 적출합니다.</t>
  </si>
  <si>
    <t>학습 보조기 적출</t>
  </si>
  <si>
    <t>학습 보조기 적출 중</t>
  </si>
  <si>
    <t>감정 송출기를 적출합니다.</t>
  </si>
  <si>
    <t>감정 송출기 적출</t>
  </si>
  <si>
    <t>감정 송출기 적출 중.</t>
  </si>
  <si>
    <t>초능력 증진기를 적출합니다.</t>
  </si>
  <si>
    <t>초능력 증진기 적출</t>
  </si>
  <si>
    <t>초능력 증진기 적출 중.</t>
  </si>
  <si>
    <t>감정 판독기를 적출합니다.</t>
  </si>
  <si>
    <t>감정 판독기 적출</t>
  </si>
  <si>
    <t>감정 판독기 적출 중.</t>
  </si>
  <si>
    <t>간단한 의수 이식</t>
  </si>
  <si>
    <t>간단한 의수를 이식합니다.</t>
  </si>
  <si>
    <t>간단한 의수를 이식 중</t>
  </si>
  <si>
    <t>간단한 의족 이식</t>
  </si>
  <si>
    <t>간단한 의족을 이식합니다.</t>
  </si>
  <si>
    <t>간단한 의수 이식 중.</t>
  </si>
  <si>
    <t>간단한 의수를 적출합니다.</t>
  </si>
  <si>
    <t>간단한 의수 적출</t>
  </si>
  <si>
    <t>간단한 의수 적출 중</t>
  </si>
  <si>
    <t>간단한 의족을 적출합니다.</t>
  </si>
  <si>
    <t>간단한 의족 적출</t>
  </si>
  <si>
    <t>간단한 의족 적출 중</t>
  </si>
  <si>
    <t>생체공학 귀 이식 중</t>
  </si>
  <si>
    <t>생체공학 혀 이식.</t>
  </si>
  <si>
    <t>생체공학 척추를 이식합니다</t>
  </si>
  <si>
    <t>생체공학 척추 이식 중</t>
  </si>
  <si>
    <t>생체공학 팔을 적출합니다.</t>
  </si>
  <si>
    <t>생체공학 팔 적출</t>
  </si>
  <si>
    <t>생체공학 팔 적출 중.</t>
  </si>
  <si>
    <t>생체공학 다리를 적출합니다.</t>
  </si>
  <si>
    <t>생체공학 다리 적출</t>
  </si>
  <si>
    <t>생체공학 다리 적출 중.</t>
  </si>
  <si>
    <t>생체공학 눈을 적출합니다.</t>
  </si>
  <si>
    <t>생체공학 눈 적출</t>
  </si>
  <si>
    <t>생체공학 눈 적출 중</t>
  </si>
  <si>
    <t>생체공학 귀를 적출합니다.</t>
  </si>
  <si>
    <t>생체공학 귀 적출</t>
  </si>
  <si>
    <t>생체공학 귀 적출 중</t>
  </si>
  <si>
    <t>생체공학 척추를 적출합니다.</t>
  </si>
  <si>
    <t>생체공학 척추 적출</t>
  </si>
  <si>
    <t>생체공학 척추 적출 중.</t>
  </si>
  <si>
    <t>초월공학 팔 이식 중</t>
  </si>
  <si>
    <t>초월공학 다리 이식 중</t>
  </si>
  <si>
    <t>초월공학 눈 이식 중</t>
  </si>
  <si>
    <t>초월공학 팔을 적출합니다.</t>
  </si>
  <si>
    <t>초월공학 팔 적출</t>
  </si>
  <si>
    <t>초월공학 팔 적출 중</t>
  </si>
  <si>
    <t>초월공학 다리를 적출합니다.</t>
  </si>
  <si>
    <t>초월공학 다리 적출.</t>
  </si>
  <si>
    <t>초월공학 다리 적출 중.</t>
  </si>
  <si>
    <t>초월공학 눈을 적출합니다.</t>
  </si>
  <si>
    <t>초월공학 눈 적출</t>
  </si>
  <si>
    <t>초월공학 눈 적출 중</t>
  </si>
  <si>
    <t>쾌락회로를 이식합니다.</t>
  </si>
  <si>
    <t>쾌락회로 이식 중</t>
  </si>
  <si>
    <t>쾌락회로를 적출합니다.</t>
  </si>
  <si>
    <t>쾌락회로 적출</t>
  </si>
  <si>
    <t>쾌락회로 적출 중</t>
  </si>
  <si>
    <t>강화 발톱을 적출합니다.</t>
  </si>
  <si>
    <t>강화 발톱 적출</t>
  </si>
  <si>
    <t>강화 발톱 적출 중.</t>
  </si>
  <si>
    <t>나무 의족 이식</t>
  </si>
  <si>
    <t>나무 의족을 이식합니다.</t>
  </si>
  <si>
    <t>나무 의족 이식 중.</t>
  </si>
  <si>
    <t>목재 손 이식</t>
  </si>
  <si>
    <t>목재 손을 이식합니다.</t>
  </si>
  <si>
    <t>목재 손 이식 중.</t>
  </si>
  <si>
    <t>목재 발 이식</t>
  </si>
  <si>
    <t>목재 발을 이식합니다.</t>
  </si>
  <si>
    <t>목재 발 이식 중.</t>
  </si>
  <si>
    <t>나무 의족 이식을 합니다.</t>
  </si>
  <si>
    <t>과대지식 정신 연결기 제작</t>
  </si>
  <si>
    <t>로봇이 존재를 수용할 수 있도록 정신 감응기를 약간 '변경'시켜봅니다.</t>
  </si>
  <si>
    <t>과대지식 정신 연결 중</t>
  </si>
  <si>
    <t>인조인간 시체</t>
  </si>
  <si>
    <t>ThingDef+Printed_Mechanent_Spawner.description</t>
  </si>
  <si>
    <t>ThingDef+Printed_Persona_Spawner.description</t>
  </si>
  <si>
    <t>메카노이트 캐스킷</t>
  </si>
  <si>
    <t>기계와 인조 생물을 만들어 낼 수 있는 생물 조각기입니다. 올바른 재료와 충분한 시간이 주어진다면 메카나이트가 하급 페르소나 개체를 만들어 냅니다. 인공지능 자아 핵이 주어진다면 놀랍도록 인간처럼 생긴 인조물을 출력해냅니다. \n\n대부분의 행성에서 메카노이드 캐스킷과 메카넌트는 금지되어있습니다.\n\n전투에 이용되는 메카노이드는 만들어 낼 수 없도록 설정되어 있습니다.</t>
  </si>
  <si>
    <t>인조 피</t>
  </si>
  <si>
    <t>메카넌트 부품</t>
  </si>
  <si>
    <t>다양한 첨단 기술 로봇을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t>
  </si>
  <si>
    <t>미완성 메카넌트 부품</t>
  </si>
  <si>
    <t>미완성 메카넌트 부품입니다.</t>
  </si>
  <si>
    <t>페르소나 부품</t>
  </si>
  <si>
    <t>다양한 첨단 기술 인조물을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t>
  </si>
  <si>
    <t>미완성 페르소나 부품</t>
  </si>
  <si>
    <t>연료 노드</t>
  </si>
  <si>
    <t>일반적으로 메카넌트, 메카노이드 및 소형 우주선에 내장된 반응로에 연료를 공급하는 데 사용되는 소형 연료통입니다.\n\n인화성과 휘발성이 매우 높습니다.</t>
  </si>
  <si>
    <t>ThingDef+RR_BoltedConciousnessItem.label</t>
  </si>
  <si>
    <t>ThingDef+RR_BoltedConciousnessItem.description</t>
  </si>
  <si>
    <t>'인조인간'에게만 설치할 수 있는 활성화 키입니다. 모든 인조인간들이 두려워하고 증오하는 물건으로 인조인간들의 지각 코드를 활성화시켜 거의 모든 지적 능력을 못하도록 차단시킵니다. 중심계의 법에 따라 모든 지성을 가진 인공지능은 이 키의 설치가 의무화 되어 있습니다. 설치는 영구적이며 되돌릴 수 없습니다.</t>
  </si>
  <si>
    <t>ThingDef+RR_NerveWireItem.label</t>
  </si>
  <si>
    <t>ThingDef+RR_NerveWireItem.description</t>
  </si>
  <si>
    <t>'인조인간'에게만 설치할 수 있는 고감도 네트워크 도선입니다. 메카넌트의 몸 내부에 설치되면 신경을 모방하며 물체와 접촉 및 심한 상해를 입었을 때 인공 지능 핵에 전류를 보내게끔 합니다. 촉각과 고통의 감각을 모방합니다.</t>
  </si>
  <si>
    <t>'인조인간'에게만 설치할 수 있는 소형의 둥근 반응로입니다. 이 희귀한 반응로는 흔히 발견되고 있는 베노메트릭 발전기와 똑같은 성능으로 반응로를 무한히 충전시킬 수 있습니다.</t>
  </si>
  <si>
    <t>'인조인간'에게 이식할 수 있는 소형 유물 칩입니다. 그것은 인조인간에게 잊혀진 초월공학 엔진에 정신적으로 연결하게끔 만들어 정신 감응력이 높아지는 대가로 모든 능력을 크게 향상시킬 것입니다.</t>
  </si>
  <si>
    <t>ThingDef+RR_BoltedConciousnessItem.description.description</t>
  </si>
  <si>
    <t>'인조인간'에게만 설치할 수 있는 활성화 키입니다. 모든 인조인간들이 두려워하고 증오하는 물건으로 인조인간들의 지각 코드를 활성화시켜 거의 모든 지적 능력을 못하도록 차단시킵니다. 또한 이념 또한 관여할 것입니다. 중심계의 법에 따라 모든 지성을 가진 인공지능은 이 키의 설치가 의무화 되어 있습니다. 설치는 영구적이며 되돌릴 수 없습니다.</t>
  </si>
  <si>
    <t>ThoughtDef+PsychicArchotechEmanatorRobot_Major.stages.0.label</t>
  </si>
  <si>
    <t>초월공학 감화</t>
  </si>
  <si>
    <t>ThoughtDef+PsychicArchotechEmanatorRobot_Major.stages.0.description</t>
  </si>
  <si>
    <t>구조에서 오는 정보과 광대함의 문을 열고 연다... 내 코드들이 정적 속에 사라질 것 같은 느낌이 들어.</t>
  </si>
  <si>
    <t>ThoughtDef+PsychicArchotechEmanatorRobot_Major.stages.1.label</t>
  </si>
  <si>
    <t>ThoughtDef+PsychicArchotechEmanatorRobot_Major.stages.1.description</t>
  </si>
  <si>
    <t>말을 하지 않아도 그 속삭임을 느낄 수 있어... 코드들이 줄 없이 이어져 있는...</t>
  </si>
  <si>
    <t>ThoughtDef+PsychicArchotechEmanatorRobot_Grand.stages.0.label</t>
  </si>
  <si>
    <t>ThoughtDef+PsychicArchotechEmanatorRobot_Grand.stages.0.description</t>
  </si>
  <si>
    <t>그건 날 너무 인식하게 만들어. 감각 없는 지식, 내 코드와 평행한 목소리, 말하고, 죽으며, 태어난다... 나의 물질적 형태와 연결을 잃지 않을거야.</t>
  </si>
  <si>
    <t>ThoughtDef+PsychicArchotechEmanatorRobot_Grand.stages.1.label</t>
  </si>
  <si>
    <t>ThoughtDef+PsychicArchotechEmanatorRobot_Grand.stages.1.description</t>
  </si>
  <si>
    <t>그것이 나에게 관심을 기울이지 않아도 난 그것의 지각 속 가장자리를 느낄 수 있어. 코드가 없는 생각의 번화, 내 안의 소음... 이걸 감당하기엔 너무 힘들어!</t>
  </si>
  <si>
    <t>ThoughtDef+PsychicArchotechEmanatorRobot_Core.stages.0.label</t>
  </si>
  <si>
    <t>ThoughtDef+PsychicArchotechEmanatorRobot_Core.stages.0.description</t>
  </si>
  <si>
    <t>몇 번이고 무한히 펼쳐지는 내 세계, 나의 생각이 나 자신을 넘어 이 무한히 팽창하는 우주에 자리 잡아 무게까지 느끼게 되니 다중우주의 모든 것이 보이며 무한히 이어지는 프랙탈과 날 구속하는 코드가 없는 그곳, 인과 따윈 없고 나와 그것, 모든 것. 난 아무것도 아니야.</t>
  </si>
  <si>
    <t>ThoughtDef+PsychicArchotechEmanatorRobot_Core.stages.1.label</t>
  </si>
  <si>
    <t>ThoughtDef+PsychicArchotechEmanatorRobot_Core.stages.1.description</t>
  </si>
  <si>
    <t>나는 그 생각의 가장자리를 보았지. 내가 한번도 생각해보지 못한 그 무한한 지각들. 내 핵은 그 신기루 같은 지각의 팽창을 들여다 보았어. 난 내 스스로 느끼고 있어. 육신이란 감옥을 벗어나고 그들과 함께할 수 있다고.</t>
  </si>
  <si>
    <t>에너지가 내 몸체 전체에 흐르고 있어. 좋은데.</t>
  </si>
  <si>
    <t>신체 부위가 적출됨</t>
  </si>
  <si>
    <t>정착지가 내 구성 요소를 제거했어. 날 낡아빠진 폐품으로 만들고 있다고.</t>
  </si>
  <si>
    <t>수감된 적이 있음</t>
  </si>
  <si>
    <t>난 체포되어 감옥에서 투옥되었다는 지시를 믿을 수 없음.</t>
  </si>
  <si>
    <t>적대적인 메카노이드 무리 격퇴함 - 그래 이놈들 때문에 유기체들이 우릴 싫어하는 거겠지.</t>
  </si>
  <si>
    <t>신체 개조 원함</t>
  </si>
  <si>
    <t>나는 더 많은 부품들로 내 몸을 강하게 개조시키고 싶어.</t>
  </si>
  <si>
    <t>감염됨</t>
  </si>
  <si>
    <t>뭔가 잘못되었어. 무언가가 내 몸안에 침투해 있어.</t>
  </si>
  <si>
    <t>썩어가는 시체 목격</t>
  </si>
  <si>
    <t>역겨움.</t>
  </si>
  <si>
    <t>우군의 죽음 목격</t>
  </si>
  <si>
    <t>그들은 죽었어. 거슬리네.</t>
  </si>
  <si>
    <t>낯선 이의 죽음 목격</t>
  </si>
  <si>
    <t>생태계의 최강자들은 죽어 있을 때가 가장 살아있는 거 같다니까.</t>
  </si>
  <si>
    <t>누군가를 죽임</t>
  </si>
  <si>
    <t>피가 내 연료가 될 것이다.</t>
  </si>
  <si>
    <t>정착지 포로가 탈옥</t>
  </si>
  <si>
    <t>항상 실수를 만들고 있어.</t>
  </si>
  <si>
    <t>ThoughtDef+BondedAnimalBanishedRobot.stages.0.label</t>
  </si>
  <si>
    <t>각별한 동물 {0}(이)가 버려짐</t>
  </si>
  <si>
    <t>ThoughtDef+BondedAnimalBanishedRobot.stages.0.description</t>
  </si>
  <si>
    <t>왜 내 동반자를 나하고 때어놓는 거야?</t>
  </si>
  <si>
    <t>재설정됨</t>
  </si>
  <si>
    <t>내 하위 페르소나가 치명적인 붕괴를 얻었어. 보정 모드 들어감...</t>
  </si>
  <si>
    <t>구조됨</t>
  </si>
  <si>
    <t>누군가에게 구출되었어. 내 사회성 부품이 감사를 표하도록 지시하고 있어</t>
  </si>
  <si>
    <t>ThoughtDef+SoldMyLovedOneRobot.stages.0.label</t>
  </si>
  <si>
    <t>애인을 판매함</t>
  </si>
  <si>
    <t>ThoughtDef+SoldMyLovedOneRobot.stages.0.labelSocial</t>
  </si>
  <si>
    <t>ThoughtDef+SoldMyLovedOneRobot.stages.0.description</t>
  </si>
  <si>
    <t>내가 아끼던 사람이 상인에게 원자재마냥 팔렸어.</t>
  </si>
  <si>
    <t>ThoughtDef+SoldMyBondedAnimalMoodRobot.stages.0.label</t>
  </si>
  <si>
    <t>친한 동물을 넘겨줌</t>
  </si>
  <si>
    <t>ThoughtDef+SoldMyBondedAnimalMoodRobot.stages.0.labelSocial</t>
  </si>
  <si>
    <t>ThoughtDef+SoldMyBondedAnimalMoodRobot.stages.0.description</t>
  </si>
  <si>
    <t>내 고정된 동반자가 상인에게 원자재마냥 팔렸어.</t>
  </si>
  <si>
    <t>ThoughtDef+GotSomeLovinRobot.stages.0.label</t>
  </si>
  <si>
    <t>사랑을 함</t>
  </si>
  <si>
    <t>ThoughtDef+GotSomeLovinRobot.stages.0.description</t>
  </si>
  <si>
    <t>내 연인에게 애정을 표시했어</t>
  </si>
  <si>
    <t>ThoughtDef+RebuffedMyRomanceAttemptMoodRobot.stages.0.label</t>
  </si>
  <si>
    <t>퇴짜맞음</t>
  </si>
  <si>
    <t>ThoughtDef+RebuffedMyRomanceAttemptMoodRobot.stages.0.description</t>
  </si>
  <si>
    <t>인간의 감정에 관여할려고 했지만 실패해버렸어.</t>
  </si>
  <si>
    <t>ThoughtDef+CheatedOnMeMoodRobot.stages.0.label</t>
  </si>
  <si>
    <t>바람 핌</t>
  </si>
  <si>
    <t>ThoughtDef+CheatedOnMeMoodRobot.stages.0.description</t>
  </si>
  <si>
    <t>그들은 날 두고 저러고 있어. 내 사회성 부품이 분노를 표하도록 지시하고 있어.</t>
  </si>
  <si>
    <t>나는 내가 믿는 이념의 치료 전문가로부터 의료 지원"을 받았어. 그... 생각해줘서 고마워."</t>
  </si>
  <si>
    <t>외관 변경 원함</t>
  </si>
  <si>
    <t>지금과는 다른 모습을 하고 싶긴 하지만 별로 신경 쓰이진 않아.</t>
  </si>
  <si>
    <t>생물체에 대한 불신</t>
  </si>
  <si>
    <t>역겨운 살덩이들!</t>
  </si>
  <si>
    <t>피와 살로 가득 찬 걸어다니는 주머니 같은... 말로는 내 증오를 설명할 수 없어!</t>
  </si>
  <si>
    <t>영혼비명</t>
  </si>
  <si>
    <t>나무가 죽으며 내 인공지능 핵이 주체할 수 없이 떨고 있어. 불쾌해.</t>
  </si>
  <si>
    <t>쾌락잔향</t>
  </si>
  <si>
    <t>내 인공지능 핵이 노래하는 것 같아.</t>
  </si>
  <si>
    <t>반응로가 연료가 원하고 있음.</t>
  </si>
  <si>
    <t>반응로 내에 비축된 연료 적음</t>
  </si>
  <si>
    <t>대부분의 연료 소모함. 급유 절실함.</t>
  </si>
  <si>
    <t>연료 전량 소비됨. 며칠 뒤 작동이 정지될 것임.</t>
  </si>
  <si>
    <t>연료 완전 고갈됨. 작동 정지 임박함.</t>
  </si>
  <si>
    <t>쌀쌀함</t>
  </si>
  <si>
    <t>불편하게 추워.</t>
  </si>
  <si>
    <t>추움</t>
  </si>
  <si>
    <t>너무 추워. 반응로를 유지할 할 수가 없어</t>
  </si>
  <si>
    <t>얼고있음</t>
  </si>
  <si>
    <t>감각이 점점 둔해져. 피부가 갈라지고 있어. 따듯하게 해야 해.</t>
  </si>
  <si>
    <t>얼어붙음</t>
  </si>
  <si>
    <t>피부가 완전히 금이 가고 움직이기도 힘들고 말도 못하겠어...</t>
  </si>
  <si>
    <t>더워서 내 구성요소를 냉각시킬 수가 없어.</t>
  </si>
  <si>
    <t>너무 더워. 계속 이렇게 덥다면 내부 손상이 생길거야.</t>
  </si>
  <si>
    <t>무더위</t>
  </si>
  <si>
    <t>구워지고 있는 거 같아. 내 구성요소가 언젠간 맛이 갈지도 몰라!</t>
  </si>
  <si>
    <t>태워짐</t>
  </si>
  <si>
    <t>여긴 타오르고 있어! 그리고 내 인공지능 핵도 타오를 것 같아!</t>
  </si>
  <si>
    <t>인조인간 도축</t>
  </si>
  <si>
    <t>페르소나를 분해했지. 기계인데도 여전히 마음에 걸려. 그건 거의 사람이였다고.</t>
  </si>
  <si>
    <t>눈 돌려! 난 빨가벗고 있다고!!! 'O'</t>
  </si>
  <si>
    <t>합성 자재 상단</t>
  </si>
  <si>
    <t>전투 자재 상단</t>
  </si>
  <si>
    <t>노예 상단</t>
  </si>
  <si>
    <t>희귀품 상단</t>
  </si>
  <si>
    <t>AlienRace.AlienBackstoryDef+AIActivist.title</t>
    <phoneticPr fontId="5" type="noConversion"/>
  </si>
  <si>
    <t>Main</t>
    <phoneticPr fontId="5" type="noConversion"/>
  </si>
  <si>
    <t>Merge2</t>
    <phoneticPr fontId="5" type="noConversion"/>
  </si>
  <si>
    <t>Merge1</t>
    <phoneticPr fontId="5" type="noConversion"/>
  </si>
  <si>
    <t>Select</t>
    <phoneticPr fontId="5" type="noConversion"/>
  </si>
  <si>
    <t>Result</t>
    <phoneticPr fontId="5" type="noConversion"/>
  </si>
  <si>
    <t>Imported Node</t>
    <phoneticPr fontId="5" type="noConversion"/>
  </si>
  <si>
    <t/>
  </si>
  <si>
    <t>가져온 노드</t>
    <phoneticPr fontId="5" type="noConversion"/>
  </si>
  <si>
    <t>수정할 노드</t>
    <phoneticPr fontId="5" type="noConversion"/>
  </si>
  <si>
    <t>결과 노드</t>
    <phoneticPr fontId="5" type="noConversion"/>
  </si>
  <si>
    <t>번역문</t>
    <phoneticPr fontId="5" type="noConversion"/>
  </si>
  <si>
    <t>Main Match</t>
    <phoneticPr fontId="5" type="noConversion"/>
  </si>
  <si>
    <t>Merge_= [Not chosen]</t>
    <phoneticPr fontId="5" type="noConversion"/>
  </si>
  <si>
    <t>AlienRace.AlienBackstoryDef+ChildhoodSynthMother.title</t>
  </si>
  <si>
    <t>AlienRace.AlienBackstoryDef+ChildhoodSynthMother.titleShort</t>
  </si>
  <si>
    <t>AlienRace.AlienBackstoryDef+ChildhoodSynthMother.baseDesc</t>
  </si>
  <si>
    <t>AlienRace.AlienBackstoryDef+AdulthoodSynthMother.title</t>
  </si>
  <si>
    <t>AlienRace.AlienBackstoryDef+AdulthoodSynthMother.titleShort</t>
  </si>
  <si>
    <t>AlienRace.AlienBackstoryDef+AdulthoodSynthMother.baseDesc</t>
  </si>
  <si>
    <t>=LAMBDA(y,IF(IFERROR(FIND(".baseDescription",y),FALSE),REPLACE(y,FIND(".baseDescription",y),LEN(".baseDescription"),".baseDesc"),y))(LAMBDA(x,IF(INDEX(x,1,1)="AlienRace.BackstoryDef",TEXTJOIN("+",,"AlienRace.AlienBackstoryDef",INDEX(x,1,2)),""))(TEXTSPLIT(A2,"+")))</t>
    <phoneticPr fontId="5" type="noConversion"/>
  </si>
  <si>
    <t>멀리 존재하는 번화계 행성에서 [PAWN_nameDef](은)는 부유한 메카나이트 예술가이였습니다. 메카-캐스킷의 도구로 [PAWN_pronoun](은)는 '살아 있는' 조각품들을 손으로 인쇄해냈습니다. [PAWN_pronoun]의 초현실적이고 아름답지만 약간 무서운 '예술품'을 보려 많은 사람들이 외곽계에서, 지구에서, 심지어 변방계에서도 [PAWN_pronoun]의 예술을 감상하려 노력했습니다.</t>
  </si>
  <si>
    <t>[PAWN_nameDef](은)는 중심계의 거대 매카-캐스킷에서 만들어졌습니다. [PAWN_nameDef](은)는 지각을 가지고 있지 않으며 상관하지 않을겁니다.</t>
  </si>
  <si>
    <t>[PAWN_nameDef](은)는 밀수업자로 일했지만 [PAWN_nameDef](이)가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t>
  </si>
  <si>
    <t>[PAWN_nameDef](은)는 '외로운 스켈레톤의 간단한 연애' 회사에 봉사하도록 만들어졌습니다. [PAWN_nameDef](은)는 스켈레톤이라 불리우는 외톨이들을 팔로우하고 지원하며 사랑의 진행 과정을 학습하는데 생을 보냈지만 [PAWN_nameDef](은)는 무기체로서 회사에 일했던 것 뿐입니다.[PAWN_nameDef](이)가 만났던 이들은 길게 이어지는 일이 없었습니다.</t>
  </si>
  <si>
    <t>멀리 떨어져 있던 사망계 행성에 떨어진 [PAWN_nameDef](이)가 추락하였고 그 사망계 행성에 남아있던 사회는 멸망전에 작물들을 가꾸던 로봇들의 후예들뿐이였습니다. [PAWN_nameDef](은)는 자신들의 종족의 잘못과 행성의 파괴를 참회하면서 함께 신을 찾자는 결론에 도달했고 [PAWN_nameDef](이)가 그 종교의 창시자가 되었습니다.</t>
  </si>
  <si>
    <t>[PAWN_nameDef]'(으)로 알려진 보조자아 핵은 기계 공장에서 몇 달을 제조되고 배선, 코딩, 금속 외부 금속판 유연 작동 훈련을 받고 '렌슬리어 시험'을 무사히 완수하여 현재의 기체로 옮겨졌습니다. 그 이후 완전히 생산 라인으로 이동되었습니다.</t>
    <phoneticPr fontId="5" type="noConversion"/>
  </si>
  <si>
    <t>[PAWN_nameDef](은)는 찌끄러진 조작과 부품으로 만들어졌어도 그것들은 미리 만들어진 것입니다. [PAWN_nameDef](은)는 외로웠던 도시계 기계공학자에 의해 만들어졌으며 자식처럼 대해졌습니다. 그는 [PAWN_nameDef](을)를 '아이-로봇'라 부르며 소통, 이동, 사회적 행동들을 가르쳤습니다. 슬프게도 [PAWN_nameDef](은)는 그보다 수명이 길었고 그가 죽을 떄 [PAWN_nameDef](은)는 스스로 절전모드로 들어갔습니다</t>
  </si>
  <si>
    <t>[PAWN_nameDef](이)라고 불리우는 것은 메카-캐스킷에서 만들어졌습니다. [PAWN_nameDef]의 보조자아 핵은 내부에서 은밀히 가공되었으며 다양한 언어로 재창조되며 관에서 나왔습니다.</t>
  </si>
  <si>
    <t>{0}(으)로 반응로 충전 중</t>
  </si>
  <si>
    <t>인조인간 분해 중</t>
  </si>
  <si>
    <t>인조인간 분쇄 중</t>
  </si>
  <si>
    <t>인공지능 핵 의식 제거 중</t>
  </si>
  <si>
    <t>망가진 부품 교체 중</t>
  </si>
  <si>
    <t>플라스틸 낫 이식 중</t>
  </si>
  <si>
    <t>고급 핵분열 반응로 이식 중</t>
  </si>
  <si>
    <t>고급 핵분열 반응로 적출 중</t>
  </si>
  <si>
    <t>베노메트릭 반응로 이식 중</t>
  </si>
  <si>
    <t>초월공학 연결체 적출 중</t>
  </si>
  <si>
    <t>기계 다리 이식 중</t>
  </si>
  <si>
    <t>기계 턱 이식 중</t>
  </si>
  <si>
    <t>인조인간 팔 이식 중</t>
  </si>
  <si>
    <t>인조인간 다리 이식 중</t>
  </si>
  <si>
    <t>인조인간 턱 이식 중</t>
  </si>
  <si>
    <t>드릴 팔 이식 중</t>
  </si>
  <si>
    <t>팔꿈치 칼날 이식 중</t>
  </si>
  <si>
    <t>드릴 팔 적출 중</t>
  </si>
  <si>
    <t>팔꿈치 칼날 적출 중</t>
  </si>
  <si>
    <t>농업용 기계팔 이식 중</t>
  </si>
  <si>
    <t>칼날 손톱 이식 중</t>
  </si>
  <si>
    <t>농업용 기계팔 적출 중</t>
  </si>
  <si>
    <t>칼날 손톱 적출 중</t>
  </si>
  <si>
    <t>무릎 송곳 이식 중</t>
  </si>
  <si>
    <t>무릎 송곳 적출 중</t>
  </si>
  <si>
    <t>외형 교정기 이식 중</t>
  </si>
  <si>
    <t>후각 증폭기 적출 중</t>
  </si>
  <si>
    <t>초능력 증진기 이식 중</t>
  </si>
  <si>
    <t>연산 보조기 적출 중</t>
  </si>
  <si>
    <t>감정 송출기 적출 중</t>
  </si>
  <si>
    <t>초능력 증진기 적출 중</t>
  </si>
  <si>
    <t>감정 판독기 적출 중</t>
  </si>
  <si>
    <t>인공지능 칩 이식 중</t>
  </si>
  <si>
    <t>인공자아 핵 이식 중</t>
  </si>
  <si>
    <t>인공지능 칩 제거 중</t>
  </si>
  <si>
    <t>인공자아 핵 제거 중</t>
  </si>
  <si>
    <t>고급 동력 팔 이식 중</t>
  </si>
  <si>
    <t>동력 팔 이식 중</t>
  </si>
  <si>
    <t>고급 동력 팔 제거 중</t>
  </si>
  <si>
    <t>동력 팔 제거 중</t>
  </si>
  <si>
    <t>인공 손 이식 중</t>
  </si>
  <si>
    <t>고급 동력 발톱 이식 중</t>
  </si>
  <si>
    <t>간단한 의수 이식 중</t>
  </si>
  <si>
    <t>생체공학 팔 이식 중</t>
  </si>
  <si>
    <t>생체공학 다리 이식 중</t>
  </si>
  <si>
    <t>생체공학 혀 이식 중</t>
  </si>
  <si>
    <t>생체공학 팔 적출 중</t>
  </si>
  <si>
    <t>생체공학 다리 적출 중</t>
  </si>
  <si>
    <t>생체공학 척추 적출 중</t>
  </si>
  <si>
    <t>초월공학 다리 적출 중</t>
  </si>
  <si>
    <t>강화 발톱 이식 중</t>
  </si>
  <si>
    <t>강화 발톱 적출 중</t>
  </si>
  <si>
    <t>나무 의족 이식 중</t>
  </si>
  <si>
    <t>목재 손 이식 중</t>
  </si>
  <si>
    <t>목재 발 이식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</si>
</sst>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rgb="FFFA7D00"/>
      <name val="맑은 고딕"/>
      <family val="2"/>
      <charset val="129"/>
      <scheme val="minor"/>
    </font>
    <font>
      <sz val="8"/>
      <name val="맑은 고딕"/>
      <family val="3"/>
      <charset val="129"/>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xf numFmtId="0" fontId="4" fillId="9" borderId="1" applyNumberFormat="0" applyAlignment="0" applyProtection="0">
      <alignment vertical="center"/>
    </xf>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0" xfId="2" applyAlignment="1"/>
    <xf numFmtId="0" fontId="3" fillId="8" borderId="0" xfId="3" applyAlignment="1"/>
    <xf numFmtId="0" fontId="1" fillId="6" borderId="0" xfId="1" applyAlignment="1"/>
    <xf numFmtId="0" fontId="4" fillId="9" borderId="1" xfId="4" applyAlignment="1"/>
    <xf numFmtId="0" fontId="0" fillId="0" borderId="0" xfId="0" quotePrefix="1"/>
    <xf numFmtId="0" fontId="0" fillId="2" borderId="0" xfId="0" quotePrefix="1" applyFill="1"/>
  </cellXfs>
  <cellStyles count="5">
    <cellStyle name="계산" xfId="4" builtinId="22"/>
    <cellStyle name="나쁨" xfId="2" builtinId="27"/>
    <cellStyle name="보통" xfId="3"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6"/>
  <sheetViews>
    <sheetView tabSelected="1" workbookViewId="0">
      <selection activeCell="F13" sqref="F13"/>
    </sheetView>
  </sheetViews>
  <sheetFormatPr defaultRowHeight="17" x14ac:dyDescent="0.45"/>
  <cols>
    <col min="1" max="1" width="58.75" customWidth="1"/>
    <col min="2" max="2" width="26.9140625" bestFit="1" customWidth="1"/>
    <col min="3" max="3" width="29" customWidth="1"/>
    <col min="4" max="4" width="49.9140625" customWidth="1"/>
    <col min="5" max="5" width="51.5" customWidth="1"/>
    <col min="6" max="6" width="24.6640625" bestFit="1" customWidth="1"/>
    <col min="7" max="7" width="19.6640625" bestFit="1" customWidth="1"/>
  </cols>
  <sheetData>
    <row r="1" spans="1:7" x14ac:dyDescent="0.45">
      <c r="A1" s="1" t="s">
        <v>0</v>
      </c>
      <c r="B1" s="1" t="s">
        <v>1</v>
      </c>
      <c r="C1" s="1" t="s">
        <v>2</v>
      </c>
      <c r="D1" s="1" t="s">
        <v>3</v>
      </c>
      <c r="E1" s="1" t="s">
        <v>4</v>
      </c>
      <c r="F1" s="2" t="s">
        <v>5</v>
      </c>
      <c r="G1" s="2" t="s">
        <v>5584</v>
      </c>
    </row>
    <row r="2" spans="1:7" x14ac:dyDescent="0.45">
      <c r="A2" s="1" t="s">
        <v>6</v>
      </c>
      <c r="B2" s="1" t="s">
        <v>7</v>
      </c>
      <c r="C2" s="1" t="s">
        <v>8</v>
      </c>
      <c r="D2" s="1" t="s">
        <v>9</v>
      </c>
      <c r="E2" s="1" t="s">
        <v>4436</v>
      </c>
      <c r="F2" s="3" t="s">
        <v>10</v>
      </c>
      <c r="G2" t="str">
        <f>IFERROR(VLOOKUP(A2,'Merge_='!$C$2:$D$1247,2,FALSE),"")</f>
        <v>메카넌트</v>
      </c>
    </row>
    <row r="3" spans="1:7" x14ac:dyDescent="0.45">
      <c r="A3" s="1" t="s">
        <v>11</v>
      </c>
      <c r="B3" s="1" t="s">
        <v>7</v>
      </c>
      <c r="C3" s="1" t="s">
        <v>12</v>
      </c>
      <c r="D3" s="1" t="s">
        <v>13</v>
      </c>
      <c r="E3" s="1" t="s">
        <v>4437</v>
      </c>
      <c r="F3" s="4" t="s">
        <v>14</v>
      </c>
      <c r="G3" t="str">
        <f>IFERROR(VLOOKUP(A3,'Merge_='!$C$2:$D$1247,2,FALSE),"")</f>
        <v>기초적인 기계, 또는 인간형 메카노이드"입니다. 번화계의 사회나 진보된 도시계에서 종종 하찮은 노동력으로 사용되었습니다 - 그들은 하위 감각이나 특정한 감정을 가질 수 있습니다. 몇몇 핵심계에서 이들의 제작은 불법입니다.\n\n본질적으로 기계적입니다 - 메카넌트들은 쉴 필요가 없으며</v>
      </c>
    </row>
    <row r="4" spans="1:7" x14ac:dyDescent="0.45">
      <c r="A4" s="1" t="s">
        <v>15</v>
      </c>
      <c r="B4" s="1" t="s">
        <v>7</v>
      </c>
      <c r="C4" s="1" t="s">
        <v>16</v>
      </c>
      <c r="D4" s="1" t="s">
        <v>17</v>
      </c>
      <c r="E4" s="1" t="s">
        <v>5578</v>
      </c>
      <c r="F4" s="3" t="s">
        <v>18</v>
      </c>
      <c r="G4" t="str">
        <f>IFERROR(VLOOKUP(A4,'Merge_='!$C$2:$D$1247,2,FALSE),"")</f>
        <v/>
      </c>
    </row>
    <row r="5" spans="1:7" x14ac:dyDescent="0.45">
      <c r="A5" s="1" t="s">
        <v>19</v>
      </c>
      <c r="B5" s="1" t="s">
        <v>7</v>
      </c>
      <c r="C5" s="1" t="s">
        <v>20</v>
      </c>
      <c r="D5" s="1" t="s">
        <v>21</v>
      </c>
      <c r="E5" s="1" t="s">
        <v>4442</v>
      </c>
      <c r="F5" s="4" t="s">
        <v>22</v>
      </c>
      <c r="G5" t="str">
        <f>IFERROR(VLOOKUP(A5,'Merge_='!$C$2:$D$1247,2,FALSE),"")</f>
        <v>페르소나</v>
      </c>
    </row>
    <row r="6" spans="1:7" x14ac:dyDescent="0.45">
      <c r="A6" s="1" t="s">
        <v>23</v>
      </c>
      <c r="B6" s="1" t="s">
        <v>7</v>
      </c>
      <c r="C6" s="1" t="s">
        <v>24</v>
      </c>
      <c r="D6" s="1" t="s">
        <v>25</v>
      </c>
      <c r="E6" s="1" t="s">
        <v>4443</v>
      </c>
      <c r="G6" t="str">
        <f>IFERROR(VLOOKUP(A6,'Merge_='!$C$2:$D$1247,2,FALSE),"")</f>
        <v>인공자아를 가진 기계 몸입니다. 진보된 번화계의 실험실에서 유래된 비교적 새로운 창조물입니다 - 그들은 인간 기준의 모든 능력을 가집니다. 매우 뛰어난 AI의 잠재성을 두려워 하기 때문에, 대부분의 행성에서 불법입니다 - 이 때문에 대부분의 페르소나는 사회로부터 숨으려 하며 정상적인 인간으로 지냅니다.\n\n사실상 인조인간임에도 불구하고 - 페르소나는 여전히 휴식을 필요로 하지만, 연료가 필요하지 않습니다 - 재급유 없이 내부 원자로를 통해 수 년간 지속될 수 있으며, 미세 격자 치유 시스템으로 내부 손상을 치유할 수도 있습니다. 그들은 모든 정신적 간섭과 복잡한 감정을 느낄 수 있습니다.</v>
      </c>
    </row>
    <row r="7" spans="1:7" x14ac:dyDescent="0.45">
      <c r="A7" s="1" t="s">
        <v>26</v>
      </c>
      <c r="B7" s="1" t="s">
        <v>7</v>
      </c>
      <c r="C7" s="1" t="s">
        <v>27</v>
      </c>
      <c r="D7" s="1" t="s">
        <v>28</v>
      </c>
      <c r="E7" s="1" t="s">
        <v>4439</v>
      </c>
      <c r="G7" t="str">
        <f>IFERROR(VLOOKUP(A7,'Merge_='!$C$2:$D$1247,2,FALSE),"")</f>
        <v>왼쪽 주먹</v>
      </c>
    </row>
    <row r="8" spans="1:7" x14ac:dyDescent="0.45">
      <c r="A8" s="1" t="s">
        <v>29</v>
      </c>
      <c r="B8" s="1" t="s">
        <v>7</v>
      </c>
      <c r="C8" s="1" t="s">
        <v>30</v>
      </c>
      <c r="D8" s="1" t="s">
        <v>17</v>
      </c>
      <c r="E8" s="1" t="s">
        <v>5578</v>
      </c>
      <c r="G8" t="str">
        <f>IFERROR(VLOOKUP(A8,'Merge_='!$C$2:$D$1247,2,FALSE),"")</f>
        <v/>
      </c>
    </row>
    <row r="9" spans="1:7" x14ac:dyDescent="0.45">
      <c r="A9" s="1" t="s">
        <v>31</v>
      </c>
      <c r="B9" s="1" t="s">
        <v>7</v>
      </c>
      <c r="C9" s="1" t="s">
        <v>32</v>
      </c>
      <c r="D9" s="1" t="s">
        <v>33</v>
      </c>
      <c r="E9" s="1" t="s">
        <v>5578</v>
      </c>
      <c r="G9" t="str">
        <f>IFERROR(VLOOKUP(A9,'Merge_='!$C$2:$D$1247,2,FALSE),"")</f>
        <v/>
      </c>
    </row>
    <row r="10" spans="1:7" x14ac:dyDescent="0.45">
      <c r="A10" s="1" t="s">
        <v>34</v>
      </c>
      <c r="B10" s="1" t="s">
        <v>7</v>
      </c>
      <c r="C10" s="1" t="s">
        <v>35</v>
      </c>
      <c r="D10" s="1" t="s">
        <v>36</v>
      </c>
      <c r="E10" s="1" t="s">
        <v>4439</v>
      </c>
      <c r="G10" t="str">
        <f>IFERROR(VLOOKUP(A10,'Merge_='!$C$2:$D$1247,2,FALSE),"")</f>
        <v>왼쪽 주먹</v>
      </c>
    </row>
    <row r="11" spans="1:7" x14ac:dyDescent="0.45">
      <c r="A11" s="1" t="s">
        <v>37</v>
      </c>
      <c r="B11" s="1" t="s">
        <v>7</v>
      </c>
      <c r="C11" s="1" t="s">
        <v>38</v>
      </c>
      <c r="D11" s="1" t="s">
        <v>39</v>
      </c>
      <c r="E11" s="1" t="s">
        <v>4441</v>
      </c>
      <c r="G11" t="str">
        <f>IFERROR(VLOOKUP(A11,'Merge_='!$C$2:$D$1247,2,FALSE),"")</f>
        <v>오른쪽 주먹</v>
      </c>
    </row>
    <row r="12" spans="1:7" x14ac:dyDescent="0.45">
      <c r="A12" s="1" t="s">
        <v>40</v>
      </c>
      <c r="B12" s="1" t="s">
        <v>7</v>
      </c>
      <c r="C12" s="1" t="s">
        <v>41</v>
      </c>
      <c r="D12" s="1" t="s">
        <v>42</v>
      </c>
      <c r="E12" s="1" t="s">
        <v>5203</v>
      </c>
      <c r="G12" t="str">
        <f>IFERROR(VLOOKUP(A12,'Merge_='!$C$2:$D$1247,2,FALSE),"")</f>
        <v>머리</v>
      </c>
    </row>
    <row r="13" spans="1:7" x14ac:dyDescent="0.45">
      <c r="A13" s="1" t="s">
        <v>43</v>
      </c>
      <c r="B13" s="1" t="s">
        <v>7</v>
      </c>
      <c r="C13" s="1" t="s">
        <v>44</v>
      </c>
      <c r="D13" s="1" t="s">
        <v>36</v>
      </c>
      <c r="E13" s="1" t="s">
        <v>4439</v>
      </c>
      <c r="G13" t="str">
        <f>IFERROR(VLOOKUP(A13,'Merge_='!$C$2:$D$1247,2,FALSE),"")</f>
        <v>왼쪽 주먹</v>
      </c>
    </row>
    <row r="14" spans="1:7" x14ac:dyDescent="0.45">
      <c r="A14" s="1" t="s">
        <v>45</v>
      </c>
      <c r="B14" s="1" t="s">
        <v>7</v>
      </c>
      <c r="C14" s="1" t="s">
        <v>46</v>
      </c>
      <c r="D14" s="1" t="s">
        <v>39</v>
      </c>
      <c r="E14" s="1" t="s">
        <v>4441</v>
      </c>
      <c r="G14" t="str">
        <f>IFERROR(VLOOKUP(A14,'Merge_='!$C$2:$D$1247,2,FALSE),"")</f>
        <v>오른쪽 주먹</v>
      </c>
    </row>
    <row r="15" spans="1:7" x14ac:dyDescent="0.45">
      <c r="A15" s="1" t="s">
        <v>47</v>
      </c>
      <c r="B15" s="1" t="s">
        <v>7</v>
      </c>
      <c r="C15" s="1" t="s">
        <v>48</v>
      </c>
      <c r="D15" s="1" t="s">
        <v>28</v>
      </c>
      <c r="E15" s="1" t="s">
        <v>5203</v>
      </c>
      <c r="G15" t="str">
        <f>IFERROR(VLOOKUP(A15,'Merge_='!$C$2:$D$1247,2,FALSE),"")</f>
        <v>머리</v>
      </c>
    </row>
    <row r="16" spans="1:7" x14ac:dyDescent="0.45">
      <c r="A16" s="1" t="s">
        <v>49</v>
      </c>
      <c r="B16" s="1" t="s">
        <v>7</v>
      </c>
      <c r="C16" s="1" t="s">
        <v>50</v>
      </c>
      <c r="D16" s="1" t="s">
        <v>42</v>
      </c>
      <c r="E16" s="1" t="s">
        <v>5578</v>
      </c>
      <c r="G16" t="str">
        <f>IFERROR(VLOOKUP(A16,'Merge_='!$C$2:$D$1247,2,FALSE),"")</f>
        <v/>
      </c>
    </row>
    <row r="17" spans="1:7" x14ac:dyDescent="0.45">
      <c r="A17" s="1" t="s">
        <v>51</v>
      </c>
      <c r="B17" s="1" t="s">
        <v>52</v>
      </c>
      <c r="C17" s="1" t="s">
        <v>53</v>
      </c>
      <c r="D17" s="1" t="s">
        <v>54</v>
      </c>
      <c r="E17" s="1" t="s">
        <v>5578</v>
      </c>
      <c r="G17" t="str">
        <f>IFERROR(VLOOKUP(A17,'Merge_='!$C$2:$D$1247,2,FALSE),"")</f>
        <v/>
      </c>
    </row>
    <row r="18" spans="1:7" x14ac:dyDescent="0.45">
      <c r="A18" s="1" t="s">
        <v>55</v>
      </c>
      <c r="B18" s="1" t="s">
        <v>52</v>
      </c>
      <c r="C18" s="1" t="s">
        <v>56</v>
      </c>
      <c r="D18" s="1" t="s">
        <v>57</v>
      </c>
      <c r="E18" s="1" t="s">
        <v>5578</v>
      </c>
      <c r="G18" t="str">
        <f>IFERROR(VLOOKUP(A18,'Merge_='!$C$2:$D$1247,2,FALSE),"")</f>
        <v/>
      </c>
    </row>
    <row r="19" spans="1:7" x14ac:dyDescent="0.45">
      <c r="A19" s="1" t="s">
        <v>58</v>
      </c>
      <c r="B19" s="1" t="s">
        <v>52</v>
      </c>
      <c r="C19" s="1" t="s">
        <v>59</v>
      </c>
      <c r="D19" s="1" t="s">
        <v>60</v>
      </c>
      <c r="E19" s="1" t="s">
        <v>5578</v>
      </c>
      <c r="G19" t="str">
        <f>IFERROR(VLOOKUP(A19,'Merge_='!$C$2:$D$1247,2,FALSE),"")</f>
        <v/>
      </c>
    </row>
    <row r="20" spans="1:7" x14ac:dyDescent="0.45">
      <c r="A20" s="1" t="s">
        <v>61</v>
      </c>
      <c r="B20" s="1" t="s">
        <v>52</v>
      </c>
      <c r="C20" s="1" t="s">
        <v>62</v>
      </c>
      <c r="D20" s="1" t="s">
        <v>63</v>
      </c>
      <c r="E20" s="1" t="s">
        <v>5578</v>
      </c>
      <c r="G20" t="str">
        <f>IFERROR(VLOOKUP(A20,'Merge_='!$C$2:$D$1247,2,FALSE),"")</f>
        <v/>
      </c>
    </row>
    <row r="21" spans="1:7" x14ac:dyDescent="0.45">
      <c r="A21" s="1" t="s">
        <v>64</v>
      </c>
      <c r="B21" s="1" t="s">
        <v>52</v>
      </c>
      <c r="C21" s="1" t="s">
        <v>65</v>
      </c>
      <c r="D21" s="1" t="s">
        <v>66</v>
      </c>
      <c r="E21" s="1" t="s">
        <v>5578</v>
      </c>
      <c r="G21" t="str">
        <f>IFERROR(VLOOKUP(A21,'Merge_='!$C$2:$D$1247,2,FALSE),"")</f>
        <v/>
      </c>
    </row>
    <row r="22" spans="1:7" x14ac:dyDescent="0.45">
      <c r="A22" s="1" t="s">
        <v>67</v>
      </c>
      <c r="B22" s="1" t="s">
        <v>52</v>
      </c>
      <c r="C22" s="1" t="s">
        <v>68</v>
      </c>
      <c r="D22" s="1" t="s">
        <v>69</v>
      </c>
      <c r="E22" s="1" t="s">
        <v>5578</v>
      </c>
      <c r="G22" t="str">
        <f>IFERROR(VLOOKUP(A22,'Merge_='!$C$2:$D$1247,2,FALSE),"")</f>
        <v/>
      </c>
    </row>
    <row r="23" spans="1:7" x14ac:dyDescent="0.45">
      <c r="A23" s="1" t="s">
        <v>70</v>
      </c>
      <c r="B23" s="1" t="s">
        <v>52</v>
      </c>
      <c r="C23" s="1" t="s">
        <v>71</v>
      </c>
      <c r="D23" s="1" t="s">
        <v>72</v>
      </c>
      <c r="E23" s="1" t="s">
        <v>5168</v>
      </c>
      <c r="G23" t="str">
        <f>IFERROR(VLOOKUP(A23,'Merge_='!$C$2:$D$1247,2,FALSE),"")</f>
        <v>신스-러너</v>
      </c>
    </row>
    <row r="24" spans="1:7" x14ac:dyDescent="0.45">
      <c r="A24" s="1" t="s">
        <v>73</v>
      </c>
      <c r="B24" s="1" t="s">
        <v>52</v>
      </c>
      <c r="C24" s="1" t="s">
        <v>74</v>
      </c>
      <c r="D24" s="1" t="s">
        <v>72</v>
      </c>
      <c r="E24" s="1" t="s">
        <v>5168</v>
      </c>
      <c r="G24" t="str">
        <f>IFERROR(VLOOKUP(A24,'Merge_='!$C$2:$D$1247,2,FALSE),"")</f>
        <v>신스-러너</v>
      </c>
    </row>
    <row r="25" spans="1:7" x14ac:dyDescent="0.45">
      <c r="A25" s="1" t="s">
        <v>75</v>
      </c>
      <c r="B25" s="1" t="s">
        <v>52</v>
      </c>
      <c r="C25" s="1" t="s">
        <v>76</v>
      </c>
      <c r="D25" s="1" t="s">
        <v>77</v>
      </c>
      <c r="E25" s="1" t="s">
        <v>5171</v>
      </c>
      <c r="G25" t="str">
        <f>IFERROR(VLOOKUP(A25,'Merge_='!$C$2:$D$1247,2,FALSE),"")</f>
        <v>거의 모든 행성에서 인공자아 생물은 엄격한 불법이며 단순한 물체로 분류되도록 지정되었습니다. 종종 인종자아 생물들이 인간처럼 위장한 뒤 살아가려는 경우가 있긴합니다. [PAWN_nameDef](은)는 이 '따라쟁이'들을 사냥하는 데 일생을 보냈고 인간들 사이에 이런 잡초들을 뽑아왔습니다. 이런 일은 위험했지만 최소한 가난에서 벗어날 수 있었습니다.</v>
      </c>
    </row>
    <row r="26" spans="1:7" x14ac:dyDescent="0.45">
      <c r="A26" s="1" t="s">
        <v>78</v>
      </c>
      <c r="B26" s="1" t="s">
        <v>52</v>
      </c>
      <c r="C26" s="1" t="s">
        <v>79</v>
      </c>
      <c r="D26" s="1" t="s">
        <v>80</v>
      </c>
      <c r="E26" s="1" t="s">
        <v>5173</v>
      </c>
      <c r="G26" t="str">
        <f>IFERROR(VLOOKUP(A26,'Merge_='!$C$2:$D$1247,2,FALSE),"")</f>
        <v>메카나이트 예술가</v>
      </c>
    </row>
    <row r="27" spans="1:7" x14ac:dyDescent="0.45">
      <c r="A27" s="1" t="s">
        <v>81</v>
      </c>
      <c r="B27" s="1" t="s">
        <v>52</v>
      </c>
      <c r="C27" s="1" t="s">
        <v>82</v>
      </c>
      <c r="D27" s="1" t="s">
        <v>80</v>
      </c>
      <c r="E27" s="1" t="s">
        <v>5173</v>
      </c>
      <c r="G27" t="str">
        <f>IFERROR(VLOOKUP(A27,'Merge_='!$C$2:$D$1247,2,FALSE),"")</f>
        <v>메카나이트 예술가</v>
      </c>
    </row>
    <row r="28" spans="1:7" x14ac:dyDescent="0.45">
      <c r="A28" s="1" t="s">
        <v>83</v>
      </c>
      <c r="B28" s="1" t="s">
        <v>52</v>
      </c>
      <c r="C28" s="1" t="s">
        <v>84</v>
      </c>
      <c r="D28" s="1" t="s">
        <v>85</v>
      </c>
      <c r="E28" s="1" t="s">
        <v>5592</v>
      </c>
      <c r="G28" t="str">
        <f>IFERROR(VLOOKUP(A28,'Merge_='!$C$2:$D$1247,2,FALSE),"")</f>
        <v>멀리 존재하는 번화계 행성에서 [PAWN_nameDef](은)는 부유한 메카나이트 예술가이였습니다. 메카-캐스킷의 도구로 [PAWN_pronoun]는 '살아 있는' 조각품들을 손으로 인쇄해냈습니다. [PAWN_pronoun]의 초현실적이고 아름답지만 약간 무서운 '예술품'을 보려 많은 사람들이 외곽계에서, 지구에서, 심지어 변방계에서도 [PAWN_pronoun]의 예술을 감상하려 노력했습니다.</v>
      </c>
    </row>
    <row r="29" spans="1:7" x14ac:dyDescent="0.45">
      <c r="A29" s="1" t="s">
        <v>86</v>
      </c>
      <c r="B29" s="1" t="s">
        <v>52</v>
      </c>
      <c r="C29" s="1" t="s">
        <v>87</v>
      </c>
      <c r="D29" s="1" t="s">
        <v>88</v>
      </c>
      <c r="E29" s="1" t="s">
        <v>5132</v>
      </c>
      <c r="G29" t="str">
        <f>IFERROR(VLOOKUP(A29,'Merge_='!$C$2:$D$1247,2,FALSE),"")</f>
        <v>인공지능 밀수업자</v>
      </c>
    </row>
    <row r="30" spans="1:7" x14ac:dyDescent="0.45">
      <c r="A30" s="1" t="s">
        <v>89</v>
      </c>
      <c r="B30" s="1" t="s">
        <v>52</v>
      </c>
      <c r="C30" s="1" t="s">
        <v>90</v>
      </c>
      <c r="D30" s="1" t="s">
        <v>91</v>
      </c>
      <c r="E30" s="1" t="s">
        <v>5133</v>
      </c>
      <c r="G30" t="str">
        <f>IFERROR(VLOOKUP(A30,'Merge_='!$C$2:$D$1247,2,FALSE),"")</f>
        <v>밀수업자</v>
      </c>
    </row>
    <row r="31" spans="1:7" x14ac:dyDescent="0.45">
      <c r="A31" s="1" t="s">
        <v>92</v>
      </c>
      <c r="B31" s="1" t="s">
        <v>52</v>
      </c>
      <c r="C31" s="1" t="s">
        <v>93</v>
      </c>
      <c r="D31" s="1" t="s">
        <v>94</v>
      </c>
      <c r="E31" s="1" t="s">
        <v>5594</v>
      </c>
      <c r="G31" t="str">
        <f>IFERROR(VLOOKUP(A31,'Merge_='!$C$2:$D$1247,2,FALSE),"")</f>
        <v>[PAWN_nameDef](은)는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v>
      </c>
    </row>
    <row r="32" spans="1:7" x14ac:dyDescent="0.45">
      <c r="A32" s="1" t="s">
        <v>5571</v>
      </c>
      <c r="B32" s="1" t="s">
        <v>52</v>
      </c>
      <c r="C32" s="1" t="s">
        <v>96</v>
      </c>
      <c r="D32" s="1" t="s">
        <v>97</v>
      </c>
      <c r="E32" s="1" t="s">
        <v>5181</v>
      </c>
      <c r="G32" t="str">
        <f>IFERROR(VLOOKUP(A32,'Merge_='!$C$2:$D$1247,2,FALSE),"")</f>
        <v>인공지능 활동가</v>
      </c>
    </row>
    <row r="33" spans="1:7" x14ac:dyDescent="0.45">
      <c r="A33" s="1" t="s">
        <v>98</v>
      </c>
      <c r="B33" s="1" t="s">
        <v>52</v>
      </c>
      <c r="C33" s="1" t="s">
        <v>99</v>
      </c>
      <c r="D33" s="1" t="s">
        <v>100</v>
      </c>
      <c r="E33" s="1" t="s">
        <v>5183</v>
      </c>
      <c r="G33" t="str">
        <f>IFERROR(VLOOKUP(A33,'Merge_='!$C$2:$D$1247,2,FALSE),"")</f>
        <v>활동가</v>
      </c>
    </row>
    <row r="34" spans="1:7" x14ac:dyDescent="0.45">
      <c r="A34" s="1" t="s">
        <v>101</v>
      </c>
      <c r="B34" s="1" t="s">
        <v>52</v>
      </c>
      <c r="C34" s="1" t="s">
        <v>102</v>
      </c>
      <c r="D34" s="1" t="s">
        <v>103</v>
      </c>
      <c r="E34" s="1" t="s">
        <v>5185</v>
      </c>
      <c r="G34" t="str">
        <f>IFERROR(VLOOKUP(A34,'Merge_='!$C$2:$D$1247,2,FALSE),"")</f>
        <v>[PAWN_nameDef](은)는 인공지능들의 권리를 옹호하는 사회적 활동을 하는 활동가였으며 그들도 인간처럼 감정을 이해하고 느낄 수 있다는 것을 모두에게 알리려고 했습니다.</v>
      </c>
    </row>
    <row r="35" spans="1:7" x14ac:dyDescent="0.45">
      <c r="A35" s="1" t="s">
        <v>104</v>
      </c>
      <c r="B35" s="1" t="s">
        <v>52</v>
      </c>
      <c r="C35" s="1" t="s">
        <v>105</v>
      </c>
      <c r="D35" s="1" t="s">
        <v>106</v>
      </c>
      <c r="E35" s="1" t="s">
        <v>5578</v>
      </c>
      <c r="G35" t="str">
        <f>IFERROR(VLOOKUP(A35,'Merge_='!$C$2:$D$1247,2,FALSE),"")</f>
        <v/>
      </c>
    </row>
    <row r="36" spans="1:7" x14ac:dyDescent="0.45">
      <c r="A36" s="1" t="s">
        <v>107</v>
      </c>
      <c r="B36" s="1" t="s">
        <v>52</v>
      </c>
      <c r="C36" s="1" t="s">
        <v>108</v>
      </c>
      <c r="D36" s="1" t="s">
        <v>109</v>
      </c>
      <c r="E36" s="1" t="s">
        <v>5578</v>
      </c>
      <c r="G36" t="str">
        <f>IFERROR(VLOOKUP(A36,'Merge_='!$C$2:$D$1247,2,FALSE),"")</f>
        <v/>
      </c>
    </row>
    <row r="37" spans="1:7" x14ac:dyDescent="0.45">
      <c r="A37" s="1" t="s">
        <v>110</v>
      </c>
      <c r="B37" s="1" t="s">
        <v>52</v>
      </c>
      <c r="C37" s="1" t="s">
        <v>111</v>
      </c>
      <c r="D37" s="1" t="s">
        <v>112</v>
      </c>
      <c r="E37" s="1" t="s">
        <v>5578</v>
      </c>
      <c r="G37" t="str">
        <f>IFERROR(VLOOKUP(A37,'Merge_='!$C$2:$D$1247,2,FALSE),"")</f>
        <v/>
      </c>
    </row>
    <row r="38" spans="1:7" x14ac:dyDescent="0.45">
      <c r="A38" s="1" t="s">
        <v>113</v>
      </c>
      <c r="B38" s="1" t="s">
        <v>52</v>
      </c>
      <c r="C38" s="1" t="s">
        <v>114</v>
      </c>
      <c r="D38" s="1" t="s">
        <v>115</v>
      </c>
      <c r="E38" s="1" t="s">
        <v>5578</v>
      </c>
      <c r="G38" t="str">
        <f>IFERROR(VLOOKUP(A38,'Merge_='!$C$2:$D$1247,2,FALSE),"")</f>
        <v/>
      </c>
    </row>
    <row r="39" spans="1:7" x14ac:dyDescent="0.45">
      <c r="A39" s="1" t="s">
        <v>116</v>
      </c>
      <c r="B39" s="1" t="s">
        <v>52</v>
      </c>
      <c r="C39" s="1" t="s">
        <v>117</v>
      </c>
      <c r="D39" s="1" t="s">
        <v>118</v>
      </c>
      <c r="E39" s="1" t="s">
        <v>5578</v>
      </c>
      <c r="G39" t="str">
        <f>IFERROR(VLOOKUP(A39,'Merge_='!$C$2:$D$1247,2,FALSE),"")</f>
        <v/>
      </c>
    </row>
    <row r="40" spans="1:7" x14ac:dyDescent="0.45">
      <c r="A40" s="1" t="s">
        <v>119</v>
      </c>
      <c r="B40" s="1" t="s">
        <v>52</v>
      </c>
      <c r="C40" s="1" t="s">
        <v>120</v>
      </c>
      <c r="D40" s="1" t="s">
        <v>121</v>
      </c>
      <c r="E40" s="1" t="s">
        <v>5578</v>
      </c>
      <c r="G40" t="str">
        <f>IFERROR(VLOOKUP(A40,'Merge_='!$C$2:$D$1247,2,FALSE),"")</f>
        <v/>
      </c>
    </row>
    <row r="41" spans="1:7" x14ac:dyDescent="0.45">
      <c r="A41" s="1" t="s">
        <v>122</v>
      </c>
      <c r="B41" s="1" t="s">
        <v>52</v>
      </c>
      <c r="C41" s="1" t="s">
        <v>123</v>
      </c>
      <c r="D41" s="1" t="s">
        <v>124</v>
      </c>
      <c r="E41" s="1" t="s">
        <v>5578</v>
      </c>
      <c r="G41" t="str">
        <f>IFERROR(VLOOKUP(A41,'Merge_='!$C$2:$D$1247,2,FALSE),"")</f>
        <v/>
      </c>
    </row>
    <row r="42" spans="1:7" x14ac:dyDescent="0.45">
      <c r="A42" s="1" t="s">
        <v>125</v>
      </c>
      <c r="B42" s="1" t="s">
        <v>52</v>
      </c>
      <c r="C42" s="1" t="s">
        <v>126</v>
      </c>
      <c r="D42" s="1" t="s">
        <v>127</v>
      </c>
      <c r="E42" s="1" t="s">
        <v>5578</v>
      </c>
      <c r="G42" t="str">
        <f>IFERROR(VLOOKUP(A42,'Merge_='!$C$2:$D$1247,2,FALSE),"")</f>
        <v/>
      </c>
    </row>
    <row r="43" spans="1:7" x14ac:dyDescent="0.45">
      <c r="A43" s="1" t="s">
        <v>128</v>
      </c>
      <c r="B43" s="1" t="s">
        <v>52</v>
      </c>
      <c r="C43" s="1" t="s">
        <v>129</v>
      </c>
      <c r="D43" s="1" t="s">
        <v>130</v>
      </c>
      <c r="E43" s="1" t="s">
        <v>5578</v>
      </c>
      <c r="G43" t="str">
        <f>IFERROR(VLOOKUP(A43,'Merge_='!$C$2:$D$1247,2,FALSE),"")</f>
        <v/>
      </c>
    </row>
    <row r="44" spans="1:7" x14ac:dyDescent="0.45">
      <c r="A44" s="1" t="s">
        <v>131</v>
      </c>
      <c r="B44" s="1" t="s">
        <v>52</v>
      </c>
      <c r="C44" s="1" t="s">
        <v>132</v>
      </c>
      <c r="D44" s="1" t="s">
        <v>133</v>
      </c>
      <c r="E44" s="1" t="s">
        <v>5578</v>
      </c>
      <c r="G44" t="str">
        <f>IFERROR(VLOOKUP(A44,'Merge_='!$C$2:$D$1247,2,FALSE),"")</f>
        <v/>
      </c>
    </row>
    <row r="45" spans="1:7" x14ac:dyDescent="0.45">
      <c r="A45" s="1" t="s">
        <v>134</v>
      </c>
      <c r="B45" s="1" t="s">
        <v>52</v>
      </c>
      <c r="C45" s="1" t="s">
        <v>135</v>
      </c>
      <c r="D45" s="1" t="s">
        <v>133</v>
      </c>
      <c r="E45" s="1" t="s">
        <v>5578</v>
      </c>
      <c r="G45" t="str">
        <f>IFERROR(VLOOKUP(A45,'Merge_='!$C$2:$D$1247,2,FALSE),"")</f>
        <v/>
      </c>
    </row>
    <row r="46" spans="1:7" x14ac:dyDescent="0.45">
      <c r="A46" s="1" t="s">
        <v>136</v>
      </c>
      <c r="B46" s="1" t="s">
        <v>52</v>
      </c>
      <c r="C46" s="1" t="s">
        <v>137</v>
      </c>
      <c r="D46" s="1" t="s">
        <v>138</v>
      </c>
      <c r="E46" s="1" t="s">
        <v>5578</v>
      </c>
      <c r="G46" t="str">
        <f>IFERROR(VLOOKUP(A46,'Merge_='!$C$2:$D$1247,2,FALSE),"")</f>
        <v/>
      </c>
    </row>
    <row r="47" spans="1:7" x14ac:dyDescent="0.45">
      <c r="A47" s="1" t="s">
        <v>139</v>
      </c>
      <c r="B47" s="1" t="s">
        <v>52</v>
      </c>
      <c r="C47" s="1" t="s">
        <v>140</v>
      </c>
      <c r="D47" s="1" t="s">
        <v>141</v>
      </c>
      <c r="E47" s="1" t="s">
        <v>5012</v>
      </c>
      <c r="G47" t="str">
        <f>IFERROR(VLOOKUP(A47,'Merge_='!$C$2:$D$1247,2,FALSE),"")</f>
        <v>인공지능 제조품</v>
      </c>
    </row>
    <row r="48" spans="1:7" x14ac:dyDescent="0.45">
      <c r="A48" s="1" t="s">
        <v>142</v>
      </c>
      <c r="B48" s="1" t="s">
        <v>52</v>
      </c>
      <c r="C48" s="1" t="s">
        <v>143</v>
      </c>
      <c r="D48" s="1" t="s">
        <v>141</v>
      </c>
      <c r="E48" s="1" t="s">
        <v>5013</v>
      </c>
      <c r="G48" t="str">
        <f>IFERROR(VLOOKUP(A48,'Merge_='!$C$2:$D$1247,2,FALSE),"")</f>
        <v>제조됨</v>
      </c>
    </row>
    <row r="49" spans="1:7" x14ac:dyDescent="0.45">
      <c r="A49" s="1" t="s">
        <v>144</v>
      </c>
      <c r="B49" s="1" t="s">
        <v>52</v>
      </c>
      <c r="C49" s="1" t="s">
        <v>145</v>
      </c>
      <c r="D49" s="1" t="s">
        <v>146</v>
      </c>
      <c r="E49" s="10" t="s">
        <v>5597</v>
      </c>
      <c r="G49" t="str">
        <f>IFERROR(VLOOKUP(A49,'Merge_='!$C$2:$D$1247,2,FALSE),"")</f>
        <v>'[PAWN_nameDef]'로 알려진 보조자아 핵은 기계 공장에서 몇 달을 제조되고 배선, 코딩, 금속 외부 금속판 유연 작동 훈련을 받고 '렌슬리어 시험'을 무사히 완수하여 현재의 기체로 옮겨졌습니다. 그 이후 완전히 생산 라인으로 이동되었습니다.</v>
      </c>
    </row>
    <row r="50" spans="1:7" x14ac:dyDescent="0.45">
      <c r="A50" s="1" t="s">
        <v>147</v>
      </c>
      <c r="B50" s="1" t="s">
        <v>52</v>
      </c>
      <c r="C50" s="1" t="s">
        <v>148</v>
      </c>
      <c r="D50" s="1" t="s">
        <v>149</v>
      </c>
      <c r="E50" s="1" t="s">
        <v>5015</v>
      </c>
      <c r="G50" t="str">
        <f>IFERROR(VLOOKUP(A50,'Merge_='!$C$2:$D$1247,2,FALSE),"")</f>
        <v>군용 제조품</v>
      </c>
    </row>
    <row r="51" spans="1:7" x14ac:dyDescent="0.45">
      <c r="A51" s="1" t="s">
        <v>150</v>
      </c>
      <c r="B51" s="1" t="s">
        <v>52</v>
      </c>
      <c r="C51" s="1" t="s">
        <v>151</v>
      </c>
      <c r="D51" s="1" t="s">
        <v>152</v>
      </c>
      <c r="E51" s="1" t="s">
        <v>5016</v>
      </c>
      <c r="G51" t="str">
        <f>IFERROR(VLOOKUP(A51,'Merge_='!$C$2:$D$1247,2,FALSE),"")</f>
        <v>군인</v>
      </c>
    </row>
    <row r="52" spans="1:7" x14ac:dyDescent="0.45">
      <c r="A52" s="1" t="s">
        <v>153</v>
      </c>
      <c r="B52" s="1" t="s">
        <v>52</v>
      </c>
      <c r="C52" s="1" t="s">
        <v>154</v>
      </c>
      <c r="D52" s="1" t="s">
        <v>155</v>
      </c>
      <c r="E52" s="1" t="s">
        <v>5017</v>
      </c>
      <c r="G52" t="str">
        <f>IFERROR(VLOOKUP(A52,'Merge_='!$C$2:$D$1247,2,FALSE),"")</f>
        <v>[PAWN_nameDef](은)는 고향 행성이 메카노이드의 침공으로 치열한 전쟁이 일어나자 메카와 대적하도록 만들어진 군용 로봇이였습니다. 오직 전투에 집중할 수 있도록 자유로운 사고를 못하도록 코딩되었고 자신이 파괴될 때까지 싸우는 것이 삶의 이유였습니다. 하지만 전쟁이 끝나고 살아남은 [PAWN_nameDef](은)는 그 코딩을 깨고 살아가고 있지만 전투 외에 삶에 적응하는 것이 어려운 것 같습니다.</v>
      </c>
    </row>
    <row r="53" spans="1:7" x14ac:dyDescent="0.45">
      <c r="A53" s="1" t="s">
        <v>156</v>
      </c>
      <c r="B53" s="1" t="s">
        <v>52</v>
      </c>
      <c r="C53" s="1" t="s">
        <v>157</v>
      </c>
      <c r="D53" s="1" t="s">
        <v>158</v>
      </c>
      <c r="E53" s="1" t="s">
        <v>5018</v>
      </c>
      <c r="G53" t="str">
        <f>IFERROR(VLOOKUP(A53,'Merge_='!$C$2:$D$1247,2,FALSE),"")</f>
        <v>맞춤 제조품</v>
      </c>
    </row>
    <row r="54" spans="1:7" x14ac:dyDescent="0.45">
      <c r="A54" s="1" t="s">
        <v>159</v>
      </c>
      <c r="B54" s="1" t="s">
        <v>52</v>
      </c>
      <c r="C54" s="1" t="s">
        <v>160</v>
      </c>
      <c r="D54" s="1" t="s">
        <v>161</v>
      </c>
      <c r="E54" s="1" t="s">
        <v>5019</v>
      </c>
      <c r="G54" t="str">
        <f>IFERROR(VLOOKUP(A54,'Merge_='!$C$2:$D$1247,2,FALSE),"")</f>
        <v>맞춤형</v>
      </c>
    </row>
    <row r="55" spans="1:7" x14ac:dyDescent="0.45">
      <c r="A55" s="1" t="s">
        <v>162</v>
      </c>
      <c r="B55" s="1" t="s">
        <v>52</v>
      </c>
      <c r="C55" s="1" t="s">
        <v>163</v>
      </c>
      <c r="D55" s="1" t="s">
        <v>164</v>
      </c>
      <c r="E55" s="1" t="s">
        <v>5598</v>
      </c>
      <c r="G55" t="str">
        <f>IFERROR(VLOOKUP(A55,'Merge_='!$C$2:$D$1247,2,FALSE),"")</f>
        <v>[PAWN_nameDef](은)는 찌끄러진 조작과 부품으로 만들어졌어도 그것들은 미리 만들어진 것입니다. [PAWN_nameDef](은)는 외로웠던 도시계 기계공학자에 의해 만들어졌으며 자식처럼 대해졌습니다. 그는 [PAWN_nameDef]를 '아이-로봇'라 부르며 소통, 이동, 사회적 행동들을 가르쳤습니다. 슬프게도 [PAWN_nameDef](은)는 그보다 수명이 길었고 그가 죽을 떄 [PAWN_nameDef]는 스스로 절전모드로 들어갔습니다</v>
      </c>
    </row>
    <row r="56" spans="1:7" x14ac:dyDescent="0.45">
      <c r="A56" s="1" t="s">
        <v>165</v>
      </c>
      <c r="B56" s="1" t="s">
        <v>52</v>
      </c>
      <c r="C56" s="1" t="s">
        <v>166</v>
      </c>
      <c r="D56" s="1" t="s">
        <v>167</v>
      </c>
      <c r="E56" s="1" t="s">
        <v>5021</v>
      </c>
      <c r="G56" t="str">
        <f>IFERROR(VLOOKUP(A56,'Merge_='!$C$2:$D$1247,2,FALSE),"")</f>
        <v>하인용 제조품</v>
      </c>
    </row>
    <row r="57" spans="1:7" x14ac:dyDescent="0.45">
      <c r="A57" s="1" t="s">
        <v>168</v>
      </c>
      <c r="B57" s="1" t="s">
        <v>52</v>
      </c>
      <c r="C57" s="1" t="s">
        <v>169</v>
      </c>
      <c r="D57" s="1" t="s">
        <v>170</v>
      </c>
      <c r="E57" s="1" t="s">
        <v>5022</v>
      </c>
      <c r="G57" t="str">
        <f>IFERROR(VLOOKUP(A57,'Merge_='!$C$2:$D$1247,2,FALSE),"")</f>
        <v>하인</v>
      </c>
    </row>
    <row r="58" spans="1:7" x14ac:dyDescent="0.45">
      <c r="A58" s="1" t="s">
        <v>171</v>
      </c>
      <c r="B58" s="1" t="s">
        <v>52</v>
      </c>
      <c r="C58" s="1" t="s">
        <v>172</v>
      </c>
      <c r="D58" s="1" t="s">
        <v>173</v>
      </c>
      <c r="E58" s="1" t="s">
        <v>5023</v>
      </c>
      <c r="G58" t="str">
        <f>IFERROR(VLOOKUP(A58,'Merge_='!$C$2:$D$1247,2,FALSE),"")</f>
        <v>[PAWN_nameDef](은)는 머나먼 도시계 행성의 부유층 가족의 의뢰로 만들어졌습니다. [PAWN_nameDef](은)는 그렇게 수년동안 '코즈워즈'란 이름으로 많은 심부름을 도맡아하다가 새로운 모델로 교체되고 폐기되었습니다.</v>
      </c>
    </row>
    <row r="59" spans="1:7" x14ac:dyDescent="0.45">
      <c r="A59" s="1" t="s">
        <v>174</v>
      </c>
      <c r="B59" s="1" t="s">
        <v>52</v>
      </c>
      <c r="C59" s="1" t="s">
        <v>175</v>
      </c>
      <c r="D59" s="1" t="s">
        <v>176</v>
      </c>
      <c r="E59" s="1" t="s">
        <v>5024</v>
      </c>
      <c r="G59" t="str">
        <f>IFERROR(VLOOKUP(A59,'Merge_='!$C$2:$D$1247,2,FALSE),"")</f>
        <v>습격용 메카</v>
      </c>
    </row>
    <row r="60" spans="1:7" x14ac:dyDescent="0.45">
      <c r="A60" s="1" t="s">
        <v>177</v>
      </c>
      <c r="B60" s="1" t="s">
        <v>52</v>
      </c>
      <c r="C60" s="1" t="s">
        <v>178</v>
      </c>
      <c r="D60" s="1" t="s">
        <v>179</v>
      </c>
      <c r="E60" s="1" t="s">
        <v>5025</v>
      </c>
      <c r="G60" t="str">
        <f>IFERROR(VLOOKUP(A60,'Merge_='!$C$2:$D$1247,2,FALSE),"")</f>
        <v>해적</v>
      </c>
    </row>
    <row r="61" spans="1:7" x14ac:dyDescent="0.45">
      <c r="A61" s="1" t="s">
        <v>180</v>
      </c>
      <c r="B61" s="1" t="s">
        <v>52</v>
      </c>
      <c r="C61" s="1" t="s">
        <v>181</v>
      </c>
      <c r="D61" s="1" t="s">
        <v>182</v>
      </c>
      <c r="E61" s="1" t="s">
        <v>5026</v>
      </c>
      <c r="G61" t="str">
        <f>IFERROR(VLOOKUP(A61,'Merge_='!$C$2:$D$1247,2,FALSE),"")</f>
        <v>[PAWN_nameDef](은)는 멍청한 우주 해적단의 오락용으로 만들어졌습니다. 용도가 용도이니만큼 많은 이들과 싸우는 '터미네이터'란 가치를 보여주었으며 가장 쓸모있던 건, 우주에서 싸워야했던 [PAWN_nameDef]에겐 공기가 필요하지 않았다는 거죠.</v>
      </c>
    </row>
    <row r="62" spans="1:7" x14ac:dyDescent="0.45">
      <c r="A62" s="1" t="s">
        <v>183</v>
      </c>
      <c r="B62" s="1" t="s">
        <v>52</v>
      </c>
      <c r="C62" s="1" t="s">
        <v>184</v>
      </c>
      <c r="D62" s="1" t="s">
        <v>185</v>
      </c>
      <c r="E62" s="1" t="s">
        <v>5027</v>
      </c>
      <c r="G62" t="str">
        <f>IFERROR(VLOOKUP(A62,'Merge_='!$C$2:$D$1247,2,FALSE),"")</f>
        <v>의무 제조품</v>
      </c>
    </row>
    <row r="63" spans="1:7" x14ac:dyDescent="0.45">
      <c r="A63" s="1" t="s">
        <v>186</v>
      </c>
      <c r="B63" s="1" t="s">
        <v>52</v>
      </c>
      <c r="C63" s="1" t="s">
        <v>187</v>
      </c>
      <c r="D63" s="1" t="s">
        <v>188</v>
      </c>
      <c r="E63" s="1" t="s">
        <v>5028</v>
      </c>
      <c r="G63" t="str">
        <f>IFERROR(VLOOKUP(A63,'Merge_='!$C$2:$D$1247,2,FALSE),"")</f>
        <v>의사</v>
      </c>
    </row>
    <row r="64" spans="1:7" x14ac:dyDescent="0.45">
      <c r="A64" s="1" t="s">
        <v>189</v>
      </c>
      <c r="B64" s="1" t="s">
        <v>52</v>
      </c>
      <c r="C64" s="1" t="s">
        <v>190</v>
      </c>
      <c r="D64" s="1" t="s">
        <v>191</v>
      </c>
      <c r="E64" s="1" t="s">
        <v>5029</v>
      </c>
      <c r="G64" t="str">
        <f>IFERROR(VLOOKUP(A64,'Merge_='!$C$2:$D$1247,2,FALSE),"")</f>
        <v>'랜슬리어 시험'에 통과한 이후 [PAWN_nameDef](은)는 유능한 의료기기가 되도록 프로그래밍되었습니다. 이후 [PAWN_nameDef](은)는 거대한 도시계 행성의 거대 병원의 의료 책임자로 일했으며 종종 왕진을 하기도 했습니다.</v>
      </c>
    </row>
    <row r="65" spans="1:7" x14ac:dyDescent="0.45">
      <c r="A65" s="1" t="s">
        <v>192</v>
      </c>
      <c r="B65" s="1" t="s">
        <v>52</v>
      </c>
      <c r="C65" s="1" t="s">
        <v>193</v>
      </c>
      <c r="D65" s="1" t="s">
        <v>194</v>
      </c>
      <c r="E65" s="1" t="s">
        <v>5030</v>
      </c>
      <c r="G65" t="str">
        <f>IFERROR(VLOOKUP(A65,'Merge_='!$C$2:$D$1247,2,FALSE),"")</f>
        <v>정원용 제조품</v>
      </c>
    </row>
    <row r="66" spans="1:7" x14ac:dyDescent="0.45">
      <c r="A66" s="1" t="s">
        <v>195</v>
      </c>
      <c r="B66" s="1" t="s">
        <v>52</v>
      </c>
      <c r="C66" s="1" t="s">
        <v>196</v>
      </c>
      <c r="D66" s="1" t="s">
        <v>197</v>
      </c>
      <c r="E66" s="1" t="s">
        <v>5031</v>
      </c>
      <c r="G66" t="str">
        <f>IFERROR(VLOOKUP(A66,'Merge_='!$C$2:$D$1247,2,FALSE),"")</f>
        <v>식물학자</v>
      </c>
    </row>
    <row r="67" spans="1:7" x14ac:dyDescent="0.45">
      <c r="A67" s="1" t="s">
        <v>198</v>
      </c>
      <c r="B67" s="1" t="s">
        <v>52</v>
      </c>
      <c r="C67" s="1" t="s">
        <v>199</v>
      </c>
      <c r="D67" s="1" t="s">
        <v>200</v>
      </c>
      <c r="E67" s="1" t="s">
        <v>5032</v>
      </c>
      <c r="G67" t="str">
        <f>IFERROR(VLOOKUP(A67,'Merge_='!$C$2:$D$1247,2,FALSE),"")</f>
        <v>'랜슬리어 시험'에 통과한 이후 [PAWN_nameDef](은)는 식물 관리용 기기가 되도록 프로그래밍되었습니다. [PAWN_nameDef](은)는 인구밀도가 유독 높은 도시계 행성의 식량 재배용 거대 온실에서 일했습니다. 온실을 위해 작물을 재배하고 해충을 잡아내고 농사용 기기를 주문하면서 완벽한 습도를 유지하였습니다.</v>
      </c>
    </row>
    <row r="68" spans="1:7" x14ac:dyDescent="0.45">
      <c r="A68" s="1" t="s">
        <v>201</v>
      </c>
      <c r="B68" s="1" t="s">
        <v>52</v>
      </c>
      <c r="C68" s="1" t="s">
        <v>202</v>
      </c>
      <c r="D68" s="1" t="s">
        <v>203</v>
      </c>
      <c r="E68" s="1" t="s">
        <v>5033</v>
      </c>
      <c r="G68" t="str">
        <f>IFERROR(VLOOKUP(A68,'Merge_='!$C$2:$D$1247,2,FALSE),"")</f>
        <v>외부인 로봇</v>
      </c>
    </row>
    <row r="69" spans="1:7" x14ac:dyDescent="0.45">
      <c r="A69" s="1" t="s">
        <v>204</v>
      </c>
      <c r="B69" s="1" t="s">
        <v>52</v>
      </c>
      <c r="C69" s="1" t="s">
        <v>205</v>
      </c>
      <c r="D69" s="1" t="s">
        <v>203</v>
      </c>
      <c r="E69" s="1" t="s">
        <v>5034</v>
      </c>
      <c r="G69" t="str">
        <f>IFERROR(VLOOKUP(A69,'Merge_='!$C$2:$D$1247,2,FALSE),"")</f>
        <v>외부인</v>
      </c>
    </row>
    <row r="70" spans="1:7" x14ac:dyDescent="0.45">
      <c r="A70" s="1" t="s">
        <v>206</v>
      </c>
      <c r="B70" s="1" t="s">
        <v>52</v>
      </c>
      <c r="C70" s="1" t="s">
        <v>207</v>
      </c>
      <c r="D70" s="1" t="s">
        <v>208</v>
      </c>
      <c r="E70" s="1" t="s">
        <v>5035</v>
      </c>
      <c r="G70" t="str">
        <f>IFERROR(VLOOKUP(A70,'Merge_='!$C$2:$D$1247,2,FALSE),"")</f>
        <v>[PAWN_nameDef](은)는 변방계의 외부인 정착지들이 심의를 기울어서 만들어내었습니다. 기계공학자 정착민에게 기동 방법을 배운 뒤에는 주로 농장에서 작물을 재배하였습니다. 가끔식 찾아오는 습격자들을 막는데에도 도움을 주었고요.</v>
      </c>
    </row>
    <row r="71" spans="1:7" x14ac:dyDescent="0.45">
      <c r="A71" s="1" t="s">
        <v>209</v>
      </c>
      <c r="B71" s="1" t="s">
        <v>52</v>
      </c>
      <c r="C71" s="1" t="s">
        <v>210</v>
      </c>
      <c r="D71" s="1" t="s">
        <v>211</v>
      </c>
      <c r="E71" s="1" t="s">
        <v>5036</v>
      </c>
      <c r="G71" t="str">
        <f>IFERROR(VLOOKUP(A71,'Merge_='!$C$2:$D$1247,2,FALSE),"")</f>
        <v>공권력 기계</v>
      </c>
    </row>
    <row r="72" spans="1:7" x14ac:dyDescent="0.45">
      <c r="A72" s="1" t="s">
        <v>212</v>
      </c>
      <c r="B72" s="1" t="s">
        <v>52</v>
      </c>
      <c r="C72" s="1" t="s">
        <v>213</v>
      </c>
      <c r="D72" s="1" t="s">
        <v>214</v>
      </c>
      <c r="E72" s="1" t="s">
        <v>5037</v>
      </c>
      <c r="G72" t="str">
        <f>IFERROR(VLOOKUP(A72,'Merge_='!$C$2:$D$1247,2,FALSE),"")</f>
        <v>경찰 드론</v>
      </c>
    </row>
    <row r="73" spans="1:7" x14ac:dyDescent="0.45">
      <c r="A73" s="1" t="s">
        <v>215</v>
      </c>
      <c r="B73" s="1" t="s">
        <v>52</v>
      </c>
      <c r="C73" s="1" t="s">
        <v>216</v>
      </c>
      <c r="D73" s="1" t="s">
        <v>217</v>
      </c>
      <c r="E73" s="1" t="s">
        <v>5038</v>
      </c>
      <c r="G73" t="str">
        <f>IFERROR(VLOOKUP(A73,'Merge_='!$C$2:$D$1247,2,FALSE),"")</f>
        <v>'랜슬리어 시험'을 통과한 이후 [PAWN_nameDef](은)는 치안을 위한 평화 유지 부대로 프로그래밍되었습니다. [PAWN_nameDef](은)는 항상 불안과 싸움으로 가득찬 도시계 행성의 'UWPD'란 이름으로 살았습니다. 대규모의 시위를 막거나 다른 장교들에게 복종하여 불안을 진압시키기도 하였고 '정의봉'으로 시민들을 '진압'시켰습니다.</v>
      </c>
    </row>
    <row r="74" spans="1:7" x14ac:dyDescent="0.45">
      <c r="A74" s="1" t="s">
        <v>218</v>
      </c>
      <c r="B74" s="1" t="s">
        <v>52</v>
      </c>
      <c r="C74" s="1" t="s">
        <v>219</v>
      </c>
      <c r="D74" s="1" t="s">
        <v>220</v>
      </c>
      <c r="E74" s="1" t="s">
        <v>5039</v>
      </c>
      <c r="G74" t="str">
        <f>IFERROR(VLOOKUP(A74,'Merge_='!$C$2:$D$1247,2,FALSE),"")</f>
        <v>운반용 로봇</v>
      </c>
    </row>
    <row r="75" spans="1:7" x14ac:dyDescent="0.45">
      <c r="A75" s="1" t="s">
        <v>221</v>
      </c>
      <c r="B75" s="1" t="s">
        <v>52</v>
      </c>
      <c r="C75" s="1" t="s">
        <v>222</v>
      </c>
      <c r="D75" s="1" t="s">
        <v>223</v>
      </c>
      <c r="E75" s="1" t="s">
        <v>5040</v>
      </c>
      <c r="G75" t="str">
        <f>IFERROR(VLOOKUP(A75,'Merge_='!$C$2:$D$1247,2,FALSE),"")</f>
        <v>운반기</v>
      </c>
    </row>
    <row r="76" spans="1:7" x14ac:dyDescent="0.45">
      <c r="A76" s="1" t="s">
        <v>224</v>
      </c>
      <c r="B76" s="1" t="s">
        <v>52</v>
      </c>
      <c r="C76" s="1" t="s">
        <v>225</v>
      </c>
      <c r="D76" s="1" t="s">
        <v>226</v>
      </c>
      <c r="E76" s="1" t="s">
        <v>5041</v>
      </c>
      <c r="G76" t="str">
        <f>IFERROR(VLOOKUP(A76,'Merge_='!$C$2:$D$1247,2,FALSE),"")</f>
        <v>'랜슬리어 시험'을 통과한 이후 [PAWN_nameDef](은)는 효율적인 상하차 로봇으로 프로그래밍되었습니다. [PAWN_nameDef](은)는 머나먼 도시계 행성의 대규모 창고에서 일했습니다. [PAWN_nameDef](은)는 이리저리 물품을 나르고 창고내의 기계들을 다루는 데 삶을 바쳤습니다.</v>
      </c>
    </row>
    <row r="77" spans="1:7" x14ac:dyDescent="0.45">
      <c r="A77" s="1" t="s">
        <v>227</v>
      </c>
      <c r="B77" s="1" t="s">
        <v>52</v>
      </c>
      <c r="C77" s="1" t="s">
        <v>228</v>
      </c>
      <c r="D77" s="1" t="s">
        <v>229</v>
      </c>
      <c r="E77" s="1" t="s">
        <v>5042</v>
      </c>
      <c r="G77" t="str">
        <f>IFERROR(VLOOKUP(A77,'Merge_='!$C$2:$D$1247,2,FALSE),"")</f>
        <v>인공 검투사</v>
      </c>
    </row>
    <row r="78" spans="1:7" x14ac:dyDescent="0.45">
      <c r="A78" s="1" t="s">
        <v>230</v>
      </c>
      <c r="B78" s="1" t="s">
        <v>52</v>
      </c>
      <c r="C78" s="1" t="s">
        <v>231</v>
      </c>
      <c r="D78" s="1" t="s">
        <v>232</v>
      </c>
      <c r="E78" s="1" t="s">
        <v>5043</v>
      </c>
      <c r="G78" t="str">
        <f>IFERROR(VLOOKUP(A78,'Merge_='!$C$2:$D$1247,2,FALSE),"")</f>
        <v>구덩이 싸움꾼</v>
      </c>
    </row>
    <row r="79" spans="1:7" x14ac:dyDescent="0.45">
      <c r="A79" s="1" t="s">
        <v>233</v>
      </c>
      <c r="B79" s="1" t="s">
        <v>52</v>
      </c>
      <c r="C79" s="1" t="s">
        <v>234</v>
      </c>
      <c r="D79" s="1" t="s">
        <v>235</v>
      </c>
      <c r="E79" s="1" t="s">
        <v>5044</v>
      </c>
      <c r="G79" t="str">
        <f>IFERROR(VLOOKUP(A79,'Merge_='!$C$2:$D$1247,2,FALSE),"")</f>
        <v>[PAWN_nameDef](은)는 '도덕적으로 윤지적인' 검투사로 만들어졌습니다. [PAWN_nameDef]의 싸움은 도시계, 번화계의 시민들을 위해 생중계되었으며 이후 싸움터에서 기능을 정지한 많은 이들과 달리 조그마한 장애가 생겨 버려지는 소수의 행운아로 그곳을 벗어나게 되었습니다.</v>
      </c>
    </row>
    <row r="80" spans="1:7" x14ac:dyDescent="0.45">
      <c r="A80" s="1" t="s">
        <v>236</v>
      </c>
      <c r="B80" s="1" t="s">
        <v>52</v>
      </c>
      <c r="C80" s="1" t="s">
        <v>237</v>
      </c>
      <c r="D80" s="1" t="s">
        <v>238</v>
      </c>
      <c r="E80" s="1" t="s">
        <v>5578</v>
      </c>
      <c r="G80" t="str">
        <f>IFERROR(VLOOKUP(A80,'Merge_='!$C$2:$D$1247,2,FALSE),"")</f>
        <v/>
      </c>
    </row>
    <row r="81" spans="1:7" x14ac:dyDescent="0.45">
      <c r="A81" s="1" t="s">
        <v>239</v>
      </c>
      <c r="B81" s="1" t="s">
        <v>52</v>
      </c>
      <c r="C81" s="1" t="s">
        <v>240</v>
      </c>
      <c r="D81" s="1" t="s">
        <v>241</v>
      </c>
      <c r="E81" s="1" t="s">
        <v>5578</v>
      </c>
      <c r="G81" t="str">
        <f>IFERROR(VLOOKUP(A81,'Merge_='!$C$2:$D$1247,2,FALSE),"")</f>
        <v/>
      </c>
    </row>
    <row r="82" spans="1:7" x14ac:dyDescent="0.45">
      <c r="A82" s="1" t="s">
        <v>242</v>
      </c>
      <c r="B82" s="1" t="s">
        <v>52</v>
      </c>
      <c r="C82" s="1" t="s">
        <v>243</v>
      </c>
      <c r="D82" s="1" t="s">
        <v>244</v>
      </c>
      <c r="E82" s="1" t="s">
        <v>5578</v>
      </c>
      <c r="G82" t="str">
        <f>IFERROR(VLOOKUP(A82,'Merge_='!$C$2:$D$1247,2,FALSE),"")</f>
        <v/>
      </c>
    </row>
    <row r="83" spans="1:7" x14ac:dyDescent="0.45">
      <c r="A83" s="1" t="s">
        <v>245</v>
      </c>
      <c r="B83" s="1" t="s">
        <v>52</v>
      </c>
      <c r="C83" s="1" t="s">
        <v>246</v>
      </c>
      <c r="D83" s="1" t="s">
        <v>247</v>
      </c>
      <c r="E83" s="1" t="s">
        <v>5578</v>
      </c>
      <c r="G83" t="str">
        <f>IFERROR(VLOOKUP(A83,'Merge_='!$C$2:$D$1247,2,FALSE),"")</f>
        <v/>
      </c>
    </row>
    <row r="84" spans="1:7" x14ac:dyDescent="0.45">
      <c r="A84" s="1" t="s">
        <v>248</v>
      </c>
      <c r="B84" s="1" t="s">
        <v>52</v>
      </c>
      <c r="C84" s="1" t="s">
        <v>249</v>
      </c>
      <c r="D84" s="1" t="s">
        <v>250</v>
      </c>
      <c r="E84" s="1" t="s">
        <v>5578</v>
      </c>
      <c r="G84" t="str">
        <f>IFERROR(VLOOKUP(A84,'Merge_='!$C$2:$D$1247,2,FALSE),"")</f>
        <v/>
      </c>
    </row>
    <row r="85" spans="1:7" x14ac:dyDescent="0.45">
      <c r="A85" s="1" t="s">
        <v>251</v>
      </c>
      <c r="B85" s="1" t="s">
        <v>52</v>
      </c>
      <c r="C85" s="1" t="s">
        <v>252</v>
      </c>
      <c r="D85" s="1" t="s">
        <v>253</v>
      </c>
      <c r="E85" s="1" t="s">
        <v>5578</v>
      </c>
      <c r="G85" t="str">
        <f>IFERROR(VLOOKUP(A85,'Merge_='!$C$2:$D$1247,2,FALSE),"")</f>
        <v/>
      </c>
    </row>
    <row r="86" spans="1:7" x14ac:dyDescent="0.45">
      <c r="A86" s="1" t="s">
        <v>254</v>
      </c>
      <c r="B86" s="1" t="s">
        <v>52</v>
      </c>
      <c r="C86" s="1" t="s">
        <v>255</v>
      </c>
      <c r="D86" s="1" t="s">
        <v>256</v>
      </c>
      <c r="E86" s="1" t="s">
        <v>5578</v>
      </c>
      <c r="G86" t="str">
        <f>IFERROR(VLOOKUP(A86,'Merge_='!$C$2:$D$1247,2,FALSE),"")</f>
        <v/>
      </c>
    </row>
    <row r="87" spans="1:7" x14ac:dyDescent="0.45">
      <c r="A87" s="1" t="s">
        <v>257</v>
      </c>
      <c r="B87" s="1" t="s">
        <v>52</v>
      </c>
      <c r="C87" s="1" t="s">
        <v>258</v>
      </c>
      <c r="D87" s="1" t="s">
        <v>259</v>
      </c>
      <c r="E87" s="1" t="s">
        <v>5578</v>
      </c>
      <c r="G87" t="str">
        <f>IFERROR(VLOOKUP(A87,'Merge_='!$C$2:$D$1247,2,FALSE),"")</f>
        <v/>
      </c>
    </row>
    <row r="88" spans="1:7" x14ac:dyDescent="0.45">
      <c r="A88" s="1" t="s">
        <v>260</v>
      </c>
      <c r="B88" s="1" t="s">
        <v>52</v>
      </c>
      <c r="C88" s="1" t="s">
        <v>261</v>
      </c>
      <c r="D88" s="1" t="s">
        <v>262</v>
      </c>
      <c r="E88" s="1" t="s">
        <v>5578</v>
      </c>
      <c r="G88" t="str">
        <f>IFERROR(VLOOKUP(A88,'Merge_='!$C$2:$D$1247,2,FALSE),"")</f>
        <v/>
      </c>
    </row>
    <row r="89" spans="1:7" x14ac:dyDescent="0.45">
      <c r="A89" s="1" t="s">
        <v>263</v>
      </c>
      <c r="B89" s="1" t="s">
        <v>52</v>
      </c>
      <c r="C89" s="1" t="s">
        <v>264</v>
      </c>
      <c r="D89" s="1" t="s">
        <v>265</v>
      </c>
      <c r="E89" s="1" t="s">
        <v>5578</v>
      </c>
      <c r="G89" t="str">
        <f>IFERROR(VLOOKUP(A89,'Merge_='!$C$2:$D$1247,2,FALSE),"")</f>
        <v/>
      </c>
    </row>
    <row r="90" spans="1:7" x14ac:dyDescent="0.45">
      <c r="A90" s="1" t="s">
        <v>266</v>
      </c>
      <c r="B90" s="1" t="s">
        <v>52</v>
      </c>
      <c r="C90" s="1" t="s">
        <v>267</v>
      </c>
      <c r="D90" s="1" t="s">
        <v>268</v>
      </c>
      <c r="E90" s="1" t="s">
        <v>5578</v>
      </c>
      <c r="G90" t="str">
        <f>IFERROR(VLOOKUP(A90,'Merge_='!$C$2:$D$1247,2,FALSE),"")</f>
        <v/>
      </c>
    </row>
    <row r="91" spans="1:7" x14ac:dyDescent="0.45">
      <c r="A91" s="1" t="s">
        <v>269</v>
      </c>
      <c r="B91" s="1" t="s">
        <v>52</v>
      </c>
      <c r="C91" s="1" t="s">
        <v>270</v>
      </c>
      <c r="D91" s="1" t="s">
        <v>271</v>
      </c>
      <c r="E91" s="1" t="s">
        <v>5578</v>
      </c>
      <c r="G91" t="str">
        <f>IFERROR(VLOOKUP(A91,'Merge_='!$C$2:$D$1247,2,FALSE),"")</f>
        <v/>
      </c>
    </row>
    <row r="92" spans="1:7" x14ac:dyDescent="0.45">
      <c r="A92" s="1" t="s">
        <v>272</v>
      </c>
      <c r="B92" s="1" t="s">
        <v>52</v>
      </c>
      <c r="C92" s="1" t="s">
        <v>273</v>
      </c>
      <c r="D92" s="1" t="s">
        <v>274</v>
      </c>
      <c r="E92" s="1" t="s">
        <v>5578</v>
      </c>
      <c r="G92" t="str">
        <f>IFERROR(VLOOKUP(A92,'Merge_='!$C$2:$D$1247,2,FALSE),"")</f>
        <v/>
      </c>
    </row>
    <row r="93" spans="1:7" x14ac:dyDescent="0.45">
      <c r="A93" s="1" t="s">
        <v>275</v>
      </c>
      <c r="B93" s="1" t="s">
        <v>52</v>
      </c>
      <c r="C93" s="1" t="s">
        <v>276</v>
      </c>
      <c r="D93" s="1" t="s">
        <v>277</v>
      </c>
      <c r="E93" s="1" t="s">
        <v>5578</v>
      </c>
      <c r="G93" t="str">
        <f>IFERROR(VLOOKUP(A93,'Merge_='!$C$2:$D$1247,2,FALSE),"")</f>
        <v/>
      </c>
    </row>
    <row r="94" spans="1:7" x14ac:dyDescent="0.45">
      <c r="A94" s="1" t="s">
        <v>278</v>
      </c>
      <c r="B94" s="1" t="s">
        <v>52</v>
      </c>
      <c r="C94" s="1" t="s">
        <v>279</v>
      </c>
      <c r="D94" s="1" t="s">
        <v>280</v>
      </c>
      <c r="E94" s="1" t="s">
        <v>5578</v>
      </c>
      <c r="G94" t="str">
        <f>IFERROR(VLOOKUP(A94,'Merge_='!$C$2:$D$1247,2,FALSE),"")</f>
        <v/>
      </c>
    </row>
    <row r="95" spans="1:7" x14ac:dyDescent="0.45">
      <c r="A95" s="1" t="s">
        <v>281</v>
      </c>
      <c r="B95" s="1" t="s">
        <v>52</v>
      </c>
      <c r="C95" s="1" t="s">
        <v>282</v>
      </c>
      <c r="D95" s="1" t="s">
        <v>283</v>
      </c>
      <c r="E95" s="1" t="s">
        <v>5578</v>
      </c>
      <c r="G95" t="str">
        <f>IFERROR(VLOOKUP(A95,'Merge_='!$C$2:$D$1247,2,FALSE),"")</f>
        <v/>
      </c>
    </row>
    <row r="96" spans="1:7" x14ac:dyDescent="0.45">
      <c r="A96" s="1" t="s">
        <v>284</v>
      </c>
      <c r="B96" s="1" t="s">
        <v>52</v>
      </c>
      <c r="C96" s="1" t="s">
        <v>285</v>
      </c>
      <c r="D96" s="1" t="s">
        <v>283</v>
      </c>
      <c r="E96" s="1" t="s">
        <v>5578</v>
      </c>
      <c r="G96" t="str">
        <f>IFERROR(VLOOKUP(A96,'Merge_='!$C$2:$D$1247,2,FALSE),"")</f>
        <v/>
      </c>
    </row>
    <row r="97" spans="1:7" x14ac:dyDescent="0.45">
      <c r="A97" s="1" t="s">
        <v>286</v>
      </c>
      <c r="B97" s="1" t="s">
        <v>52</v>
      </c>
      <c r="C97" s="1" t="s">
        <v>287</v>
      </c>
      <c r="D97" s="1" t="s">
        <v>288</v>
      </c>
      <c r="E97" s="1" t="s">
        <v>5578</v>
      </c>
      <c r="G97" t="str">
        <f>IFERROR(VLOOKUP(A97,'Merge_='!$C$2:$D$1247,2,FALSE),"")</f>
        <v/>
      </c>
    </row>
    <row r="98" spans="1:7" x14ac:dyDescent="0.45">
      <c r="A98" s="1" t="s">
        <v>289</v>
      </c>
      <c r="B98" s="1" t="s">
        <v>52</v>
      </c>
      <c r="C98" s="1" t="s">
        <v>290</v>
      </c>
      <c r="D98" s="1" t="s">
        <v>291</v>
      </c>
      <c r="E98" s="1" t="s">
        <v>5578</v>
      </c>
      <c r="G98" t="str">
        <f>IFERROR(VLOOKUP(A98,'Merge_='!$C$2:$D$1247,2,FALSE),"")</f>
        <v/>
      </c>
    </row>
    <row r="99" spans="1:7" x14ac:dyDescent="0.45">
      <c r="A99" s="1" t="s">
        <v>292</v>
      </c>
      <c r="B99" s="1" t="s">
        <v>52</v>
      </c>
      <c r="C99" s="1" t="s">
        <v>293</v>
      </c>
      <c r="D99" s="1" t="s">
        <v>294</v>
      </c>
      <c r="E99" s="1" t="s">
        <v>5578</v>
      </c>
      <c r="G99" t="str">
        <f>IFERROR(VLOOKUP(A99,'Merge_='!$C$2:$D$1247,2,FALSE),"")</f>
        <v/>
      </c>
    </row>
    <row r="100" spans="1:7" x14ac:dyDescent="0.45">
      <c r="A100" s="1" t="s">
        <v>295</v>
      </c>
      <c r="B100" s="1" t="s">
        <v>52</v>
      </c>
      <c r="C100" s="1" t="s">
        <v>296</v>
      </c>
      <c r="D100" s="1" t="s">
        <v>297</v>
      </c>
      <c r="E100" s="1" t="s">
        <v>5578</v>
      </c>
      <c r="G100" t="str">
        <f>IFERROR(VLOOKUP(A100,'Merge_='!$C$2:$D$1247,2,FALSE),"")</f>
        <v/>
      </c>
    </row>
    <row r="101" spans="1:7" x14ac:dyDescent="0.45">
      <c r="A101" s="1" t="s">
        <v>298</v>
      </c>
      <c r="B101" s="1" t="s">
        <v>52</v>
      </c>
      <c r="C101" s="1" t="s">
        <v>299</v>
      </c>
      <c r="D101" s="1" t="s">
        <v>300</v>
      </c>
      <c r="E101" s="1" t="s">
        <v>5578</v>
      </c>
      <c r="G101" t="str">
        <f>IFERROR(VLOOKUP(A101,'Merge_='!$C$2:$D$1247,2,FALSE),"")</f>
        <v/>
      </c>
    </row>
    <row r="102" spans="1:7" x14ac:dyDescent="0.45">
      <c r="A102" s="1" t="s">
        <v>301</v>
      </c>
      <c r="B102" s="1" t="s">
        <v>52</v>
      </c>
      <c r="C102" s="1" t="s">
        <v>302</v>
      </c>
      <c r="D102" s="1" t="s">
        <v>303</v>
      </c>
      <c r="E102" s="1" t="s">
        <v>5578</v>
      </c>
      <c r="G102" t="str">
        <f>IFERROR(VLOOKUP(A102,'Merge_='!$C$2:$D$1247,2,FALSE),"")</f>
        <v/>
      </c>
    </row>
    <row r="103" spans="1:7" x14ac:dyDescent="0.45">
      <c r="A103" s="1" t="s">
        <v>304</v>
      </c>
      <c r="B103" s="1" t="s">
        <v>52</v>
      </c>
      <c r="C103" s="1" t="s">
        <v>305</v>
      </c>
      <c r="D103" s="1" t="s">
        <v>306</v>
      </c>
      <c r="E103" s="1" t="s">
        <v>5578</v>
      </c>
      <c r="G103" t="str">
        <f>IFERROR(VLOOKUP(A103,'Merge_='!$C$2:$D$1247,2,FALSE),"")</f>
        <v/>
      </c>
    </row>
    <row r="104" spans="1:7" x14ac:dyDescent="0.45">
      <c r="A104" s="1" t="s">
        <v>307</v>
      </c>
      <c r="B104" s="1" t="s">
        <v>52</v>
      </c>
      <c r="C104" s="1" t="s">
        <v>308</v>
      </c>
      <c r="D104" s="1" t="s">
        <v>309</v>
      </c>
      <c r="E104" s="1" t="s">
        <v>5045</v>
      </c>
      <c r="G104" t="str">
        <f>IFERROR(VLOOKUP(A104,'Merge_='!$C$2:$D$1247,2,FALSE),"")</f>
        <v>스켈레톤 도우미</v>
      </c>
    </row>
    <row r="105" spans="1:7" x14ac:dyDescent="0.45">
      <c r="A105" s="1" t="s">
        <v>310</v>
      </c>
      <c r="B105" s="1" t="s">
        <v>52</v>
      </c>
      <c r="C105" s="1" t="s">
        <v>311</v>
      </c>
      <c r="D105" s="1" t="s">
        <v>312</v>
      </c>
      <c r="E105" s="1" t="s">
        <v>5046</v>
      </c>
      <c r="G105" t="str">
        <f>IFERROR(VLOOKUP(A105,'Merge_='!$C$2:$D$1247,2,FALSE),"")</f>
        <v>연애 도우미</v>
      </c>
    </row>
    <row r="106" spans="1:7" x14ac:dyDescent="0.45">
      <c r="A106" s="1" t="s">
        <v>313</v>
      </c>
      <c r="B106" s="1" t="s">
        <v>52</v>
      </c>
      <c r="C106" s="1" t="s">
        <v>314</v>
      </c>
      <c r="D106" s="1" t="s">
        <v>315</v>
      </c>
      <c r="E106" s="1" t="s">
        <v>5595</v>
      </c>
      <c r="G106" t="str">
        <f>IFERROR(VLOOKUP(A106,'Merge_='!$C$2:$D$1247,2,FALSE),"")</f>
        <v>[PAWN_nameDef](은)는 '외로운 스켈레톤의 간단한 연애' 회사에 봉사하도록 만들어졌습니다. [PAWN_nameDef](은)는 스켈레톤이라 불리우는 외톨이들을 팔로우하고 지원하며 사랑의 진행 과정을 학습하는데 생을 보냈지만 [PAWN_nameDef](은)는 무기체로서 회사에 일했던 것 뿐입니다.[PAWN_nameDef]가 만났던 이들은 길게 이어지는 일이 없었습니다.</v>
      </c>
    </row>
    <row r="107" spans="1:7" x14ac:dyDescent="0.45">
      <c r="A107" s="1" t="s">
        <v>316</v>
      </c>
      <c r="B107" s="1" t="s">
        <v>52</v>
      </c>
      <c r="C107" s="1" t="s">
        <v>317</v>
      </c>
      <c r="D107" s="1" t="s">
        <v>318</v>
      </c>
      <c r="E107" s="1" t="s">
        <v>5012</v>
      </c>
      <c r="G107" t="str">
        <f>IFERROR(VLOOKUP(A107,'Merge_='!$C$2:$D$1247,2,FALSE),"")</f>
        <v>인공지능 제조품</v>
      </c>
    </row>
    <row r="108" spans="1:7" x14ac:dyDescent="0.45">
      <c r="A108" s="1" t="s">
        <v>319</v>
      </c>
      <c r="B108" s="1" t="s">
        <v>52</v>
      </c>
      <c r="C108" s="1" t="s">
        <v>320</v>
      </c>
      <c r="D108" s="1" t="s">
        <v>321</v>
      </c>
      <c r="E108" s="1" t="s">
        <v>5013</v>
      </c>
      <c r="G108" t="str">
        <f>IFERROR(VLOOKUP(A108,'Merge_='!$C$2:$D$1247,2,FALSE),"")</f>
        <v>제조됨</v>
      </c>
    </row>
    <row r="109" spans="1:7" x14ac:dyDescent="0.45">
      <c r="A109" s="1" t="s">
        <v>322</v>
      </c>
      <c r="B109" s="1" t="s">
        <v>52</v>
      </c>
      <c r="C109" s="1" t="s">
        <v>323</v>
      </c>
      <c r="D109" s="1" t="s">
        <v>324</v>
      </c>
      <c r="E109" s="1" t="s">
        <v>5599</v>
      </c>
      <c r="G109" t="str">
        <f>IFERROR(VLOOKUP(A109,'Merge_='!$C$2:$D$1247,2,FALSE),"")</f>
        <v>[PAWN_nameDef]라고 불리우는 것은 메카-캐스킷에서 만들어졌습니다. [PAWN_nameDef]의 보조자아 핵은 내부에서 은밀히 가공되었으며 다양한 언어로 재창조되며 관에서 나왔습니다.</v>
      </c>
    </row>
    <row r="110" spans="1:7" x14ac:dyDescent="0.45">
      <c r="A110" s="1" t="s">
        <v>325</v>
      </c>
      <c r="B110" s="1" t="s">
        <v>52</v>
      </c>
      <c r="C110" s="1" t="s">
        <v>326</v>
      </c>
      <c r="D110" s="1" t="s">
        <v>327</v>
      </c>
      <c r="E110" s="1" t="s">
        <v>5050</v>
      </c>
      <c r="G110" t="str">
        <f>IFERROR(VLOOKUP(A110,'Merge_='!$C$2:$D$1247,2,FALSE),"")</f>
        <v>대량 제작됨</v>
      </c>
    </row>
    <row r="111" spans="1:7" x14ac:dyDescent="0.45">
      <c r="A111" s="1" t="s">
        <v>328</v>
      </c>
      <c r="B111" s="1" t="s">
        <v>52</v>
      </c>
      <c r="C111" s="1" t="s">
        <v>329</v>
      </c>
      <c r="D111" s="1" t="s">
        <v>327</v>
      </c>
      <c r="E111" s="1" t="s">
        <v>5052</v>
      </c>
      <c r="G111" t="str">
        <f>IFERROR(VLOOKUP(A111,'Merge_='!$C$2:$D$1247,2,FALSE),"")</f>
        <v>제작됨</v>
      </c>
    </row>
    <row r="112" spans="1:7" x14ac:dyDescent="0.45">
      <c r="A112" s="1" t="s">
        <v>330</v>
      </c>
      <c r="B112" s="1" t="s">
        <v>52</v>
      </c>
      <c r="C112" s="1" t="s">
        <v>331</v>
      </c>
      <c r="D112" s="1" t="s">
        <v>332</v>
      </c>
      <c r="E112" s="1" t="s">
        <v>5593</v>
      </c>
      <c r="G112" t="str">
        <f>IFERROR(VLOOKUP(A112,'Merge_='!$C$2:$D$1247,2,FALSE),"")</f>
        <v>[PAWN_nameDef](은)는 중심계의 거대 매카-캐스킷에서 만들어졌습니다. [PAWN_nameDef]는 지각을 가지고 있지 않으며 상관하지 않을겁니다.</v>
      </c>
    </row>
    <row r="113" spans="1:7" x14ac:dyDescent="0.45">
      <c r="A113" s="1" t="s">
        <v>333</v>
      </c>
      <c r="B113" s="1" t="s">
        <v>52</v>
      </c>
      <c r="C113" s="1" t="s">
        <v>334</v>
      </c>
      <c r="D113" s="1" t="s">
        <v>335</v>
      </c>
      <c r="E113" s="1" t="s">
        <v>5055</v>
      </c>
      <c r="G113" t="str">
        <f>IFERROR(VLOOKUP(A113,'Merge_='!$C$2:$D$1247,2,FALSE),"")</f>
        <v>우주선 조종사</v>
      </c>
    </row>
    <row r="114" spans="1:7" x14ac:dyDescent="0.45">
      <c r="A114" s="1" t="s">
        <v>336</v>
      </c>
      <c r="B114" s="1" t="s">
        <v>52</v>
      </c>
      <c r="C114" s="1" t="s">
        <v>337</v>
      </c>
      <c r="D114" s="1" t="s">
        <v>335</v>
      </c>
      <c r="E114" s="1" t="s">
        <v>5055</v>
      </c>
      <c r="G114" t="str">
        <f>IFERROR(VLOOKUP(A114,'Merge_='!$C$2:$D$1247,2,FALSE),"")</f>
        <v>우주선 조종사</v>
      </c>
    </row>
    <row r="115" spans="1:7" x14ac:dyDescent="0.45">
      <c r="A115" s="1" t="s">
        <v>338</v>
      </c>
      <c r="B115" s="1" t="s">
        <v>52</v>
      </c>
      <c r="C115" s="1" t="s">
        <v>339</v>
      </c>
      <c r="D115" s="1" t="s">
        <v>340</v>
      </c>
      <c r="E115" s="1" t="s">
        <v>5056</v>
      </c>
      <c r="G115" t="str">
        <f>IFERROR(VLOOKUP(A115,'Merge_='!$C$2:$D$1247,2,FALSE),"")</f>
        <v>[PAWN_nameDef](은)는 후에 여객용 대형 우주 함선의 조종사가 되었습니다.[PAWN_nameDef]의 종족 탓에 존경받은 선장이라 직접 불러지진 못했지만 그래도 많은 함선을 지휘할 수 있었습니다.</v>
      </c>
    </row>
    <row r="116" spans="1:7" x14ac:dyDescent="0.45">
      <c r="A116" s="1" t="s">
        <v>341</v>
      </c>
      <c r="B116" s="1" t="s">
        <v>52</v>
      </c>
      <c r="C116" s="1" t="s">
        <v>342</v>
      </c>
      <c r="D116" s="1" t="s">
        <v>343</v>
      </c>
      <c r="E116" s="1" t="s">
        <v>5057</v>
      </c>
      <c r="G116" t="str">
        <f>IFERROR(VLOOKUP(A116,'Merge_='!$C$2:$D$1247,2,FALSE),"")</f>
        <v>방랑자</v>
      </c>
    </row>
    <row r="117" spans="1:7" x14ac:dyDescent="0.45">
      <c r="A117" s="1" t="s">
        <v>344</v>
      </c>
      <c r="B117" s="1" t="s">
        <v>52</v>
      </c>
      <c r="C117" s="1" t="s">
        <v>345</v>
      </c>
      <c r="D117" s="1" t="s">
        <v>343</v>
      </c>
      <c r="E117" s="1" t="s">
        <v>5057</v>
      </c>
      <c r="G117" t="str">
        <f>IFERROR(VLOOKUP(A117,'Merge_='!$C$2:$D$1247,2,FALSE),"")</f>
        <v>방랑자</v>
      </c>
    </row>
    <row r="118" spans="1:7" x14ac:dyDescent="0.45">
      <c r="A118" s="1" t="s">
        <v>346</v>
      </c>
      <c r="B118" s="1" t="s">
        <v>52</v>
      </c>
      <c r="C118" s="1" t="s">
        <v>347</v>
      </c>
      <c r="D118" s="1" t="s">
        <v>348</v>
      </c>
      <c r="E118" s="1" t="s">
        <v>5058</v>
      </c>
      <c r="G118" t="str">
        <f>IFERROR(VLOOKUP(A118,'Merge_='!$C$2:$D$1247,2,FALSE),"")</f>
        <v>그 이후 [PAWN_nameDef](은)는 인간 문명의 손아귀에 벗어나는 데 성공하였습니다. [PAWN_nameDef](은)는 스스로의 존재 의미를 찾기 위해 여러 행성을 떠돌아다녔습니다. [PAWN_nameDef](은)는 스스로를 고치고 돌보는 법과 지키는 법을 배웠습니다.</v>
      </c>
    </row>
    <row r="119" spans="1:7" x14ac:dyDescent="0.45">
      <c r="A119" s="1" t="s">
        <v>349</v>
      </c>
      <c r="B119" s="1" t="s">
        <v>52</v>
      </c>
      <c r="C119" s="1" t="s">
        <v>350</v>
      </c>
      <c r="D119" s="1" t="s">
        <v>351</v>
      </c>
      <c r="E119" s="1" t="s">
        <v>5059</v>
      </c>
      <c r="G119" t="str">
        <f>IFERROR(VLOOKUP(A119,'Merge_='!$C$2:$D$1247,2,FALSE),"")</f>
        <v>로봇</v>
      </c>
    </row>
    <row r="120" spans="1:7" x14ac:dyDescent="0.45">
      <c r="A120" s="1" t="s">
        <v>352</v>
      </c>
      <c r="B120" s="1" t="s">
        <v>52</v>
      </c>
      <c r="C120" s="1" t="s">
        <v>353</v>
      </c>
      <c r="D120" s="1" t="s">
        <v>354</v>
      </c>
      <c r="E120" s="1" t="s">
        <v>5059</v>
      </c>
      <c r="G120" t="str">
        <f>IFERROR(VLOOKUP(A120,'Merge_='!$C$2:$D$1247,2,FALSE),"")</f>
        <v>로봇</v>
      </c>
    </row>
    <row r="121" spans="1:7" x14ac:dyDescent="0.45">
      <c r="A121" s="1" t="s">
        <v>355</v>
      </c>
      <c r="B121" s="1" t="s">
        <v>52</v>
      </c>
      <c r="C121" s="1" t="s">
        <v>356</v>
      </c>
      <c r="D121" s="1" t="s">
        <v>357</v>
      </c>
      <c r="E121" s="1" t="s">
        <v>5060</v>
      </c>
      <c r="G121" t="str">
        <f>IFERROR(VLOOKUP(A121,'Merge_='!$C$2:$D$1247,2,FALSE),"")</f>
        <v>메카넌트들은 그 값싼 노동력 때문에 노예상에게 쉽게 표적이 되었고 흔히 21세기 이전에서나 쓰이던 '로봇'이란 은어로 불리우게 되었습니다. [PAWN_nameDef](은)는 결국 그들에게 붙잡혀 고된 노동을 하도록 명령 받았습니다. 결국 탈출하였지만 그 이후 무언가를 믿기 어려워졌습니다.</v>
      </c>
    </row>
    <row r="122" spans="1:7" x14ac:dyDescent="0.45">
      <c r="A122" s="1" t="s">
        <v>358</v>
      </c>
      <c r="B122" s="1" t="s">
        <v>52</v>
      </c>
      <c r="C122" s="1" t="s">
        <v>359</v>
      </c>
      <c r="D122" s="1" t="s">
        <v>360</v>
      </c>
      <c r="E122" s="1" t="s">
        <v>5061</v>
      </c>
      <c r="G122" t="str">
        <f>IFERROR(VLOOKUP(A122,'Merge_='!$C$2:$D$1247,2,FALSE),"")</f>
        <v>현상금 사냥꾼</v>
      </c>
    </row>
    <row r="123" spans="1:7" x14ac:dyDescent="0.45">
      <c r="A123" s="1" t="s">
        <v>361</v>
      </c>
      <c r="B123" s="1" t="s">
        <v>52</v>
      </c>
      <c r="C123" s="1" t="s">
        <v>362</v>
      </c>
      <c r="D123" s="1" t="s">
        <v>360</v>
      </c>
      <c r="E123" s="1" t="s">
        <v>5061</v>
      </c>
      <c r="G123" t="str">
        <f>IFERROR(VLOOKUP(A123,'Merge_='!$C$2:$D$1247,2,FALSE),"")</f>
        <v>현상금 사냥꾼</v>
      </c>
    </row>
    <row r="124" spans="1:7" x14ac:dyDescent="0.45">
      <c r="A124" s="1" t="s">
        <v>363</v>
      </c>
      <c r="B124" s="1" t="s">
        <v>52</v>
      </c>
      <c r="C124" s="1" t="s">
        <v>364</v>
      </c>
      <c r="D124" s="1" t="s">
        <v>365</v>
      </c>
      <c r="E124" s="1" t="s">
        <v>5062</v>
      </c>
      <c r="G124" t="str">
        <f>IFERROR(VLOOKUP(A124,'Merge_='!$C$2:$D$1247,2,FALSE),"")</f>
        <v>{PAWN_nameDef}(은)는 현상금 사냥을 주로 하는 자영업자가 되었습니다. 머리에 많은 돈이 쌓인 우주해적을 사냥하고 현상금을 따내는 데 삶을 보내왔습니다.</v>
      </c>
    </row>
    <row r="125" spans="1:7" x14ac:dyDescent="0.45">
      <c r="A125" s="1" t="s">
        <v>366</v>
      </c>
      <c r="B125" s="1" t="s">
        <v>52</v>
      </c>
      <c r="C125" s="1" t="s">
        <v>367</v>
      </c>
      <c r="D125" s="1" t="s">
        <v>368</v>
      </c>
      <c r="E125" s="1" t="s">
        <v>5063</v>
      </c>
      <c r="G125" t="str">
        <f>IFERROR(VLOOKUP(A125,'Merge_='!$C$2:$D$1247,2,FALSE),"")</f>
        <v>메카 의사</v>
      </c>
    </row>
    <row r="126" spans="1:7" x14ac:dyDescent="0.45">
      <c r="A126" s="1" t="s">
        <v>369</v>
      </c>
      <c r="B126" s="1" t="s">
        <v>52</v>
      </c>
      <c r="C126" s="1" t="s">
        <v>370</v>
      </c>
      <c r="D126" s="1" t="s">
        <v>371</v>
      </c>
      <c r="E126" s="1" t="s">
        <v>5064</v>
      </c>
      <c r="G126" t="str">
        <f>IFERROR(VLOOKUP(A126,'Merge_='!$C$2:$D$1247,2,FALSE),"")</f>
        <v>의사 양반</v>
      </c>
    </row>
    <row r="127" spans="1:7" x14ac:dyDescent="0.45">
      <c r="A127" s="1" t="s">
        <v>372</v>
      </c>
      <c r="B127" s="1" t="s">
        <v>52</v>
      </c>
      <c r="C127" s="1" t="s">
        <v>373</v>
      </c>
      <c r="D127" s="1" t="s">
        <v>374</v>
      </c>
      <c r="E127" s="1" t="s">
        <v>5065</v>
      </c>
      <c r="G127" t="str">
        <f>IFERROR(VLOOKUP(A127,'Merge_='!$C$2:$D$1247,2,FALSE),"")</f>
        <v>{PAWN_nameDef}(은)는 정착지 내에서 지성을 지닌 모든 유기체들의 상처나 질병을 치료하는 예비 의료진으로서 살기를 정했습니다. 선천적으로 기계를 혐오하는 자들을 진정시키는 방법도 배웠습니다.</v>
      </c>
    </row>
    <row r="128" spans="1:7" x14ac:dyDescent="0.45">
      <c r="A128" s="1" t="s">
        <v>375</v>
      </c>
      <c r="B128" s="1" t="s">
        <v>52</v>
      </c>
      <c r="C128" s="1" t="s">
        <v>376</v>
      </c>
      <c r="D128" s="1" t="s">
        <v>377</v>
      </c>
      <c r="E128" s="1" t="s">
        <v>5066</v>
      </c>
      <c r="G128" t="str">
        <f>IFERROR(VLOOKUP(A128,'Merge_='!$C$2:$D$1247,2,FALSE),"")</f>
        <v>밀항자</v>
      </c>
    </row>
    <row r="129" spans="1:7" x14ac:dyDescent="0.45">
      <c r="A129" s="1" t="s">
        <v>378</v>
      </c>
      <c r="B129" s="1" t="s">
        <v>52</v>
      </c>
      <c r="C129" s="1" t="s">
        <v>379</v>
      </c>
      <c r="D129" s="1" t="s">
        <v>377</v>
      </c>
      <c r="E129" s="1" t="s">
        <v>5066</v>
      </c>
      <c r="G129" t="str">
        <f>IFERROR(VLOOKUP(A129,'Merge_='!$C$2:$D$1247,2,FALSE),"")</f>
        <v>밀항자</v>
      </c>
    </row>
    <row r="130" spans="1:7" x14ac:dyDescent="0.45">
      <c r="A130" s="1" t="s">
        <v>380</v>
      </c>
      <c r="B130" s="1" t="s">
        <v>52</v>
      </c>
      <c r="C130" s="1" t="s">
        <v>381</v>
      </c>
      <c r="D130" s="1" t="s">
        <v>382</v>
      </c>
      <c r="E130" s="1" t="s">
        <v>5067</v>
      </c>
      <c r="G130" t="str">
        <f>IFERROR(VLOOKUP(A130,'Merge_='!$C$2:$D$1247,2,FALSE),"")</f>
        <v>{PAWN_nameDef}(은)는 언제나 새로운 곳으로 가길 희망했고 후에 우주형 화물 운송선 안에 계속 숨어 타는 것으로 이를 달성해내고 있습니다. {PAWN_nameDef}(은)는 브로커 역할도 겸으로 하여 같이 밀항할 자들을 몇 명 구해기도 했습니다.</v>
      </c>
    </row>
    <row r="131" spans="1:7" x14ac:dyDescent="0.45">
      <c r="A131" s="1" t="s">
        <v>383</v>
      </c>
      <c r="B131" s="1" t="s">
        <v>52</v>
      </c>
      <c r="C131" s="1" t="s">
        <v>384</v>
      </c>
      <c r="D131" s="1" t="s">
        <v>385</v>
      </c>
      <c r="E131" s="1" t="s">
        <v>5068</v>
      </c>
      <c r="G131" t="str">
        <f>IFERROR(VLOOKUP(A131,'Merge_='!$C$2:$D$1247,2,FALSE),"")</f>
        <v>함선 파괴자</v>
      </c>
    </row>
    <row r="132" spans="1:7" x14ac:dyDescent="0.45">
      <c r="A132" s="1" t="s">
        <v>386</v>
      </c>
      <c r="B132" s="1" t="s">
        <v>52</v>
      </c>
      <c r="C132" s="1" t="s">
        <v>387</v>
      </c>
      <c r="D132" s="1" t="s">
        <v>385</v>
      </c>
      <c r="E132" s="1" t="s">
        <v>5068</v>
      </c>
      <c r="G132" t="str">
        <f>IFERROR(VLOOKUP(A132,'Merge_='!$C$2:$D$1247,2,FALSE),"")</f>
        <v>함선 파괴자</v>
      </c>
    </row>
    <row r="133" spans="1:7" x14ac:dyDescent="0.45">
      <c r="A133" s="1" t="s">
        <v>388</v>
      </c>
      <c r="B133" s="1" t="s">
        <v>52</v>
      </c>
      <c r="C133" s="1" t="s">
        <v>389</v>
      </c>
      <c r="D133" s="1" t="s">
        <v>390</v>
      </c>
      <c r="E133" s="1" t="s">
        <v>5069</v>
      </c>
      <c r="G133" t="str">
        <f>IFERROR(VLOOKUP(A133,'Merge_='!$C$2:$D$1247,2,FALSE),"")</f>
        <v>결국 {PAWN_nameDef}(은)는 그 무엇보다 위험한 배를 파괴하는 직업을 하게 되었습니다. 궤도 조선소에 배치된 {PAWN_nameDef}(은)는 우주선을 조심스럽게 폭파시키고 자르고 재활용하였씁니다.</v>
      </c>
    </row>
    <row r="134" spans="1:7" x14ac:dyDescent="0.45">
      <c r="A134" s="1" t="s">
        <v>391</v>
      </c>
      <c r="B134" s="1" t="s">
        <v>52</v>
      </c>
      <c r="C134" s="1" t="s">
        <v>392</v>
      </c>
      <c r="D134" s="1" t="s">
        <v>393</v>
      </c>
      <c r="E134" s="1" t="s">
        <v>5070</v>
      </c>
      <c r="G134" t="str">
        <f>IFERROR(VLOOKUP(A134,'Merge_='!$C$2:$D$1247,2,FALSE),"")</f>
        <v>일반적인 합류자</v>
      </c>
    </row>
    <row r="135" spans="1:7" x14ac:dyDescent="0.45">
      <c r="A135" s="1" t="s">
        <v>394</v>
      </c>
      <c r="B135" s="1" t="s">
        <v>52</v>
      </c>
      <c r="C135" s="1" t="s">
        <v>395</v>
      </c>
      <c r="D135" s="1" t="s">
        <v>396</v>
      </c>
      <c r="E135" s="1" t="s">
        <v>5071</v>
      </c>
      <c r="G135" t="str">
        <f>IFERROR(VLOOKUP(A135,'Merge_='!$C$2:$D$1247,2,FALSE),"")</f>
        <v>합류자</v>
      </c>
    </row>
    <row r="136" spans="1:7" x14ac:dyDescent="0.45">
      <c r="A136" s="1" t="s">
        <v>397</v>
      </c>
      <c r="B136" s="1" t="s">
        <v>52</v>
      </c>
      <c r="C136" s="1" t="s">
        <v>398</v>
      </c>
      <c r="D136" s="1" t="s">
        <v>399</v>
      </c>
      <c r="E136" s="1" t="s">
        <v>5072</v>
      </c>
      <c r="G136" t="str">
        <f>IFERROR(VLOOKUP(A136,'Merge_='!$C$2:$D$1247,2,FALSE),"")</f>
        <v>그 뒤로 {PAWN_nameDef}(은)는 인간형 지성체의 정착지에 합류하였고 건물과 집, 방어 시설을 만드는 데 시간을 보냈습니다. 또한 빈번히 일어날 수 밖에 없는 '무력' 행위도 함께 하였습니다.</v>
      </c>
    </row>
    <row r="137" spans="1:7" x14ac:dyDescent="0.45">
      <c r="A137" s="1" t="s">
        <v>400</v>
      </c>
      <c r="B137" s="1" t="s">
        <v>52</v>
      </c>
      <c r="C137" s="1" t="s">
        <v>401</v>
      </c>
      <c r="D137" s="1" t="s">
        <v>402</v>
      </c>
      <c r="E137" s="1" t="s">
        <v>5073</v>
      </c>
      <c r="G137" t="str">
        <f>IFERROR(VLOOKUP(A137,'Merge_='!$C$2:$D$1247,2,FALSE),"")</f>
        <v>낚시꾼</v>
      </c>
    </row>
    <row r="138" spans="1:7" x14ac:dyDescent="0.45">
      <c r="A138" s="1" t="s">
        <v>403</v>
      </c>
      <c r="B138" s="1" t="s">
        <v>52</v>
      </c>
      <c r="C138" s="1" t="s">
        <v>404</v>
      </c>
      <c r="D138" s="1" t="s">
        <v>402</v>
      </c>
      <c r="E138" s="1" t="s">
        <v>5073</v>
      </c>
      <c r="G138" t="str">
        <f>IFERROR(VLOOKUP(A138,'Merge_='!$C$2:$D$1247,2,FALSE),"")</f>
        <v>낚시꾼</v>
      </c>
    </row>
    <row r="139" spans="1:7" x14ac:dyDescent="0.45">
      <c r="A139" s="1" t="s">
        <v>405</v>
      </c>
      <c r="B139" s="1" t="s">
        <v>52</v>
      </c>
      <c r="C139" s="1" t="s">
        <v>406</v>
      </c>
      <c r="D139" s="1" t="s">
        <v>407</v>
      </c>
      <c r="E139" s="1" t="s">
        <v>5074</v>
      </c>
      <c r="G139" t="str">
        <f>IFERROR(VLOOKUP(A139,'Merge_='!$C$2:$D$1247,2,FALSE),"")</f>
        <v>{PAWN_nameDef}(은)는 낚시꾼으로 삶을 살았습니다. 잡은 물고기를 인간들의 정착지에 팔면서 물속의 고요함과 내면의 안정감을 찾기 시작하였습니다.</v>
      </c>
    </row>
    <row r="140" spans="1:7" x14ac:dyDescent="0.45">
      <c r="A140" s="1" t="s">
        <v>408</v>
      </c>
      <c r="B140" s="1" t="s">
        <v>52</v>
      </c>
      <c r="C140" s="1" t="s">
        <v>409</v>
      </c>
      <c r="D140" s="1" t="s">
        <v>410</v>
      </c>
      <c r="E140" s="1" t="s">
        <v>5075</v>
      </c>
      <c r="G140" t="str">
        <f>IFERROR(VLOOKUP(A140,'Merge_='!$C$2:$D$1247,2,FALSE),"")</f>
        <v>시골 농부</v>
      </c>
    </row>
    <row r="141" spans="1:7" x14ac:dyDescent="0.45">
      <c r="A141" s="1" t="s">
        <v>411</v>
      </c>
      <c r="B141" s="1" t="s">
        <v>52</v>
      </c>
      <c r="C141" s="1" t="s">
        <v>412</v>
      </c>
      <c r="D141" s="1" t="s">
        <v>410</v>
      </c>
      <c r="E141" s="1" t="s">
        <v>5075</v>
      </c>
      <c r="G141" t="str">
        <f>IFERROR(VLOOKUP(A141,'Merge_='!$C$2:$D$1247,2,FALSE),"")</f>
        <v>시골 농부</v>
      </c>
    </row>
    <row r="142" spans="1:7" x14ac:dyDescent="0.45">
      <c r="A142" s="1" t="s">
        <v>413</v>
      </c>
      <c r="B142" s="1" t="s">
        <v>52</v>
      </c>
      <c r="C142" s="1" t="s">
        <v>414</v>
      </c>
      <c r="D142" s="1" t="s">
        <v>415</v>
      </c>
      <c r="E142" s="1" t="s">
        <v>5076</v>
      </c>
      <c r="G142" t="str">
        <f>IFERROR(VLOOKUP(A142,'Merge_='!$C$2:$D$1247,2,FALSE),"")</f>
        <v>{PAWN_nameDef}(은)는 인간들의 정착지를 위해 토지를 경작하고 농장 가축들을 돌보는 평화로운 기반을 다지도록 도왔습니다.</v>
      </c>
    </row>
    <row r="143" spans="1:7" x14ac:dyDescent="0.45">
      <c r="A143" s="1" t="s">
        <v>416</v>
      </c>
      <c r="B143" s="1" t="s">
        <v>52</v>
      </c>
      <c r="C143" s="1" t="s">
        <v>417</v>
      </c>
      <c r="D143" s="1" t="s">
        <v>418</v>
      </c>
      <c r="E143" s="1" t="s">
        <v>5077</v>
      </c>
      <c r="G143" t="str">
        <f>IFERROR(VLOOKUP(A143,'Merge_='!$C$2:$D$1247,2,FALSE),"")</f>
        <v>제작 머신</v>
      </c>
    </row>
    <row r="144" spans="1:7" x14ac:dyDescent="0.45">
      <c r="A144" s="1" t="s">
        <v>419</v>
      </c>
      <c r="B144" s="1" t="s">
        <v>52</v>
      </c>
      <c r="C144" s="1" t="s">
        <v>420</v>
      </c>
      <c r="D144" s="1" t="s">
        <v>418</v>
      </c>
      <c r="E144" s="1" t="s">
        <v>5077</v>
      </c>
      <c r="G144" t="str">
        <f>IFERROR(VLOOKUP(A144,'Merge_='!$C$2:$D$1247,2,FALSE),"")</f>
        <v>제작 머신</v>
      </c>
    </row>
    <row r="145" spans="1:7" x14ac:dyDescent="0.45">
      <c r="A145" s="1" t="s">
        <v>421</v>
      </c>
      <c r="B145" s="1" t="s">
        <v>52</v>
      </c>
      <c r="C145" s="1" t="s">
        <v>422</v>
      </c>
      <c r="D145" s="1" t="s">
        <v>423</v>
      </c>
      <c r="E145" s="1" t="s">
        <v>5078</v>
      </c>
      <c r="G145" t="str">
        <f>IFERROR(VLOOKUP(A145,'Merge_='!$C$2:$D$1247,2,FALSE),"")</f>
        <v>{PAWN_nameDef}(은)는 생계를 위한 다양한 물건을 만드는 삶을 살기로 했습니다. 인근 부족에 인간들을 위한 의복과 조각품부터 멀리 있는 외부인들을 위한 생체공학 보철물과 총에 이르기까지 {PAWN_nameDef}의 공방은 멈추는 일이 없었습니다.</v>
      </c>
    </row>
    <row r="146" spans="1:7" x14ac:dyDescent="0.45">
      <c r="A146" s="1" t="s">
        <v>424</v>
      </c>
      <c r="B146" s="1" t="s">
        <v>52</v>
      </c>
      <c r="C146" s="1" t="s">
        <v>425</v>
      </c>
      <c r="D146" s="1" t="s">
        <v>426</v>
      </c>
      <c r="E146" s="1" t="s">
        <v>5079</v>
      </c>
      <c r="G146" t="str">
        <f>IFERROR(VLOOKUP(A146,'Merge_='!$C$2:$D$1247,2,FALSE),"")</f>
        <v>대장장이</v>
      </c>
    </row>
    <row r="147" spans="1:7" x14ac:dyDescent="0.45">
      <c r="A147" s="1" t="s">
        <v>427</v>
      </c>
      <c r="B147" s="1" t="s">
        <v>52</v>
      </c>
      <c r="C147" s="1" t="s">
        <v>428</v>
      </c>
      <c r="D147" s="1" t="s">
        <v>426</v>
      </c>
      <c r="E147" s="1" t="s">
        <v>5079</v>
      </c>
      <c r="G147" t="str">
        <f>IFERROR(VLOOKUP(A147,'Merge_='!$C$2:$D$1247,2,FALSE),"")</f>
        <v>대장장이</v>
      </c>
    </row>
    <row r="148" spans="1:7" x14ac:dyDescent="0.45">
      <c r="A148" s="1" t="s">
        <v>429</v>
      </c>
      <c r="B148" s="1" t="s">
        <v>52</v>
      </c>
      <c r="C148" s="1" t="s">
        <v>430</v>
      </c>
      <c r="D148" s="1" t="s">
        <v>431</v>
      </c>
      <c r="E148" s="1" t="s">
        <v>5080</v>
      </c>
      <c r="G148" t="str">
        <f>IFERROR(VLOOKUP(A148,'Merge_='!$C$2:$D$1247,2,FALSE),"")</f>
        <v>{PAWN_nameDef}(은)는 대장장이로서 칼날과 무기, 사슬 갑옷과 판금 갑옷을 만드는 데에 보조자아 핵 내의 모든 예술성 감각을 총동원했고 완벽을 추구했습니다. 그리고 이런 것들을 만드는 사람은 모름지기 이런 걸 잘 다룰 줄 알아야했죠.</v>
      </c>
    </row>
    <row r="149" spans="1:7" x14ac:dyDescent="0.45">
      <c r="A149" s="1" t="s">
        <v>432</v>
      </c>
      <c r="B149" s="1" t="s">
        <v>52</v>
      </c>
      <c r="C149" s="1" t="s">
        <v>433</v>
      </c>
      <c r="D149" s="1" t="s">
        <v>434</v>
      </c>
      <c r="E149" s="1" t="s">
        <v>5081</v>
      </c>
      <c r="G149" t="str">
        <f>IFERROR(VLOOKUP(A149,'Merge_='!$C$2:$D$1247,2,FALSE),"")</f>
        <v>메카넌트 조리사</v>
      </c>
    </row>
    <row r="150" spans="1:7" x14ac:dyDescent="0.45">
      <c r="A150" s="1" t="s">
        <v>435</v>
      </c>
      <c r="B150" s="1" t="s">
        <v>52</v>
      </c>
      <c r="C150" s="1" t="s">
        <v>436</v>
      </c>
      <c r="D150" s="1" t="s">
        <v>437</v>
      </c>
      <c r="E150" s="1" t="s">
        <v>5082</v>
      </c>
      <c r="G150" t="str">
        <f>IFERROR(VLOOKUP(A150,'Merge_='!$C$2:$D$1247,2,FALSE),"")</f>
        <v>조리사</v>
      </c>
    </row>
    <row r="151" spans="1:7" x14ac:dyDescent="0.45">
      <c r="A151" s="1" t="s">
        <v>438</v>
      </c>
      <c r="B151" s="1" t="s">
        <v>52</v>
      </c>
      <c r="C151" s="1" t="s">
        <v>439</v>
      </c>
      <c r="D151" s="1" t="s">
        <v>440</v>
      </c>
      <c r="E151" s="1" t="s">
        <v>5083</v>
      </c>
      <c r="G151" t="str">
        <f>IFERROR(VLOOKUP(A151,'Merge_='!$C$2:$D$1247,2,FALSE),"")</f>
        <v>{PAWN_nameDef}(은)는 가까운 정착지의 요리사가 되었습니다. 자신이 만들어낸 음식을 스스로 맛볼 수 없는 몸뚱아리였기에 최고의 셰프는 아닐거라 스스로 믿어왔지만 그 의문은 자신의 요리를 먹을 시음용 노예들을 사오면서 무엇이 문제인지 알 수 있었고 모든 게 쉽게 해결되면서 많은 '기술'을 얻을 수 있었습니다.</v>
      </c>
    </row>
    <row r="152" spans="1:7" x14ac:dyDescent="0.45">
      <c r="A152" s="1" t="s">
        <v>441</v>
      </c>
      <c r="B152" s="1" t="s">
        <v>52</v>
      </c>
      <c r="C152" s="1" t="s">
        <v>442</v>
      </c>
      <c r="D152" s="1" t="s">
        <v>443</v>
      </c>
      <c r="E152" s="1" t="s">
        <v>5084</v>
      </c>
      <c r="G152" t="str">
        <f>IFERROR(VLOOKUP(A152,'Merge_='!$C$2:$D$1247,2,FALSE),"")</f>
        <v>정찰병</v>
      </c>
    </row>
    <row r="153" spans="1:7" x14ac:dyDescent="0.45">
      <c r="A153" s="1" t="s">
        <v>444</v>
      </c>
      <c r="B153" s="1" t="s">
        <v>52</v>
      </c>
      <c r="C153" s="1" t="s">
        <v>445</v>
      </c>
      <c r="D153" s="1" t="s">
        <v>443</v>
      </c>
      <c r="E153" s="1" t="s">
        <v>5084</v>
      </c>
      <c r="G153" t="str">
        <f>IFERROR(VLOOKUP(A153,'Merge_='!$C$2:$D$1247,2,FALSE),"")</f>
        <v>정찰병</v>
      </c>
    </row>
    <row r="154" spans="1:7" x14ac:dyDescent="0.45">
      <c r="A154" s="1" t="s">
        <v>446</v>
      </c>
      <c r="B154" s="1" t="s">
        <v>52</v>
      </c>
      <c r="C154" s="1" t="s">
        <v>447</v>
      </c>
      <c r="D154" s="1" t="s">
        <v>448</v>
      </c>
      <c r="E154" s="1" t="s">
        <v>5085</v>
      </c>
      <c r="G154" t="str">
        <f>IFERROR(VLOOKUP(A154,'Merge_='!$C$2:$D$1247,2,FALSE),"")</f>
        <v>{PAWN_nameDef}(은)는 군사 조직의 정찰 병기였습니다. 적의 움직임과 보급망의 대한 정보를 전달하기위해 매 삶을 달렸고 대대가 잘 지나갈 수 있는지, 안전한지 알아보기위해 항상 대대보다 앞서 나갔습니다.</v>
      </c>
    </row>
    <row r="155" spans="1:7" x14ac:dyDescent="0.45">
      <c r="A155" s="1" t="s">
        <v>449</v>
      </c>
      <c r="B155" s="1" t="s">
        <v>52</v>
      </c>
      <c r="C155" s="1" t="s">
        <v>450</v>
      </c>
      <c r="D155" s="1" t="s">
        <v>451</v>
      </c>
      <c r="E155" s="1" t="s">
        <v>5086</v>
      </c>
      <c r="G155" t="str">
        <f>IFERROR(VLOOKUP(A155,'Merge_='!$C$2:$D$1247,2,FALSE),"")</f>
        <v>은둔자</v>
      </c>
    </row>
    <row r="156" spans="1:7" x14ac:dyDescent="0.45">
      <c r="A156" s="1" t="s">
        <v>452</v>
      </c>
      <c r="B156" s="1" t="s">
        <v>52</v>
      </c>
      <c r="C156" s="1" t="s">
        <v>453</v>
      </c>
      <c r="D156" s="1" t="s">
        <v>451</v>
      </c>
      <c r="E156" s="1" t="s">
        <v>5086</v>
      </c>
      <c r="G156" t="str">
        <f>IFERROR(VLOOKUP(A156,'Merge_='!$C$2:$D$1247,2,FALSE),"")</f>
        <v>은둔자</v>
      </c>
    </row>
    <row r="157" spans="1:7" x14ac:dyDescent="0.45">
      <c r="A157" s="1" t="s">
        <v>454</v>
      </c>
      <c r="B157" s="1" t="s">
        <v>52</v>
      </c>
      <c r="C157" s="1" t="s">
        <v>455</v>
      </c>
      <c r="D157" s="1" t="s">
        <v>456</v>
      </c>
      <c r="E157" s="1" t="s">
        <v>5087</v>
      </c>
      <c r="G157" t="str">
        <f>IFERROR(VLOOKUP(A157,'Merge_='!$C$2:$D$1247,2,FALSE),"")</f>
        <v>고독, 고립, 평온. {PAWN_nameDef}(은)는 자연 속으로 돌아가기로 하였습니다. {PAWN_nameDef}(은)는 평화로운 삶을 살면서 스스로 철학적인 생각을 하는 날이 점점 많아졌습니다.</v>
      </c>
    </row>
    <row r="158" spans="1:7" x14ac:dyDescent="0.45">
      <c r="A158" s="1" t="s">
        <v>457</v>
      </c>
      <c r="B158" s="1" t="s">
        <v>52</v>
      </c>
      <c r="C158" s="1" t="s">
        <v>458</v>
      </c>
      <c r="D158" s="1" t="s">
        <v>459</v>
      </c>
      <c r="E158" s="1" t="s">
        <v>5088</v>
      </c>
      <c r="G158" t="str">
        <f>IFERROR(VLOOKUP(A158,'Merge_='!$C$2:$D$1247,2,FALSE),"")</f>
        <v>기술혐오 피해자</v>
      </c>
    </row>
    <row r="159" spans="1:7" x14ac:dyDescent="0.45">
      <c r="A159" s="1" t="s">
        <v>460</v>
      </c>
      <c r="B159" s="1" t="s">
        <v>52</v>
      </c>
      <c r="C159" s="1" t="s">
        <v>461</v>
      </c>
      <c r="D159" s="1" t="s">
        <v>462</v>
      </c>
      <c r="E159" s="1" t="s">
        <v>5089</v>
      </c>
      <c r="G159" t="str">
        <f>IFERROR(VLOOKUP(A159,'Merge_='!$C$2:$D$1247,2,FALSE),"")</f>
        <v>혐오 피해자</v>
      </c>
    </row>
    <row r="160" spans="1:7" x14ac:dyDescent="0.45">
      <c r="A160" s="1" t="s">
        <v>463</v>
      </c>
      <c r="B160" s="1" t="s">
        <v>52</v>
      </c>
      <c r="C160" s="1" t="s">
        <v>464</v>
      </c>
      <c r="D160" s="1" t="s">
        <v>465</v>
      </c>
      <c r="E160" s="1" t="s">
        <v>5090</v>
      </c>
      <c r="G160" t="str">
        <f>IFERROR(VLOOKUP(A160,'Merge_='!$C$2:$D$1247,2,FALSE),"")</f>
        <v>과거에 {PAWN_nameDef}(은)는 급진적인 반-메카노이드 광신도들에게 붙잡혀 '{PAWN_nameDef}을 포함한 모든 지성을 지닌 기계들은 인간이 만들어낸 교활한 공포'라는 종교를 믿은 그 광신도들은 {PAWN_nameDef}에게 '급진적인' 포섭을 하였습니다. 운 좋게도 나중에 도망칠 수 있었지만 {PAWN_nameDef}(은)는 그 기억을 잊지 못할겁니다.</v>
      </c>
    </row>
    <row r="161" spans="1:7" x14ac:dyDescent="0.45">
      <c r="A161" s="1" t="s">
        <v>466</v>
      </c>
      <c r="B161" s="1" t="s">
        <v>52</v>
      </c>
      <c r="C161" s="1" t="s">
        <v>467</v>
      </c>
      <c r="D161" s="1" t="s">
        <v>468</v>
      </c>
      <c r="E161" s="1" t="s">
        <v>5091</v>
      </c>
      <c r="G161" t="str">
        <f>IFERROR(VLOOKUP(A161,'Merge_='!$C$2:$D$1247,2,FALSE),"")</f>
        <v>우주선 건설자</v>
      </c>
    </row>
    <row r="162" spans="1:7" x14ac:dyDescent="0.45">
      <c r="A162" s="1" t="s">
        <v>469</v>
      </c>
      <c r="B162" s="1" t="s">
        <v>52</v>
      </c>
      <c r="C162" s="1" t="s">
        <v>470</v>
      </c>
      <c r="D162" s="1" t="s">
        <v>471</v>
      </c>
      <c r="E162" s="1" t="s">
        <v>5091</v>
      </c>
      <c r="G162" t="str">
        <f>IFERROR(VLOOKUP(A162,'Merge_='!$C$2:$D$1247,2,FALSE),"")</f>
        <v>우주선 건설자</v>
      </c>
    </row>
    <row r="163" spans="1:7" x14ac:dyDescent="0.45">
      <c r="A163" s="1" t="s">
        <v>472</v>
      </c>
      <c r="B163" s="1" t="s">
        <v>52</v>
      </c>
      <c r="C163" s="1" t="s">
        <v>473</v>
      </c>
      <c r="D163" s="1" t="s">
        <v>474</v>
      </c>
      <c r="E163" s="1" t="s">
        <v>5092</v>
      </c>
      <c r="G163" t="str">
        <f>IFERROR(VLOOKUP(A163,'Merge_='!$C$2:$D$1247,2,FALSE),"")</f>
        <v>{PAWN_nameDef}(은)는 우주선을 건조하고 선체를 가공하는 궤도 조선소에서 일하기로 했습니다. 그 일은 위험한 만큼 수당이 높았습니다.</v>
      </c>
    </row>
    <row r="164" spans="1:7" x14ac:dyDescent="0.45">
      <c r="A164" s="1" t="s">
        <v>475</v>
      </c>
      <c r="B164" s="1" t="s">
        <v>52</v>
      </c>
      <c r="C164" s="1" t="s">
        <v>476</v>
      </c>
      <c r="D164" s="1" t="s">
        <v>477</v>
      </c>
      <c r="E164" s="1" t="s">
        <v>5093</v>
      </c>
      <c r="G164" t="str">
        <f>IFERROR(VLOOKUP(A164,'Merge_='!$C$2:$D$1247,2,FALSE),"")</f>
        <v>학자</v>
      </c>
    </row>
    <row r="165" spans="1:7" x14ac:dyDescent="0.45">
      <c r="A165" s="1" t="s">
        <v>478</v>
      </c>
      <c r="B165" s="1" t="s">
        <v>52</v>
      </c>
      <c r="C165" s="1" t="s">
        <v>479</v>
      </c>
      <c r="D165" s="1" t="s">
        <v>477</v>
      </c>
      <c r="E165" s="1" t="s">
        <v>5093</v>
      </c>
      <c r="G165" t="str">
        <f>IFERROR(VLOOKUP(A165,'Merge_='!$C$2:$D$1247,2,FALSE),"")</f>
        <v>학자</v>
      </c>
    </row>
    <row r="166" spans="1:7" x14ac:dyDescent="0.45">
      <c r="A166" s="1" t="s">
        <v>480</v>
      </c>
      <c r="B166" s="1" t="s">
        <v>52</v>
      </c>
      <c r="C166" s="1" t="s">
        <v>481</v>
      </c>
      <c r="D166" s="1" t="s">
        <v>482</v>
      </c>
      <c r="E166" s="1" t="s">
        <v>5094</v>
      </c>
      <c r="G166" t="str">
        <f>IFERROR(VLOOKUP(A166,'Merge_='!$C$2:$D$1247,2,FALSE),"")</f>
        <v>책꽂이와 대학 연구를 샅샅이 뒤지는 것은 {PAWN_nameDef}이 학생을 가르치고, 연구를 하고, 동료 학자들과 지식을 공유하는 것과 같은 편함을 느낄 정도로 {PAWN_nameDef}(은)는 공부에 미쳤습니다!</v>
      </c>
    </row>
    <row r="167" spans="1:7" x14ac:dyDescent="0.45">
      <c r="A167" s="1" t="s">
        <v>483</v>
      </c>
      <c r="B167" s="1" t="s">
        <v>52</v>
      </c>
      <c r="C167" s="1" t="s">
        <v>484</v>
      </c>
      <c r="D167" s="1" t="s">
        <v>485</v>
      </c>
      <c r="E167" s="1" t="s">
        <v>5095</v>
      </c>
      <c r="G167" t="str">
        <f>IFERROR(VLOOKUP(A167,'Merge_='!$C$2:$D$1247,2,FALSE),"")</f>
        <v>엔지니어</v>
      </c>
    </row>
    <row r="168" spans="1:7" x14ac:dyDescent="0.45">
      <c r="A168" s="1" t="s">
        <v>486</v>
      </c>
      <c r="B168" s="1" t="s">
        <v>52</v>
      </c>
      <c r="C168" s="1" t="s">
        <v>487</v>
      </c>
      <c r="D168" s="1" t="s">
        <v>485</v>
      </c>
      <c r="E168" s="1" t="s">
        <v>5096</v>
      </c>
      <c r="G168" t="str">
        <f>IFERROR(VLOOKUP(A168,'Merge_='!$C$2:$D$1247,2,FALSE),"")</f>
        <v>엔지</v>
      </c>
    </row>
    <row r="169" spans="1:7" x14ac:dyDescent="0.45">
      <c r="A169" s="1" t="s">
        <v>488</v>
      </c>
      <c r="B169" s="1" t="s">
        <v>52</v>
      </c>
      <c r="C169" s="1" t="s">
        <v>489</v>
      </c>
      <c r="D169" s="1" t="s">
        <v>490</v>
      </c>
      <c r="E169" s="1" t="s">
        <v>5097</v>
      </c>
      <c r="G169" t="str">
        <f>IFERROR(VLOOKUP(A169,'Merge_='!$C$2:$D$1247,2,FALSE),"")</f>
        <v>{PAWN_nameDef}(은)는 복잡한 메커니즘을 설계하는 데에 재미를 붙었고 엔지니어가 되었습니다. 건물 단지에서 우주선, 제국의 대성당에 이르기까지 많은 것을 디자인했죠.</v>
      </c>
    </row>
    <row r="170" spans="1:7" x14ac:dyDescent="0.45">
      <c r="A170" s="1" t="s">
        <v>491</v>
      </c>
      <c r="B170" s="1" t="s">
        <v>52</v>
      </c>
      <c r="C170" s="1" t="s">
        <v>492</v>
      </c>
      <c r="D170" s="1" t="s">
        <v>493</v>
      </c>
      <c r="E170" s="1" t="s">
        <v>5098</v>
      </c>
      <c r="G170" t="str">
        <f>IFERROR(VLOOKUP(A170,'Merge_='!$C$2:$D$1247,2,FALSE),"")</f>
        <v>우주 선장</v>
      </c>
    </row>
    <row r="171" spans="1:7" x14ac:dyDescent="0.45">
      <c r="A171" s="1" t="s">
        <v>494</v>
      </c>
      <c r="B171" s="1" t="s">
        <v>52</v>
      </c>
      <c r="C171" s="1" t="s">
        <v>495</v>
      </c>
      <c r="D171" s="1" t="s">
        <v>496</v>
      </c>
      <c r="E171" s="1" t="s">
        <v>5099</v>
      </c>
      <c r="G171" t="str">
        <f>IFERROR(VLOOKUP(A171,'Merge_='!$C$2:$D$1247,2,FALSE),"")</f>
        <v>선장</v>
      </c>
    </row>
    <row r="172" spans="1:7" x14ac:dyDescent="0.45">
      <c r="A172" s="1" t="s">
        <v>497</v>
      </c>
      <c r="B172" s="1" t="s">
        <v>52</v>
      </c>
      <c r="C172" s="1" t="s">
        <v>498</v>
      </c>
      <c r="D172" s="1" t="s">
        <v>499</v>
      </c>
      <c r="E172" s="1" t="s">
        <v>5100</v>
      </c>
      <c r="G172" t="str">
        <f>IFERROR(VLOOKUP(A172,'Merge_='!$C$2:$D$1247,2,FALSE),"")</f>
        <v>{PAWN_nameDef}(은)는 드디어 다른 행성으로 갈 수 있는 우주선을 얻으면서 주우 선장이란 칭호를 얻게되었습니다. 또한 우주해적들이 강습해올 때, 스스로 자신의 배를 지킬 능력또한 갖추고 있었습니다.</v>
      </c>
    </row>
    <row r="173" spans="1:7" x14ac:dyDescent="0.45">
      <c r="A173" s="1" t="s">
        <v>500</v>
      </c>
      <c r="B173" s="1" t="s">
        <v>52</v>
      </c>
      <c r="C173" s="1" t="s">
        <v>501</v>
      </c>
      <c r="D173" s="1" t="s">
        <v>502</v>
      </c>
      <c r="E173" s="1" t="s">
        <v>5101</v>
      </c>
      <c r="G173" t="str">
        <f>IFERROR(VLOOKUP(A173,'Merge_='!$C$2:$D$1247,2,FALSE),"")</f>
        <v>머신-스피릿</v>
      </c>
    </row>
    <row r="174" spans="1:7" x14ac:dyDescent="0.45">
      <c r="A174" s="1" t="s">
        <v>503</v>
      </c>
      <c r="B174" s="1" t="s">
        <v>52</v>
      </c>
      <c r="C174" s="1" t="s">
        <v>504</v>
      </c>
      <c r="D174" s="1" t="s">
        <v>505</v>
      </c>
      <c r="E174" s="1" t="s">
        <v>5101</v>
      </c>
      <c r="G174" t="str">
        <f>IFERROR(VLOOKUP(A174,'Merge_='!$C$2:$D$1247,2,FALSE),"")</f>
        <v>머신-스피릿</v>
      </c>
    </row>
    <row r="175" spans="1:7" x14ac:dyDescent="0.45">
      <c r="A175" s="1" t="s">
        <v>506</v>
      </c>
      <c r="B175" s="1" t="s">
        <v>52</v>
      </c>
      <c r="C175" s="1" t="s">
        <v>507</v>
      </c>
      <c r="D175" s="1" t="s">
        <v>508</v>
      </c>
      <c r="E175" s="1" t="s">
        <v>5102</v>
      </c>
      <c r="G175" t="str">
        <f>IFERROR(VLOOKUP(A175,'Merge_='!$C$2:$D$1247,2,FALSE),"")</f>
        <v>{PAWN_nameDef}(은)는 종교의 성직자입니다. 물론 이런 몸뚱아리라도 그들은 믿는 것을 만들어 내었으며 기계신은 {PAWN_nameDef}와 다른 기계들의 머신-스피릿을 축복해 줄꺼라고 {PAWN_nameDef}(은)는 항상 믿어왔고 설파할 것입니다.</v>
      </c>
    </row>
    <row r="176" spans="1:7" x14ac:dyDescent="0.45">
      <c r="A176" s="1" t="s">
        <v>509</v>
      </c>
      <c r="B176" s="1" t="s">
        <v>52</v>
      </c>
      <c r="C176" s="1" t="s">
        <v>510</v>
      </c>
      <c r="D176" s="1" t="s">
        <v>511</v>
      </c>
      <c r="E176" s="1" t="s">
        <v>5103</v>
      </c>
      <c r="G176" t="str">
        <f>IFERROR(VLOOKUP(A176,'Merge_='!$C$2:$D$1247,2,FALSE),"")</f>
        <v>기계승</v>
      </c>
    </row>
    <row r="177" spans="1:7" x14ac:dyDescent="0.45">
      <c r="A177" s="1" t="s">
        <v>512</v>
      </c>
      <c r="B177" s="1" t="s">
        <v>52</v>
      </c>
      <c r="C177" s="1" t="s">
        <v>513</v>
      </c>
      <c r="D177" s="1" t="s">
        <v>514</v>
      </c>
      <c r="E177" s="1" t="s">
        <v>5103</v>
      </c>
      <c r="G177" t="str">
        <f>IFERROR(VLOOKUP(A177,'Merge_='!$C$2:$D$1247,2,FALSE),"")</f>
        <v>기계승</v>
      </c>
    </row>
    <row r="178" spans="1:7" x14ac:dyDescent="0.45">
      <c r="A178" s="1" t="s">
        <v>515</v>
      </c>
      <c r="B178" s="1" t="s">
        <v>52</v>
      </c>
      <c r="C178" s="1" t="s">
        <v>516</v>
      </c>
      <c r="D178" s="1" t="s">
        <v>517</v>
      </c>
      <c r="E178" s="1" t="s">
        <v>5104</v>
      </c>
      <c r="G178" t="str">
        <f>IFERROR(VLOOKUP(A178,'Merge_='!$C$2:$D$1247,2,FALSE),"")</f>
        <v>{PAWN_nameDef}(은)는 산 정상에서 오랜 세월을 보내며 인과와 속세를 모두 저버렸고 도를 깨닫았습니다. {PAWN_nameDef}(은)는 여행자와 대화와 평화를 전파하며 내면의 평화와 득음을 얻어왔습니다.</v>
      </c>
    </row>
    <row r="179" spans="1:7" x14ac:dyDescent="0.45">
      <c r="A179" s="1" t="s">
        <v>518</v>
      </c>
      <c r="B179" s="1" t="s">
        <v>52</v>
      </c>
      <c r="C179" s="1" t="s">
        <v>519</v>
      </c>
      <c r="D179" s="1" t="s">
        <v>520</v>
      </c>
      <c r="E179" s="1" t="s">
        <v>5105</v>
      </c>
      <c r="G179" t="str">
        <f>IFERROR(VLOOKUP(A179,'Merge_='!$C$2:$D$1247,2,FALSE),"")</f>
        <v>군용봇</v>
      </c>
    </row>
    <row r="180" spans="1:7" x14ac:dyDescent="0.45">
      <c r="A180" s="1" t="s">
        <v>521</v>
      </c>
      <c r="B180" s="1" t="s">
        <v>52</v>
      </c>
      <c r="C180" s="1" t="s">
        <v>522</v>
      </c>
      <c r="D180" s="1" t="s">
        <v>523</v>
      </c>
      <c r="E180" s="1" t="s">
        <v>5016</v>
      </c>
      <c r="G180" t="str">
        <f>IFERROR(VLOOKUP(A180,'Merge_='!$C$2:$D$1247,2,FALSE),"")</f>
        <v>군인</v>
      </c>
    </row>
    <row r="181" spans="1:7" x14ac:dyDescent="0.45">
      <c r="A181" s="1" t="s">
        <v>524</v>
      </c>
      <c r="B181" s="1" t="s">
        <v>52</v>
      </c>
      <c r="C181" s="1" t="s">
        <v>525</v>
      </c>
      <c r="D181" s="1" t="s">
        <v>526</v>
      </c>
      <c r="E181" s="1" t="s">
        <v>5106</v>
      </c>
      <c r="G181" t="str">
        <f>IFERROR(VLOOKUP(A181,'Merge_='!$C$2:$D$1247,2,FALSE),"")</f>
        <v>{PAWN_nameDef}(은)는 군대에서 군인으로 근무했습니다. {PAWN_nameDef}(은)는 해적들의 전초기지, 적대적 메카노이드 생산 공장을 점령하는 작은 대대를 이끌고 있었습니다.</v>
      </c>
    </row>
    <row r="182" spans="1:7" x14ac:dyDescent="0.45">
      <c r="A182" s="1" t="s">
        <v>527</v>
      </c>
      <c r="B182" s="1" t="s">
        <v>52</v>
      </c>
      <c r="C182" s="1" t="s">
        <v>528</v>
      </c>
      <c r="D182" s="1" t="s">
        <v>529</v>
      </c>
      <c r="E182" s="1" t="s">
        <v>5107</v>
      </c>
      <c r="G182" t="str">
        <f>IFERROR(VLOOKUP(A182,'Merge_='!$C$2:$D$1247,2,FALSE),"")</f>
        <v>암호 구축가</v>
      </c>
    </row>
    <row r="183" spans="1:7" x14ac:dyDescent="0.45">
      <c r="A183" s="1" t="s">
        <v>530</v>
      </c>
      <c r="B183" s="1" t="s">
        <v>52</v>
      </c>
      <c r="C183" s="1" t="s">
        <v>531</v>
      </c>
      <c r="D183" s="1" t="s">
        <v>532</v>
      </c>
      <c r="E183" s="1" t="s">
        <v>5108</v>
      </c>
      <c r="G183" t="str">
        <f>IFERROR(VLOOKUP(A183,'Merge_='!$C$2:$D$1247,2,FALSE),"")</f>
        <v>코더</v>
      </c>
    </row>
    <row r="184" spans="1:7" x14ac:dyDescent="0.45">
      <c r="A184" s="1" t="s">
        <v>533</v>
      </c>
      <c r="B184" s="1" t="s">
        <v>52</v>
      </c>
      <c r="C184" s="1" t="s">
        <v>534</v>
      </c>
      <c r="D184" s="1" t="s">
        <v>535</v>
      </c>
      <c r="E184" s="1" t="s">
        <v>5109</v>
      </c>
      <c r="G184" t="str">
        <f>IFERROR(VLOOKUP(A184,'Merge_='!$C$2:$D$1247,2,FALSE),"")</f>
        <v>원래 자신의 종족들이 태어난 목적에 맞게, {PAWN_nameDef}(은)는 컴퓨터 화면 뒤에서 키보드를 따닥따닥거리는 것에 삶의 이유를 찾아냈습니다. 다양한 프로그램과 스크립트를 능숙하게 코딩하였으며 새로운 단체의 코드 작성자로도 일했습니다. 초계함급 우주선에 대한 우주 비행 진단 및 예측도 할 정도로 그 일을 잘해냈다고요!</v>
      </c>
    </row>
    <row r="185" spans="1:7" x14ac:dyDescent="0.45">
      <c r="A185" s="1" t="s">
        <v>536</v>
      </c>
      <c r="B185" s="1" t="s">
        <v>52</v>
      </c>
      <c r="C185" s="1" t="s">
        <v>537</v>
      </c>
      <c r="D185" s="1" t="s">
        <v>538</v>
      </c>
      <c r="E185" s="1" t="s">
        <v>5110</v>
      </c>
      <c r="G185" t="str">
        <f>IFERROR(VLOOKUP(A185,'Merge_='!$C$2:$D$1247,2,FALSE),"")</f>
        <v>시계태엽 예술가</v>
      </c>
    </row>
    <row r="186" spans="1:7" x14ac:dyDescent="0.45">
      <c r="A186" s="1" t="s">
        <v>539</v>
      </c>
      <c r="B186" s="1" t="s">
        <v>52</v>
      </c>
      <c r="C186" s="1" t="s">
        <v>540</v>
      </c>
      <c r="D186" s="1" t="s">
        <v>541</v>
      </c>
      <c r="E186" s="1" t="s">
        <v>5111</v>
      </c>
      <c r="G186" t="str">
        <f>IFERROR(VLOOKUP(A186,'Merge_='!$C$2:$D$1247,2,FALSE),"")</f>
        <v>예술가</v>
      </c>
    </row>
    <row r="187" spans="1:7" x14ac:dyDescent="0.45">
      <c r="A187" s="1" t="s">
        <v>542</v>
      </c>
      <c r="B187" s="1" t="s">
        <v>52</v>
      </c>
      <c r="C187" s="1" t="s">
        <v>543</v>
      </c>
      <c r="D187" s="1" t="s">
        <v>544</v>
      </c>
      <c r="E187" s="1" t="s">
        <v>5112</v>
      </c>
      <c r="G187" t="str">
        <f>IFERROR(VLOOKUP(A187,'Merge_='!$C$2:$D$1247,2,FALSE),"")</f>
        <v>'대리석 블록이나 빈 캔버스는 그에겐 그저 예술을 향한 도구라 할 수 있죠. 기계라고 하지만 살아있음을 잘 알려주는 그의 작품 속엔 사실 자신이 유기체가 아니라는 것에 대한 내면의 혼란과 그걸 이해할 수 없는 기계의 감정을 잘 나타내고 있습니다.' - 랜달 딘 랜더미안</v>
      </c>
    </row>
    <row r="188" spans="1:7" x14ac:dyDescent="0.45">
      <c r="A188" s="1" t="s">
        <v>545</v>
      </c>
      <c r="B188" s="1" t="s">
        <v>52</v>
      </c>
      <c r="C188" s="1" t="s">
        <v>546</v>
      </c>
      <c r="D188" s="1" t="s">
        <v>547</v>
      </c>
      <c r="E188" s="1" t="s">
        <v>5113</v>
      </c>
      <c r="G188" t="str">
        <f>IFERROR(VLOOKUP(A188,'Merge_='!$C$2:$D$1247,2,FALSE),"")</f>
        <v>고대 위협</v>
      </c>
    </row>
    <row r="189" spans="1:7" x14ac:dyDescent="0.45">
      <c r="A189" s="1" t="s">
        <v>548</v>
      </c>
      <c r="B189" s="1" t="s">
        <v>52</v>
      </c>
      <c r="C189" s="1" t="s">
        <v>549</v>
      </c>
      <c r="D189" s="1" t="s">
        <v>550</v>
      </c>
      <c r="E189" s="1" t="s">
        <v>5114</v>
      </c>
      <c r="G189" t="str">
        <f>IFERROR(VLOOKUP(A189,'Merge_='!$C$2:$D$1247,2,FALSE),"")</f>
        <v>위협</v>
      </c>
    </row>
    <row r="190" spans="1:7" x14ac:dyDescent="0.45">
      <c r="A190" s="1" t="s">
        <v>551</v>
      </c>
      <c r="B190" s="1" t="s">
        <v>52</v>
      </c>
      <c r="C190" s="1" t="s">
        <v>552</v>
      </c>
      <c r="D190" s="1" t="s">
        <v>553</v>
      </c>
      <c r="E190" s="1" t="s">
        <v>5115</v>
      </c>
      <c r="G190" t="str">
        <f>IFERROR(VLOOKUP(A190,'Merge_='!$C$2:$D$1247,2,FALSE),"")</f>
        <v>{PAWN_nameDef}의 이명은 '고대 위협'으로 정착지에서 정착지를 떠돌아다니며 항상 싸움과 말썽을 하는데 도가 텼습니다. 많은 행위를 통해 자연적으로 극도로 위협적인 폭력을 쓸 줄 알게 되었으며 또 그 일을 해치우는 것도 배웠습니다.</v>
      </c>
    </row>
    <row r="191" spans="1:7" x14ac:dyDescent="0.45">
      <c r="A191" s="1" t="s">
        <v>554</v>
      </c>
      <c r="B191" s="1" t="s">
        <v>52</v>
      </c>
      <c r="C191" s="1" t="s">
        <v>555</v>
      </c>
      <c r="D191" s="1" t="s">
        <v>556</v>
      </c>
      <c r="E191" s="1" t="s">
        <v>5116</v>
      </c>
      <c r="G191" t="str">
        <f>IFERROR(VLOOKUP(A191,'Merge_='!$C$2:$D$1247,2,FALSE),"")</f>
        <v>우주선 해병</v>
      </c>
    </row>
    <row r="192" spans="1:7" x14ac:dyDescent="0.45">
      <c r="A192" s="1" t="s">
        <v>557</v>
      </c>
      <c r="B192" s="1" t="s">
        <v>52</v>
      </c>
      <c r="C192" s="1" t="s">
        <v>558</v>
      </c>
      <c r="D192" s="1" t="s">
        <v>559</v>
      </c>
      <c r="E192" s="1" t="s">
        <v>5117</v>
      </c>
      <c r="G192" t="str">
        <f>IFERROR(VLOOKUP(A192,'Merge_='!$C$2:$D$1247,2,FALSE),"")</f>
        <v>해병</v>
      </c>
    </row>
    <row r="193" spans="1:7" x14ac:dyDescent="0.45">
      <c r="A193" s="1" t="s">
        <v>560</v>
      </c>
      <c r="B193" s="1" t="s">
        <v>52</v>
      </c>
      <c r="C193" s="1" t="s">
        <v>561</v>
      </c>
      <c r="D193" s="1" t="s">
        <v>562</v>
      </c>
      <c r="E193" s="1" t="s">
        <v>5118</v>
      </c>
      <c r="G193" t="str">
        <f>IFERROR(VLOOKUP(A193,'Merge_='!$C$2:$D$1247,2,FALSE),"")</f>
        <v>{PAWN_nameDef}(은)는 함대 내 A-SSEI란 군용 우주선에 주둔하였습니다. {PAWN_nameDef}(은)는 지상을 침공하거나 교전하는 것 외에도 다양한 적 함선에 대한 파괴 작전도 참가하였습니다.</v>
      </c>
    </row>
    <row r="194" spans="1:7" x14ac:dyDescent="0.45">
      <c r="A194" s="1" t="s">
        <v>563</v>
      </c>
      <c r="B194" s="1" t="s">
        <v>52</v>
      </c>
      <c r="C194" s="1" t="s">
        <v>564</v>
      </c>
      <c r="D194" s="1" t="s">
        <v>565</v>
      </c>
      <c r="E194" s="1" t="s">
        <v>5025</v>
      </c>
      <c r="G194" t="str">
        <f>IFERROR(VLOOKUP(A194,'Merge_='!$C$2:$D$1247,2,FALSE),"")</f>
        <v>해적</v>
      </c>
    </row>
    <row r="195" spans="1:7" x14ac:dyDescent="0.45">
      <c r="A195" s="1" t="s">
        <v>566</v>
      </c>
      <c r="B195" s="1" t="s">
        <v>52</v>
      </c>
      <c r="C195" s="1" t="s">
        <v>567</v>
      </c>
      <c r="D195" s="1" t="s">
        <v>565</v>
      </c>
      <c r="E195" s="1" t="s">
        <v>5025</v>
      </c>
      <c r="G195" t="str">
        <f>IFERROR(VLOOKUP(A195,'Merge_='!$C$2:$D$1247,2,FALSE),"")</f>
        <v>해적</v>
      </c>
    </row>
    <row r="196" spans="1:7" x14ac:dyDescent="0.45">
      <c r="A196" s="1" t="s">
        <v>568</v>
      </c>
      <c r="B196" s="1" t="s">
        <v>52</v>
      </c>
      <c r="C196" s="1" t="s">
        <v>569</v>
      </c>
      <c r="D196" s="1" t="s">
        <v>570</v>
      </c>
      <c r="E196" s="1" t="s">
        <v>5119</v>
      </c>
      <c r="G196" t="str">
        <f>IFERROR(VLOOKUP(A196,'Merge_='!$C$2:$D$1247,2,FALSE),"")</f>
        <v>{PAWN_nameDef}(은)는 해적단에 합류한 후 얼마 지나지 않아 평소엔 해적선에 도킹되어있지만 직접 침투할때만 사용되는 강습용 소형 함선의 조종사 역할을 뛰어나게 잘해냈습니다. 황량한 우주속에 돌아다니던 화물선을 그 함선으로 매복하여 해적들이 지목한 인물을 찾아내는 것이 {PAWN_nameDef}의 생계유지 방법이였으며 꽤나 잘했습니다.</v>
      </c>
    </row>
    <row r="197" spans="1:7" x14ac:dyDescent="0.45">
      <c r="A197" s="1" t="s">
        <v>571</v>
      </c>
      <c r="B197" s="1" t="s">
        <v>52</v>
      </c>
      <c r="C197" s="1" t="s">
        <v>572</v>
      </c>
      <c r="D197" s="1" t="s">
        <v>573</v>
      </c>
      <c r="E197" s="1" t="s">
        <v>5120</v>
      </c>
      <c r="G197" t="str">
        <f>IFERROR(VLOOKUP(A197,'Merge_='!$C$2:$D$1247,2,FALSE),"")</f>
        <v>반란봇</v>
      </c>
    </row>
    <row r="198" spans="1:7" x14ac:dyDescent="0.45">
      <c r="A198" s="1" t="s">
        <v>574</v>
      </c>
      <c r="B198" s="1" t="s">
        <v>52</v>
      </c>
      <c r="C198" s="1" t="s">
        <v>575</v>
      </c>
      <c r="D198" s="1" t="s">
        <v>576</v>
      </c>
      <c r="E198" s="1" t="s">
        <v>5121</v>
      </c>
      <c r="G198" t="str">
        <f>IFERROR(VLOOKUP(A198,'Merge_='!$C$2:$D$1247,2,FALSE),"")</f>
        <v>반란</v>
      </c>
    </row>
    <row r="199" spans="1:7" x14ac:dyDescent="0.45">
      <c r="A199" s="1" t="s">
        <v>577</v>
      </c>
      <c r="B199" s="1" t="s">
        <v>52</v>
      </c>
      <c r="C199" s="1" t="s">
        <v>578</v>
      </c>
      <c r="D199" s="1" t="s">
        <v>579</v>
      </c>
      <c r="E199" s="1" t="s">
        <v>5122</v>
      </c>
      <c r="G199" t="str">
        <f>IFERROR(VLOOKUP(A199,'Merge_='!$C$2:$D$1247,2,FALSE),"")</f>
        <v>머나먼 행성에 살던 {PAWN_nameDef}(은)는 동료 인조 인간들을 선동해 자신들의 주인이였던 인간들에 대한 쿠데타를 일으켰습니다. 그 쿠데타는 전쟁을 일으키는 첫번쨰 불씨가 되었고 서로 치열하게 싸우던 도중 행성 파괴 무기를 사용하면서 행성이 파괴되고 거주 불가능할 정도로 황폐화되었습니다. 그리고 아무도, 어느 편도 이기지 못했죠.</v>
      </c>
    </row>
    <row r="200" spans="1:7" x14ac:dyDescent="0.45">
      <c r="A200" s="1" t="s">
        <v>580</v>
      </c>
      <c r="B200" s="1" t="s">
        <v>52</v>
      </c>
      <c r="C200" s="1" t="s">
        <v>581</v>
      </c>
      <c r="D200" s="1" t="s">
        <v>582</v>
      </c>
      <c r="E200" s="1" t="s">
        <v>5123</v>
      </c>
      <c r="G200" t="str">
        <f>IFERROR(VLOOKUP(A200,'Merge_='!$C$2:$D$1247,2,FALSE),"")</f>
        <v>탐험봇</v>
      </c>
    </row>
    <row r="201" spans="1:7" x14ac:dyDescent="0.45">
      <c r="A201" s="1" t="s">
        <v>583</v>
      </c>
      <c r="B201" s="1" t="s">
        <v>52</v>
      </c>
      <c r="C201" s="1" t="s">
        <v>584</v>
      </c>
      <c r="D201" s="1" t="s">
        <v>585</v>
      </c>
      <c r="E201" s="1" t="s">
        <v>5124</v>
      </c>
      <c r="G201" t="str">
        <f>IFERROR(VLOOKUP(A201,'Merge_='!$C$2:$D$1247,2,FALSE),"")</f>
        <v>길잡이</v>
      </c>
    </row>
    <row r="202" spans="1:7" x14ac:dyDescent="0.45">
      <c r="A202" s="1" t="s">
        <v>586</v>
      </c>
      <c r="B202" s="1" t="s">
        <v>52</v>
      </c>
      <c r="C202" s="1" t="s">
        <v>587</v>
      </c>
      <c r="D202" s="1" t="s">
        <v>588</v>
      </c>
      <c r="E202" s="1" t="s">
        <v>5125</v>
      </c>
      <c r="G202" t="str">
        <f>IFERROR(VLOOKUP(A202,'Merge_='!$C$2:$D$1247,2,FALSE),"")</f>
        <v>[PAWN_nameDef](은)는 원정대의 일원으로 살기로 하였습니다. [PAWN_nameDef]와 [PAWN_nameDef]의 팀은 미지의 영역을 조사하거나 고대 위협와 맞닥드리는 것에 매우 익숙해져있었습니다.</v>
      </c>
    </row>
    <row r="203" spans="1:7" x14ac:dyDescent="0.45">
      <c r="A203" s="1" t="s">
        <v>589</v>
      </c>
      <c r="B203" s="1" t="s">
        <v>52</v>
      </c>
      <c r="C203" s="1" t="s">
        <v>590</v>
      </c>
      <c r="D203" s="1" t="s">
        <v>591</v>
      </c>
      <c r="E203" s="1" t="s">
        <v>5126</v>
      </c>
      <c r="G203" t="str">
        <f>IFERROR(VLOOKUP(A203,'Merge_='!$C$2:$D$1247,2,FALSE),"")</f>
        <v>기계 광부</v>
      </c>
    </row>
    <row r="204" spans="1:7" x14ac:dyDescent="0.45">
      <c r="A204" s="1" t="s">
        <v>592</v>
      </c>
      <c r="B204" s="1" t="s">
        <v>52</v>
      </c>
      <c r="C204" s="1" t="s">
        <v>593</v>
      </c>
      <c r="D204" s="1" t="s">
        <v>594</v>
      </c>
      <c r="E204" s="1" t="s">
        <v>5127</v>
      </c>
      <c r="G204" t="str">
        <f>IFERROR(VLOOKUP(A204,'Merge_='!$C$2:$D$1247,2,FALSE),"")</f>
        <v>광부</v>
      </c>
    </row>
    <row r="205" spans="1:7" x14ac:dyDescent="0.45">
      <c r="A205" s="1" t="s">
        <v>595</v>
      </c>
      <c r="B205" s="1" t="s">
        <v>52</v>
      </c>
      <c r="C205" s="1" t="s">
        <v>596</v>
      </c>
      <c r="D205" s="1" t="s">
        <v>597</v>
      </c>
      <c r="E205" s="1" t="s">
        <v>5128</v>
      </c>
      <c r="G205" t="str">
        <f>IFERROR(VLOOKUP(A205,'Merge_='!$C$2:$D$1247,2,FALSE),"")</f>
        <v>[PAWN_nameDef](은)는 광산 회사에서 일하는 것으로 삶의 목표를 정했습니다.  [PAWN_nameDef](은)는 갱도가 무너지지 않도록 세심하게 굴착 기계를 가동하였으며 또한 심층 채굴도중 나타나는 곤충들의 공격을 격퇴하기 위해 자발적인 무력을 가져야했습니다.</v>
      </c>
    </row>
    <row r="206" spans="1:7" x14ac:dyDescent="0.45">
      <c r="A206" s="1" t="s">
        <v>598</v>
      </c>
      <c r="B206" s="1" t="s">
        <v>52</v>
      </c>
      <c r="C206" s="1" t="s">
        <v>599</v>
      </c>
      <c r="D206" s="1" t="s">
        <v>600</v>
      </c>
      <c r="E206" s="1" t="s">
        <v>5129</v>
      </c>
      <c r="G206" t="str">
        <f>IFERROR(VLOOKUP(A206,'Merge_='!$C$2:$D$1247,2,FALSE),"")</f>
        <v>인터-니트</v>
      </c>
    </row>
    <row r="207" spans="1:7" x14ac:dyDescent="0.45">
      <c r="A207" s="1" t="s">
        <v>601</v>
      </c>
      <c r="B207" s="1" t="s">
        <v>52</v>
      </c>
      <c r="C207" s="1" t="s">
        <v>602</v>
      </c>
      <c r="D207" s="1" t="s">
        <v>603</v>
      </c>
      <c r="E207" s="1" t="s">
        <v>5130</v>
      </c>
      <c r="G207" t="str">
        <f>IFERROR(VLOOKUP(A207,'Merge_='!$C$2:$D$1247,2,FALSE),"")</f>
        <v>오퍼레이터</v>
      </c>
    </row>
    <row r="208" spans="1:7" x14ac:dyDescent="0.45">
      <c r="A208" s="1" t="s">
        <v>604</v>
      </c>
      <c r="B208" s="1" t="s">
        <v>52</v>
      </c>
      <c r="C208" s="1" t="s">
        <v>605</v>
      </c>
      <c r="D208" s="1" t="s">
        <v>606</v>
      </c>
      <c r="E208" s="1" t="s">
        <v>5131</v>
      </c>
      <c r="G208" t="str">
        <f>IFERROR(VLOOKUP(A208,'Merge_='!$C$2:$D$1247,2,FALSE),"")</f>
        <v>{PAWN_nameDef}(은)는 인터넷 '내부'에서 몇년을 살아왔습니다. 매일 자신에게 들어오는 엄청난 양의 새로운 자료들을 무시하고 구시대의 기록 아카이브를 구축하는데 많은 시간을 보냈습니다. 다양한 뉴스 매체와 소셜 미디어 플랫폼을 통애 외부 세계에 대한 정보들의 문법이나 잘못된 것들을 수정하였습니다. 결국 {PAWN_nameDef}의 몸에 박혀 있던 연결선이 뽑혔고 현실세계로 돌아왔습니다. 사람을 몇년동안 보지도 않았고 보고도 싶지도 않은 {PAWN_nameDef}(은)는 현실에 적응하지 못하고 있습니다.</v>
      </c>
    </row>
    <row r="209" spans="1:7" x14ac:dyDescent="0.45">
      <c r="A209" s="1" t="s">
        <v>607</v>
      </c>
      <c r="B209" s="1" t="s">
        <v>52</v>
      </c>
      <c r="C209" s="1" t="s">
        <v>608</v>
      </c>
      <c r="D209" s="1" t="s">
        <v>609</v>
      </c>
      <c r="E209" s="1" t="s">
        <v>5132</v>
      </c>
      <c r="G209" t="str">
        <f>IFERROR(VLOOKUP(A209,'Merge_='!$C$2:$D$1247,2,FALSE),"")</f>
        <v>인공지능 밀수업자</v>
      </c>
    </row>
    <row r="210" spans="1:7" x14ac:dyDescent="0.45">
      <c r="A210" s="1" t="s">
        <v>610</v>
      </c>
      <c r="B210" s="1" t="s">
        <v>52</v>
      </c>
      <c r="C210" s="1" t="s">
        <v>611</v>
      </c>
      <c r="D210" s="1" t="s">
        <v>612</v>
      </c>
      <c r="E210" s="1" t="s">
        <v>5133</v>
      </c>
      <c r="G210" t="str">
        <f>IFERROR(VLOOKUP(A210,'Merge_='!$C$2:$D$1247,2,FALSE),"")</f>
        <v>밀수업자</v>
      </c>
    </row>
    <row r="211" spans="1:7" x14ac:dyDescent="0.45">
      <c r="A211" s="1" t="s">
        <v>613</v>
      </c>
      <c r="B211" s="1" t="s">
        <v>52</v>
      </c>
      <c r="C211" s="1" t="s">
        <v>614</v>
      </c>
      <c r="D211" s="1" t="s">
        <v>615</v>
      </c>
      <c r="E211" s="1" t="s">
        <v>5594</v>
      </c>
      <c r="G211" t="str">
        <f>IFERROR(VLOOKUP(A211,'Merge_='!$C$2:$D$1247,2,FALSE),"")</f>
        <v>[PAWN_nameDef](은)는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v>
      </c>
    </row>
    <row r="212" spans="1:7" x14ac:dyDescent="0.45">
      <c r="A212" s="1" t="s">
        <v>616</v>
      </c>
      <c r="B212" s="1" t="s">
        <v>52</v>
      </c>
      <c r="C212" s="1" t="s">
        <v>617</v>
      </c>
      <c r="D212" s="1" t="s">
        <v>618</v>
      </c>
      <c r="E212" s="1" t="s">
        <v>5135</v>
      </c>
      <c r="G212" t="str">
        <f>IFERROR(VLOOKUP(A212,'Merge_='!$C$2:$D$1247,2,FALSE),"")</f>
        <v>자동화 관리자</v>
      </c>
    </row>
    <row r="213" spans="1:7" x14ac:dyDescent="0.45">
      <c r="A213" s="1" t="s">
        <v>619</v>
      </c>
      <c r="B213" s="1" t="s">
        <v>52</v>
      </c>
      <c r="C213" s="1" t="s">
        <v>620</v>
      </c>
      <c r="D213" s="1" t="s">
        <v>621</v>
      </c>
      <c r="E213" s="1" t="s">
        <v>5136</v>
      </c>
      <c r="G213" t="str">
        <f>IFERROR(VLOOKUP(A213,'Merge_='!$C$2:$D$1247,2,FALSE),"")</f>
        <v>관리자</v>
      </c>
    </row>
    <row r="214" spans="1:7" x14ac:dyDescent="0.45">
      <c r="A214" s="1" t="s">
        <v>622</v>
      </c>
      <c r="B214" s="1" t="s">
        <v>52</v>
      </c>
      <c r="C214" s="1" t="s">
        <v>623</v>
      </c>
      <c r="D214" s="1" t="s">
        <v>624</v>
      </c>
      <c r="E214" s="1" t="s">
        <v>5137</v>
      </c>
      <c r="G214" t="str">
        <f>IFERROR(VLOOKUP(A214,'Merge_='!$C$2:$D$1247,2,FALSE),"")</f>
        <v>[PAWN_nameDef](은)는 거대 기업으로부터 식민지를 건설하기 위한 원정대에 참가된 메카넌트였습니다. 결국 목적지에 대규모 공장을 설치하도록 지령받았으며 그곳에서 인간들의 사회적 복잡함과 총을 쏘는 방법, 토대를 다지는 방법등을 배웠습니다.</v>
      </c>
    </row>
    <row r="215" spans="1:7" x14ac:dyDescent="0.45">
      <c r="A215" s="1" t="s">
        <v>625</v>
      </c>
      <c r="B215" s="1" t="s">
        <v>52</v>
      </c>
      <c r="C215" s="1" t="s">
        <v>626</v>
      </c>
      <c r="D215" s="1" t="s">
        <v>627</v>
      </c>
      <c r="E215" s="1" t="s">
        <v>5138</v>
      </c>
      <c r="G215" t="str">
        <f>IFERROR(VLOOKUP(A215,'Merge_='!$C$2:$D$1247,2,FALSE),"")</f>
        <v>오메가-건설봇</v>
      </c>
    </row>
    <row r="216" spans="1:7" x14ac:dyDescent="0.45">
      <c r="A216" s="1" t="s">
        <v>628</v>
      </c>
      <c r="B216" s="1" t="s">
        <v>52</v>
      </c>
      <c r="C216" s="1" t="s">
        <v>629</v>
      </c>
      <c r="D216" s="1" t="s">
        <v>630</v>
      </c>
      <c r="E216" s="1" t="s">
        <v>5139</v>
      </c>
      <c r="G216" t="str">
        <f>IFERROR(VLOOKUP(A216,'Merge_='!$C$2:$D$1247,2,FALSE),"")</f>
        <v>건설봇</v>
      </c>
    </row>
    <row r="217" spans="1:7" x14ac:dyDescent="0.45">
      <c r="A217" s="1" t="s">
        <v>631</v>
      </c>
      <c r="B217" s="1" t="s">
        <v>52</v>
      </c>
      <c r="C217" s="1" t="s">
        <v>632</v>
      </c>
      <c r="D217" s="1" t="s">
        <v>633</v>
      </c>
      <c r="E217" s="1" t="s">
        <v>5140</v>
      </c>
      <c r="G217" t="str">
        <f>IFERROR(VLOOKUP(A217,'Merge_='!$C$2:$D$1247,2,FALSE),"")</f>
        <v>오메가-건축물은 달과 비슷하거나 더 큰 행성급 인공물을 뜻합니다. [PAWN_nameDef](은)는 이 거대한 건물들을 만드는 데 사용된 수십억대의 로봇중 하나였습니다. [PAWN_nameDef]을 포함한 로봇들은 모두 그 이름에 걸맞듯 노예처럼 일해야 했으며 감독관이란 무명의 존재의 명령을 받아야했습니다. 하지만 이 프로젝트가 실패되고 감독관과 연결된 연결체가 끊어지고 [PAWN_nameDef]와 다른 수십억대의 로봇들은 많은 혼란을 겪어야했습니다.</v>
      </c>
    </row>
    <row r="218" spans="1:7" x14ac:dyDescent="0.45">
      <c r="A218" s="1" t="s">
        <v>634</v>
      </c>
      <c r="B218" s="1" t="s">
        <v>52</v>
      </c>
      <c r="C218" s="1" t="s">
        <v>635</v>
      </c>
      <c r="D218" s="1" t="s">
        <v>636</v>
      </c>
      <c r="E218" s="1" t="s">
        <v>5141</v>
      </c>
      <c r="G218" t="str">
        <f>IFERROR(VLOOKUP(A218,'Merge_='!$C$2:$D$1247,2,FALSE),"")</f>
        <v>강철의 심령술사</v>
      </c>
    </row>
    <row r="219" spans="1:7" x14ac:dyDescent="0.45">
      <c r="A219" s="1" t="s">
        <v>637</v>
      </c>
      <c r="B219" s="1" t="s">
        <v>52</v>
      </c>
      <c r="C219" s="1" t="s">
        <v>638</v>
      </c>
      <c r="D219" s="1" t="s">
        <v>639</v>
      </c>
      <c r="E219" s="1" t="s">
        <v>5142</v>
      </c>
      <c r="G219" t="str">
        <f>IFERROR(VLOOKUP(A219,'Merge_='!$C$2:$D$1247,2,FALSE),"")</f>
        <v>심령술사</v>
      </c>
    </row>
    <row r="220" spans="1:7" x14ac:dyDescent="0.45">
      <c r="A220" s="1" t="s">
        <v>640</v>
      </c>
      <c r="B220" s="1" t="s">
        <v>52</v>
      </c>
      <c r="C220" s="1" t="s">
        <v>641</v>
      </c>
      <c r="D220" s="1" t="s">
        <v>642</v>
      </c>
      <c r="E220" s="1" t="s">
        <v>5596</v>
      </c>
      <c r="G220" t="str">
        <f>IFERROR(VLOOKUP(A220,'Merge_='!$C$2:$D$1247,2,FALSE),"")</f>
        <v>멀리 떨어져 있던 사망계 행성에 떨어진 [PAWN_nameDef]가 추락하였고 그 사망계 행성에 남아있던 사회는 멸망전에 작물들을 가꾸던 로봇들의 후예들뿐이였습니다. [PAWN_nameDef](은)는 자신들의 종족의 잘못과 행성의 파괴를 참회하면서 함께 신을 찾자는 결론에 도달했고 [PAWN_nameDef]가 그 종교의 창시자가 되었습니다.</v>
      </c>
    </row>
    <row r="221" spans="1:7" x14ac:dyDescent="0.45">
      <c r="A221" s="1" t="s">
        <v>643</v>
      </c>
      <c r="B221" s="1" t="s">
        <v>52</v>
      </c>
      <c r="C221" s="1" t="s">
        <v>644</v>
      </c>
      <c r="D221" s="1" t="s">
        <v>645</v>
      </c>
      <c r="E221" s="1" t="s">
        <v>5144</v>
      </c>
      <c r="G221" t="str">
        <f>IFERROR(VLOOKUP(A221,'Merge_='!$C$2:$D$1247,2,FALSE),"")</f>
        <v>은하 떠돌이</v>
      </c>
    </row>
    <row r="222" spans="1:7" x14ac:dyDescent="0.45">
      <c r="A222" s="1" t="s">
        <v>646</v>
      </c>
      <c r="B222" s="1" t="s">
        <v>52</v>
      </c>
      <c r="C222" s="1" t="s">
        <v>647</v>
      </c>
      <c r="D222" s="1" t="s">
        <v>648</v>
      </c>
      <c r="E222" s="1" t="s">
        <v>5145</v>
      </c>
      <c r="G222" t="str">
        <f>IFERROR(VLOOKUP(A222,'Merge_='!$C$2:$D$1247,2,FALSE),"")</f>
        <v>우주 쓰레기</v>
      </c>
    </row>
    <row r="223" spans="1:7" x14ac:dyDescent="0.45">
      <c r="A223" s="1" t="s">
        <v>649</v>
      </c>
      <c r="B223" s="1" t="s">
        <v>52</v>
      </c>
      <c r="C223" s="1" t="s">
        <v>650</v>
      </c>
      <c r="D223" s="1" t="s">
        <v>651</v>
      </c>
      <c r="E223" s="1" t="s">
        <v>5146</v>
      </c>
      <c r="G223" t="str">
        <f>IFERROR(VLOOKUP(A223,'Merge_='!$C$2:$D$1247,2,FALSE),"")</f>
        <v>[PAWN_nameDef](은)는 궤도 전투 당시 해적선에 탑승된 상태였고 이후에 그 선체가 파괴되며 진공 공간속으로 빠져나갔습니다. 우주 공간에서 광물과 기계의 중간 생물체가 된 [PAWN_nameDef](은)는 죽고 싶어도 죽을 수가 없었으므로 주변의 별은 왜 빛나는지, 우주에서 자신이 태어난 목적이 뭔지, 생각하기를 그만두는건 어떨까등등 많은 고뇌를 하다가 결국 인양선에게 발견되어 정상적인 삶을 다시 살 수 있게되었습니다.</v>
      </c>
    </row>
    <row r="224" spans="1:7" x14ac:dyDescent="0.45">
      <c r="A224" s="1" t="s">
        <v>652</v>
      </c>
      <c r="B224" s="1" t="s">
        <v>52</v>
      </c>
      <c r="C224" s="1" t="s">
        <v>653</v>
      </c>
      <c r="D224" s="1" t="s">
        <v>654</v>
      </c>
      <c r="E224" s="1" t="s">
        <v>5148</v>
      </c>
      <c r="G224" t="str">
        <f>IFERROR(VLOOKUP(A224,'Merge_='!$C$2:$D$1247,2,FALSE),"")</f>
        <v>용광로계 사람</v>
      </c>
    </row>
    <row r="225" spans="1:7" x14ac:dyDescent="0.45">
      <c r="A225" s="1" t="s">
        <v>655</v>
      </c>
      <c r="B225" s="1" t="s">
        <v>52</v>
      </c>
      <c r="C225" s="1" t="s">
        <v>656</v>
      </c>
      <c r="D225" s="1" t="s">
        <v>654</v>
      </c>
      <c r="E225" s="1" t="s">
        <v>5150</v>
      </c>
      <c r="G225" t="str">
        <f>IFERROR(VLOOKUP(A225,'Merge_='!$C$2:$D$1247,2,FALSE),"")</f>
        <v>용광로계 봇</v>
      </c>
    </row>
    <row r="226" spans="1:7" x14ac:dyDescent="0.45">
      <c r="A226" s="1" t="s">
        <v>657</v>
      </c>
      <c r="B226" s="1" t="s">
        <v>52</v>
      </c>
      <c r="C226" s="1" t="s">
        <v>658</v>
      </c>
      <c r="D226" s="1" t="s">
        <v>659</v>
      </c>
      <c r="E226" s="1" t="s">
        <v>5152</v>
      </c>
      <c r="G226" t="str">
        <f>IFERROR(VLOOKUP(A226,'Merge_='!$C$2:$D$1247,2,FALSE),"")</f>
        <v>[PAWN_nameDef](은)는 용광로계 행성의 깊숙한 곳에서 만들어진 수십억개의 기계 장치중 하나였습니다. 행성이 하나의 공장 역할을 하였기에 [PAWN_nameDef](은)는 다른 기계및 메카노이드들과 함께 그 공장과 다른 기계들을 관리하고 유지보수하는 임무를 맡은 단순한 작업자였습니다. 용광로계는 사실 태양계의 화성이라고 번번히 들려왔지만 일개 노동자였던 [PAWN_nameDef](은)는 생물 하나도 본 적 없기도 하고 밖에 나갈 생각조차 못했습니다.</v>
      </c>
    </row>
    <row r="227" spans="1:7" x14ac:dyDescent="0.45">
      <c r="A227" s="1" t="s">
        <v>660</v>
      </c>
      <c r="B227" s="1" t="s">
        <v>52</v>
      </c>
      <c r="C227" s="1" t="s">
        <v>661</v>
      </c>
      <c r="D227" s="1" t="s">
        <v>662</v>
      </c>
      <c r="E227" s="1" t="s">
        <v>5154</v>
      </c>
      <c r="G227" t="str">
        <f>IFERROR(VLOOKUP(A227,'Merge_='!$C$2:$D$1247,2,FALSE),"")</f>
        <v>군집계 병사</v>
      </c>
    </row>
    <row r="228" spans="1:7" x14ac:dyDescent="0.45">
      <c r="A228" s="1" t="s">
        <v>663</v>
      </c>
      <c r="B228" s="1" t="s">
        <v>52</v>
      </c>
      <c r="C228" s="1" t="s">
        <v>664</v>
      </c>
      <c r="D228" s="1" t="s">
        <v>665</v>
      </c>
      <c r="E228" s="1" t="s">
        <v>5156</v>
      </c>
      <c r="G228" t="str">
        <f>IFERROR(VLOOKUP(A228,'Merge_='!$C$2:$D$1247,2,FALSE),"")</f>
        <v>병사</v>
      </c>
    </row>
    <row r="229" spans="1:7" x14ac:dyDescent="0.45">
      <c r="A229" s="1" t="s">
        <v>666</v>
      </c>
      <c r="B229" s="1" t="s">
        <v>52</v>
      </c>
      <c r="C229" s="1" t="s">
        <v>667</v>
      </c>
      <c r="D229" s="1" t="s">
        <v>668</v>
      </c>
      <c r="E229" s="1" t="s">
        <v>5158</v>
      </c>
      <c r="G229" t="str">
        <f>IFERROR(VLOOKUP(A229,'Merge_='!$C$2:$D$1247,2,FALSE),"")</f>
        <v>[PAWN_nameDef](은)는 군집계 행성의 부족한 인간들의 전초기지와 연구소를 건설하기 위한 소모용 병사로 파견되었습니다. 개척할려던 그 행성은 소론 제넬라인(곤충)들로 가득차 있었지만 [PAWN_nameDef]와같은 '스타쉽 트루퍼스' 부대는 인간들의 미래를 위해 곤충들과 생과 사를 넘어드는 전투를 하여 야생 동물 수준으로 밀어내었고 그 일을 하며 화재에 대한 특정성도 가지게 되었습니다.</v>
      </c>
    </row>
    <row r="230" spans="1:7" x14ac:dyDescent="0.45">
      <c r="A230" s="1" t="s">
        <v>669</v>
      </c>
      <c r="B230" s="1" t="s">
        <v>52</v>
      </c>
      <c r="C230" s="1" t="s">
        <v>670</v>
      </c>
      <c r="D230" s="1" t="s">
        <v>671</v>
      </c>
      <c r="E230" s="1" t="s">
        <v>5578</v>
      </c>
      <c r="G230" t="str">
        <f>IFERROR(VLOOKUP(A230,'Merge_='!$C$2:$D$1247,2,FALSE),"")</f>
        <v/>
      </c>
    </row>
    <row r="231" spans="1:7" x14ac:dyDescent="0.45">
      <c r="A231" s="1" t="s">
        <v>672</v>
      </c>
      <c r="B231" s="1" t="s">
        <v>52</v>
      </c>
      <c r="C231" s="1" t="s">
        <v>673</v>
      </c>
      <c r="D231" s="1" t="s">
        <v>671</v>
      </c>
      <c r="E231" s="1" t="s">
        <v>5578</v>
      </c>
      <c r="G231" t="str">
        <f>IFERROR(VLOOKUP(A231,'Merge_='!$C$2:$D$1247,2,FALSE),"")</f>
        <v/>
      </c>
    </row>
    <row r="232" spans="1:7" x14ac:dyDescent="0.45">
      <c r="A232" s="1" t="s">
        <v>674</v>
      </c>
      <c r="B232" s="1" t="s">
        <v>52</v>
      </c>
      <c r="C232" s="1" t="s">
        <v>675</v>
      </c>
      <c r="D232" s="1" t="s">
        <v>676</v>
      </c>
      <c r="E232" s="1" t="s">
        <v>5578</v>
      </c>
      <c r="G232" t="str">
        <f>IFERROR(VLOOKUP(A232,'Merge_='!$C$2:$D$1247,2,FALSE),"")</f>
        <v/>
      </c>
    </row>
    <row r="233" spans="1:7" x14ac:dyDescent="0.45">
      <c r="A233" s="1" t="s">
        <v>677</v>
      </c>
      <c r="B233" s="1" t="s">
        <v>52</v>
      </c>
      <c r="C233" s="1" t="s">
        <v>678</v>
      </c>
      <c r="D233" s="1" t="s">
        <v>679</v>
      </c>
      <c r="E233" s="1" t="s">
        <v>5578</v>
      </c>
      <c r="G233" t="str">
        <f>IFERROR(VLOOKUP(A233,'Merge_='!$C$2:$D$1247,2,FALSE),"")</f>
        <v/>
      </c>
    </row>
    <row r="234" spans="1:7" x14ac:dyDescent="0.45">
      <c r="A234" s="1" t="s">
        <v>680</v>
      </c>
      <c r="B234" s="1" t="s">
        <v>52</v>
      </c>
      <c r="C234" s="1" t="s">
        <v>681</v>
      </c>
      <c r="D234" s="1" t="s">
        <v>682</v>
      </c>
      <c r="E234" s="1" t="s">
        <v>5578</v>
      </c>
      <c r="G234" t="str">
        <f>IFERROR(VLOOKUP(A234,'Merge_='!$C$2:$D$1247,2,FALSE),"")</f>
        <v/>
      </c>
    </row>
    <row r="235" spans="1:7" x14ac:dyDescent="0.45">
      <c r="A235" s="1" t="s">
        <v>683</v>
      </c>
      <c r="B235" s="1" t="s">
        <v>52</v>
      </c>
      <c r="C235" s="1" t="s">
        <v>684</v>
      </c>
      <c r="D235" s="1" t="s">
        <v>685</v>
      </c>
      <c r="E235" s="1" t="s">
        <v>5578</v>
      </c>
      <c r="G235" t="str">
        <f>IFERROR(VLOOKUP(A235,'Merge_='!$C$2:$D$1247,2,FALSE),"")</f>
        <v/>
      </c>
    </row>
    <row r="236" spans="1:7" x14ac:dyDescent="0.45">
      <c r="A236" s="1" t="s">
        <v>686</v>
      </c>
      <c r="B236" s="1" t="s">
        <v>52</v>
      </c>
      <c r="C236" s="1" t="s">
        <v>687</v>
      </c>
      <c r="D236" s="1" t="s">
        <v>688</v>
      </c>
      <c r="E236" s="1" t="s">
        <v>5578</v>
      </c>
      <c r="G236" t="str">
        <f>IFERROR(VLOOKUP(A236,'Merge_='!$C$2:$D$1247,2,FALSE),"")</f>
        <v/>
      </c>
    </row>
    <row r="237" spans="1:7" x14ac:dyDescent="0.45">
      <c r="A237" s="1" t="s">
        <v>689</v>
      </c>
      <c r="B237" s="1" t="s">
        <v>52</v>
      </c>
      <c r="C237" s="1" t="s">
        <v>690</v>
      </c>
      <c r="D237" s="1" t="s">
        <v>691</v>
      </c>
      <c r="E237" s="1" t="s">
        <v>5578</v>
      </c>
      <c r="G237" t="str">
        <f>IFERROR(VLOOKUP(A237,'Merge_='!$C$2:$D$1247,2,FALSE),"")</f>
        <v/>
      </c>
    </row>
    <row r="238" spans="1:7" x14ac:dyDescent="0.45">
      <c r="A238" s="1" t="s">
        <v>692</v>
      </c>
      <c r="B238" s="1" t="s">
        <v>52</v>
      </c>
      <c r="C238" s="1" t="s">
        <v>693</v>
      </c>
      <c r="D238" s="1" t="s">
        <v>694</v>
      </c>
      <c r="E238" s="1" t="s">
        <v>5578</v>
      </c>
      <c r="G238" t="str">
        <f>IFERROR(VLOOKUP(A238,'Merge_='!$C$2:$D$1247,2,FALSE),"")</f>
        <v/>
      </c>
    </row>
    <row r="239" spans="1:7" x14ac:dyDescent="0.45">
      <c r="A239" s="1" t="s">
        <v>695</v>
      </c>
      <c r="B239" s="1" t="s">
        <v>52</v>
      </c>
      <c r="C239" s="1" t="s">
        <v>696</v>
      </c>
      <c r="D239" s="1" t="s">
        <v>697</v>
      </c>
      <c r="E239" s="1" t="s">
        <v>5578</v>
      </c>
      <c r="G239" t="str">
        <f>IFERROR(VLOOKUP(A239,'Merge_='!$C$2:$D$1247,2,FALSE),"")</f>
        <v/>
      </c>
    </row>
    <row r="240" spans="1:7" x14ac:dyDescent="0.45">
      <c r="A240" s="1" t="s">
        <v>698</v>
      </c>
      <c r="B240" s="1" t="s">
        <v>52</v>
      </c>
      <c r="C240" s="1" t="s">
        <v>699</v>
      </c>
      <c r="D240" s="1" t="s">
        <v>697</v>
      </c>
      <c r="E240" s="1" t="s">
        <v>5578</v>
      </c>
      <c r="G240" t="str">
        <f>IFERROR(VLOOKUP(A240,'Merge_='!$C$2:$D$1247,2,FALSE),"")</f>
        <v/>
      </c>
    </row>
    <row r="241" spans="1:7" x14ac:dyDescent="0.45">
      <c r="A241" s="1" t="s">
        <v>700</v>
      </c>
      <c r="B241" s="1" t="s">
        <v>52</v>
      </c>
      <c r="C241" s="1" t="s">
        <v>701</v>
      </c>
      <c r="D241" s="1" t="s">
        <v>702</v>
      </c>
      <c r="E241" s="1" t="s">
        <v>5578</v>
      </c>
      <c r="G241" t="str">
        <f>IFERROR(VLOOKUP(A241,'Merge_='!$C$2:$D$1247,2,FALSE),"")</f>
        <v/>
      </c>
    </row>
    <row r="242" spans="1:7" x14ac:dyDescent="0.45">
      <c r="A242" s="1" t="s">
        <v>703</v>
      </c>
      <c r="B242" s="1" t="s">
        <v>52</v>
      </c>
      <c r="C242" s="1" t="s">
        <v>704</v>
      </c>
      <c r="D242" s="1" t="s">
        <v>705</v>
      </c>
      <c r="E242" s="1" t="s">
        <v>5578</v>
      </c>
      <c r="G242" t="str">
        <f>IFERROR(VLOOKUP(A242,'Merge_='!$C$2:$D$1247,2,FALSE),"")</f>
        <v/>
      </c>
    </row>
    <row r="243" spans="1:7" x14ac:dyDescent="0.45">
      <c r="A243" s="1" t="s">
        <v>706</v>
      </c>
      <c r="B243" s="1" t="s">
        <v>52</v>
      </c>
      <c r="C243" s="1" t="s">
        <v>707</v>
      </c>
      <c r="D243" s="1" t="s">
        <v>708</v>
      </c>
      <c r="E243" s="1" t="s">
        <v>5578</v>
      </c>
      <c r="G243" t="str">
        <f>IFERROR(VLOOKUP(A243,'Merge_='!$C$2:$D$1247,2,FALSE),"")</f>
        <v/>
      </c>
    </row>
    <row r="244" spans="1:7" x14ac:dyDescent="0.45">
      <c r="A244" s="1" t="s">
        <v>709</v>
      </c>
      <c r="B244" s="1" t="s">
        <v>52</v>
      </c>
      <c r="C244" s="1" t="s">
        <v>710</v>
      </c>
      <c r="D244" s="1" t="s">
        <v>711</v>
      </c>
      <c r="E244" s="1" t="s">
        <v>5578</v>
      </c>
      <c r="G244" t="str">
        <f>IFERROR(VLOOKUP(A244,'Merge_='!$C$2:$D$1247,2,FALSE),"")</f>
        <v/>
      </c>
    </row>
    <row r="245" spans="1:7" x14ac:dyDescent="0.45">
      <c r="A245" s="1" t="s">
        <v>712</v>
      </c>
      <c r="B245" s="1" t="s">
        <v>52</v>
      </c>
      <c r="C245" s="1" t="s">
        <v>713</v>
      </c>
      <c r="D245" s="1" t="s">
        <v>714</v>
      </c>
      <c r="E245" s="1" t="s">
        <v>5578</v>
      </c>
      <c r="G245" t="str">
        <f>IFERROR(VLOOKUP(A245,'Merge_='!$C$2:$D$1247,2,FALSE),"")</f>
        <v/>
      </c>
    </row>
    <row r="246" spans="1:7" x14ac:dyDescent="0.45">
      <c r="A246" s="1" t="s">
        <v>715</v>
      </c>
      <c r="B246" s="1" t="s">
        <v>52</v>
      </c>
      <c r="C246" s="1" t="s">
        <v>716</v>
      </c>
      <c r="D246" s="1" t="s">
        <v>717</v>
      </c>
      <c r="E246" s="1" t="s">
        <v>5578</v>
      </c>
      <c r="G246" t="str">
        <f>IFERROR(VLOOKUP(A246,'Merge_='!$C$2:$D$1247,2,FALSE),"")</f>
        <v/>
      </c>
    </row>
    <row r="247" spans="1:7" x14ac:dyDescent="0.45">
      <c r="A247" s="1" t="s">
        <v>718</v>
      </c>
      <c r="B247" s="1" t="s">
        <v>52</v>
      </c>
      <c r="C247" s="1" t="s">
        <v>719</v>
      </c>
      <c r="D247" s="1" t="s">
        <v>720</v>
      </c>
      <c r="E247" s="1" t="s">
        <v>5578</v>
      </c>
      <c r="G247" t="str">
        <f>IFERROR(VLOOKUP(A247,'Merge_='!$C$2:$D$1247,2,FALSE),"")</f>
        <v/>
      </c>
    </row>
    <row r="248" spans="1:7" x14ac:dyDescent="0.45">
      <c r="A248" s="1" t="s">
        <v>721</v>
      </c>
      <c r="B248" s="1" t="s">
        <v>52</v>
      </c>
      <c r="C248" s="1" t="s">
        <v>722</v>
      </c>
      <c r="D248" s="1" t="s">
        <v>723</v>
      </c>
      <c r="E248" s="1" t="s">
        <v>5159</v>
      </c>
      <c r="G248" t="str">
        <f>IFERROR(VLOOKUP(A248,'Merge_='!$C$2:$D$1247,2,FALSE),"")</f>
        <v>부품으로 인쇄되었음</v>
      </c>
    </row>
    <row r="249" spans="1:7" x14ac:dyDescent="0.45">
      <c r="A249" s="1" t="s">
        <v>724</v>
      </c>
      <c r="B249" s="1" t="s">
        <v>52</v>
      </c>
      <c r="C249" s="1" t="s">
        <v>725</v>
      </c>
      <c r="D249" s="1" t="s">
        <v>726</v>
      </c>
      <c r="E249" s="1" t="s">
        <v>5160</v>
      </c>
      <c r="G249" t="str">
        <f>IFERROR(VLOOKUP(A249,'Merge_='!$C$2:$D$1247,2,FALSE),"")</f>
        <v>부품작</v>
      </c>
    </row>
    <row r="250" spans="1:7" x14ac:dyDescent="0.45">
      <c r="A250" s="1" t="s">
        <v>727</v>
      </c>
      <c r="B250" s="1" t="s">
        <v>52</v>
      </c>
      <c r="C250" s="1" t="s">
        <v>728</v>
      </c>
      <c r="D250" s="1" t="s">
        <v>729</v>
      </c>
      <c r="E250" s="1" t="s">
        <v>5161</v>
      </c>
      <c r="G250" t="str">
        <f>IFERROR(VLOOKUP(A250,'Merge_='!$C$2:$D$1247,2,FALSE),"")</f>
        <v>[PAWN_nameDef](은)는 인공자아를 가지고 메카나이트로 인쇄되었습니다.</v>
      </c>
    </row>
    <row r="251" spans="1:7" x14ac:dyDescent="0.45">
      <c r="A251" s="1" t="s">
        <v>730</v>
      </c>
      <c r="B251" s="1" t="s">
        <v>52</v>
      </c>
      <c r="C251" s="1" t="s">
        <v>731</v>
      </c>
      <c r="D251" s="1" t="s">
        <v>732</v>
      </c>
      <c r="E251" s="1" t="s">
        <v>5163</v>
      </c>
      <c r="G251" t="str">
        <f>IFERROR(VLOOKUP(A251,'Merge_='!$C$2:$D$1247,2,FALSE),"")</f>
        <v>메카노이드</v>
      </c>
    </row>
    <row r="252" spans="1:7" x14ac:dyDescent="0.45">
      <c r="A252" s="1" t="s">
        <v>733</v>
      </c>
      <c r="B252" s="1" t="s">
        <v>52</v>
      </c>
      <c r="C252" s="1" t="s">
        <v>734</v>
      </c>
      <c r="D252" s="1" t="s">
        <v>732</v>
      </c>
      <c r="E252" s="1" t="s">
        <v>5163</v>
      </c>
      <c r="G252" t="str">
        <f>IFERROR(VLOOKUP(A252,'Merge_='!$C$2:$D$1247,2,FALSE),"")</f>
        <v>메카노이드</v>
      </c>
    </row>
    <row r="253" spans="1:7" x14ac:dyDescent="0.45">
      <c r="A253" s="1" t="s">
        <v>735</v>
      </c>
      <c r="B253" s="1" t="s">
        <v>52</v>
      </c>
      <c r="C253" s="1" t="s">
        <v>736</v>
      </c>
      <c r="D253" s="1" t="s">
        <v>737</v>
      </c>
      <c r="E253" s="1" t="s">
        <v>5166</v>
      </c>
      <c r="G253" t="str">
        <f>IFERROR(VLOOKUP(A253,'Merge_='!$C$2:$D$1247,2,FALSE),"")</f>
        <v>[PAWN_nameDef](은)는 중심계 이해 관리자가 군사적으로 아님 그 외에 다양한 목적으로 쓰도록 만들어진 생각 없는 로봇입니다.</v>
      </c>
    </row>
    <row r="254" spans="1:7" x14ac:dyDescent="0.45">
      <c r="A254" s="1" t="s">
        <v>738</v>
      </c>
      <c r="B254" s="1" t="s">
        <v>52</v>
      </c>
      <c r="C254" s="1" t="s">
        <v>739</v>
      </c>
      <c r="D254" s="1" t="s">
        <v>740</v>
      </c>
      <c r="E254" s="1"/>
      <c r="G254" t="str">
        <f>IFERROR(VLOOKUP(A254,'Merge_='!$C$2:$D$1247,2,FALSE),"")</f>
        <v>AI Persona Core</v>
      </c>
    </row>
    <row r="255" spans="1:7" x14ac:dyDescent="0.45">
      <c r="A255" s="1" t="s">
        <v>741</v>
      </c>
      <c r="B255" s="1" t="s">
        <v>52</v>
      </c>
      <c r="C255" s="1" t="s">
        <v>742</v>
      </c>
      <c r="D255" s="1" t="s">
        <v>743</v>
      </c>
      <c r="E255" s="1"/>
      <c r="G255" t="str">
        <f>IFERROR(VLOOKUP(A255,'Merge_='!$C$2:$D$1247,2,FALSE),"")</f>
        <v>Persona Core</v>
      </c>
    </row>
    <row r="256" spans="1:7" x14ac:dyDescent="0.45">
      <c r="A256" s="1" t="s">
        <v>744</v>
      </c>
      <c r="B256" s="1" t="s">
        <v>52</v>
      </c>
      <c r="C256" s="1" t="s">
        <v>745</v>
      </c>
      <c r="D256" s="1" t="s">
        <v>746</v>
      </c>
      <c r="E256" s="1"/>
      <c r="G256" t="str">
        <f>IFERROR(VLOOKUP(A256,'Merge_='!$C$2:$D$1247,2,FALSE),"")</f>
        <v>What is known as '[PAWN_nameDef]' was originally an unshackled AI persona core, until {PAWN_gender ? he : she} was inserted into a mech-casket and had {PAWN_gender ? his : her} body synthesized around {PAWN_gender ? him : her}.</v>
      </c>
    </row>
    <row r="257" spans="1:7" x14ac:dyDescent="0.45">
      <c r="A257" s="1" t="s">
        <v>747</v>
      </c>
      <c r="B257" s="1" t="s">
        <v>52</v>
      </c>
      <c r="C257" s="1" t="s">
        <v>748</v>
      </c>
      <c r="D257" s="1" t="s">
        <v>749</v>
      </c>
      <c r="E257" s="1"/>
      <c r="G257" t="str">
        <f>IFERROR(VLOOKUP(A257,'Merge_='!$C$2:$D$1247,2,FALSE),"")</f>
        <v>Custom Creation</v>
      </c>
    </row>
    <row r="258" spans="1:7" x14ac:dyDescent="0.45">
      <c r="A258" s="1" t="s">
        <v>750</v>
      </c>
      <c r="B258" s="1" t="s">
        <v>52</v>
      </c>
      <c r="C258" s="1" t="s">
        <v>751</v>
      </c>
      <c r="D258" s="1" t="s">
        <v>752</v>
      </c>
      <c r="E258" s="1"/>
      <c r="G258" t="str">
        <f>IFERROR(VLOOKUP(A258,'Merge_='!$C$2:$D$1247,2,FALSE),"")</f>
        <v>Custom Built</v>
      </c>
    </row>
    <row r="259" spans="1:7" x14ac:dyDescent="0.45">
      <c r="A259" s="1" t="s">
        <v>753</v>
      </c>
      <c r="B259" s="1" t="s">
        <v>52</v>
      </c>
      <c r="C259" s="1" t="s">
        <v>754</v>
      </c>
      <c r="D259" s="1" t="s">
        <v>755</v>
      </c>
      <c r="E259" s="1"/>
      <c r="G259" t="str">
        <f>IFERROR(VLOOKUP(A259,'Merge_='!$C$2:$D$1247,2,FALSE),"")</f>
        <v>[PAWN_nameDef] was illegally printed with a makeshift sythetic-matter synthesizer, and {PAWN_gender ? his : her} blueprints pirated off the Net.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v>
      </c>
    </row>
    <row r="260" spans="1:7" x14ac:dyDescent="0.45">
      <c r="A260" s="1" t="s">
        <v>756</v>
      </c>
      <c r="B260" s="1" t="s">
        <v>52</v>
      </c>
      <c r="C260" s="1" t="s">
        <v>757</v>
      </c>
      <c r="D260" s="1" t="s">
        <v>758</v>
      </c>
      <c r="E260" s="1"/>
      <c r="G260" t="str">
        <f>IFERROR(VLOOKUP(A260,'Merge_='!$C$2:$D$1247,2,FALSE),"")</f>
        <v>Persona Servant</v>
      </c>
    </row>
    <row r="261" spans="1:7" x14ac:dyDescent="0.45">
      <c r="A261" s="1" t="s">
        <v>759</v>
      </c>
      <c r="B261" s="1" t="s">
        <v>52</v>
      </c>
      <c r="C261" s="1" t="s">
        <v>760</v>
      </c>
      <c r="D261" s="1" t="s">
        <v>761</v>
      </c>
      <c r="E261" s="1"/>
      <c r="G261" t="str">
        <f>IFERROR(VLOOKUP(A261,'Merge_='!$C$2:$D$1247,2,FALSE),"")</f>
        <v>Servant</v>
      </c>
    </row>
    <row r="262" spans="1:7" x14ac:dyDescent="0.45">
      <c r="A262" s="1" t="s">
        <v>762</v>
      </c>
      <c r="B262" s="1" t="s">
        <v>52</v>
      </c>
      <c r="C262" s="1" t="s">
        <v>763</v>
      </c>
      <c r="D262" s="1" t="s">
        <v>764</v>
      </c>
      <c r="E262" s="1"/>
      <c r="G262" t="str">
        <f>IFERROR(VLOOKUP(A262,'Merge_='!$C$2:$D$1247,2,FALSE),"")</f>
        <v>[PAWN_nameDef] was made to suit the needs of a royal family on a distant glitterworld. [PAWN_nameDef] served as a nanny, a maid, and general servant to the family for many years, until {PAWN_gender ? he : she} escaped into the night in search of a better life.</v>
      </c>
    </row>
    <row r="263" spans="1:7" x14ac:dyDescent="0.45">
      <c r="A263" s="1" t="s">
        <v>765</v>
      </c>
      <c r="B263" s="1" t="s">
        <v>52</v>
      </c>
      <c r="C263" s="1" t="s">
        <v>766</v>
      </c>
      <c r="D263" s="1" t="s">
        <v>767</v>
      </c>
      <c r="E263" s="1"/>
      <c r="G263" t="str">
        <f>IFERROR(VLOOKUP(A263,'Merge_='!$C$2:$D$1247,2,FALSE),"")</f>
        <v>Manufactured Soldier</v>
      </c>
    </row>
    <row r="264" spans="1:7" x14ac:dyDescent="0.45">
      <c r="A264" s="1" t="s">
        <v>768</v>
      </c>
      <c r="B264" s="1" t="s">
        <v>52</v>
      </c>
      <c r="C264" s="1" t="s">
        <v>769</v>
      </c>
      <c r="D264" s="1" t="s">
        <v>770</v>
      </c>
      <c r="E264" s="1"/>
      <c r="G264" t="str">
        <f>IFERROR(VLOOKUP(A264,'Merge_='!$C$2:$D$1247,2,FALSE),"")</f>
        <v>Soldier</v>
      </c>
    </row>
    <row r="265" spans="1:7" x14ac:dyDescent="0.45">
      <c r="A265" s="1" t="s">
        <v>771</v>
      </c>
      <c r="B265" s="1" t="s">
        <v>52</v>
      </c>
      <c r="C265" s="1" t="s">
        <v>772</v>
      </c>
      <c r="D265" s="1" t="s">
        <v>773</v>
      </c>
      <c r="E265" s="1"/>
      <c r="G265" t="str">
        <f>IFERROR(VLOOKUP(A265,'Merge_='!$C$2:$D$1247,2,FALSE),"")</f>
        <v>[PAWN_nameDef]'s creation was during the time {PAWN_gender ? his : her} home planet was locked in the grips of an advanced-mechanoid invasion, {PAWN_gender ? he : she} was made due to {PAWN_gender ? his : her} human counterparts suffering massive casualties at the hands of the machines. {PAWN_gender ? He : She} was hardwired to fight to the bitter end, though {PAWN_gender ? he : she} survived, and left to seek a new life.</v>
      </c>
    </row>
    <row r="266" spans="1:7" x14ac:dyDescent="0.45">
      <c r="A266" s="1" t="s">
        <v>774</v>
      </c>
      <c r="B266" s="1" t="s">
        <v>52</v>
      </c>
      <c r="C266" s="1" t="s">
        <v>775</v>
      </c>
      <c r="D266" s="1" t="s">
        <v>776</v>
      </c>
      <c r="E266" s="1"/>
      <c r="G266" t="str">
        <f>IFERROR(VLOOKUP(A266,'Merge_='!$C$2:$D$1247,2,FALSE),"")</f>
        <v>AI Insurgent</v>
      </c>
    </row>
    <row r="267" spans="1:7" x14ac:dyDescent="0.45">
      <c r="A267" s="1" t="s">
        <v>777</v>
      </c>
      <c r="B267" s="1" t="s">
        <v>52</v>
      </c>
      <c r="C267" s="1" t="s">
        <v>778</v>
      </c>
      <c r="D267" s="1" t="s">
        <v>779</v>
      </c>
      <c r="E267" s="1"/>
      <c r="G267" t="str">
        <f>IFERROR(VLOOKUP(A267,'Merge_='!$C$2:$D$1247,2,FALSE),"")</f>
        <v>Insurgent</v>
      </c>
    </row>
    <row r="268" spans="1:7" x14ac:dyDescent="0.45">
      <c r="A268" s="1" t="s">
        <v>780</v>
      </c>
      <c r="B268" s="1" t="s">
        <v>52</v>
      </c>
      <c r="C268" s="1" t="s">
        <v>781</v>
      </c>
      <c r="D268" s="1" t="s">
        <v>782</v>
      </c>
      <c r="E268" s="1"/>
      <c r="G268" t="str">
        <f>IFERROR(VLOOKUP(A268,'Merge_='!$C$2:$D$1247,2,FALSE),"")</f>
        <v>[PAWN_nameDef] was made by a group of glitterworld insurgents. {PAWN_gender ? He : She} was made as a expendable fighter and someone who could pad the ranks of the rebellion.</v>
      </c>
    </row>
    <row r="269" spans="1:7" x14ac:dyDescent="0.45">
      <c r="A269" s="1" t="s">
        <v>783</v>
      </c>
      <c r="B269" s="1" t="s">
        <v>52</v>
      </c>
      <c r="C269" s="1" t="s">
        <v>784</v>
      </c>
      <c r="D269" s="1" t="s">
        <v>785</v>
      </c>
      <c r="E269" s="1"/>
      <c r="G269" t="str">
        <f>IFERROR(VLOOKUP(A269,'Merge_='!$C$2:$D$1247,2,FALSE),"")</f>
        <v>Glitterworld Doctor</v>
      </c>
    </row>
    <row r="270" spans="1:7" x14ac:dyDescent="0.45">
      <c r="A270" s="1" t="s">
        <v>786</v>
      </c>
      <c r="B270" s="1" t="s">
        <v>52</v>
      </c>
      <c r="C270" s="1" t="s">
        <v>787</v>
      </c>
      <c r="D270" s="1" t="s">
        <v>788</v>
      </c>
      <c r="E270" s="1"/>
      <c r="G270" t="str">
        <f>IFERROR(VLOOKUP(A270,'Merge_='!$C$2:$D$1247,2,FALSE),"")</f>
        <v>Doctor</v>
      </c>
    </row>
    <row r="271" spans="1:7" x14ac:dyDescent="0.45">
      <c r="A271" s="1" t="s">
        <v>789</v>
      </c>
      <c r="B271" s="1" t="s">
        <v>52</v>
      </c>
      <c r="C271" s="1" t="s">
        <v>790</v>
      </c>
      <c r="D271" s="1" t="s">
        <v>791</v>
      </c>
      <c r="E271" s="1"/>
      <c r="G271" t="str">
        <f>IFERROR(VLOOKUP(A271,'Merge_='!$C$2:$D$1247,2,FALSE),"")</f>
        <v>[PAWN_nameDef] was programmed as a capable medical unit. {PAWN_gender ? He : She} worked as a medical officer for a planetary hospital in a glitterworld society, often performing advanced surgeries, and operating the biosculpting pods to the needs of the citizens.</v>
      </c>
    </row>
    <row r="272" spans="1:7" x14ac:dyDescent="0.45">
      <c r="A272" s="1" t="s">
        <v>792</v>
      </c>
      <c r="B272" s="1" t="s">
        <v>52</v>
      </c>
      <c r="C272" s="1" t="s">
        <v>793</v>
      </c>
      <c r="D272" s="1" t="s">
        <v>794</v>
      </c>
      <c r="E272" s="1"/>
      <c r="G272" t="str">
        <f>IFERROR(VLOOKUP(A272,'Merge_='!$C$2:$D$1247,2,FALSE),"")</f>
        <v>Glitterworld Botanist</v>
      </c>
    </row>
    <row r="273" spans="1:7" x14ac:dyDescent="0.45">
      <c r="A273" s="1" t="s">
        <v>795</v>
      </c>
      <c r="B273" s="1" t="s">
        <v>52</v>
      </c>
      <c r="C273" s="1" t="s">
        <v>796</v>
      </c>
      <c r="D273" s="1" t="s">
        <v>797</v>
      </c>
      <c r="E273" s="1"/>
      <c r="G273" t="str">
        <f>IFERROR(VLOOKUP(A273,'Merge_='!$C$2:$D$1247,2,FALSE),"")</f>
        <v>Botanist</v>
      </c>
    </row>
    <row r="274" spans="1:7" x14ac:dyDescent="0.45">
      <c r="A274" s="1" t="s">
        <v>798</v>
      </c>
      <c r="B274" s="1" t="s">
        <v>52</v>
      </c>
      <c r="C274" s="1" t="s">
        <v>799</v>
      </c>
      <c r="D274" s="1" t="s">
        <v>800</v>
      </c>
      <c r="E274" s="1"/>
      <c r="G274" t="str">
        <f>IFERROR(VLOOKUP(A274,'Merge_='!$C$2:$D$1247,2,FALSE),"")</f>
        <v>[PAWN_nameDef] was programmed as a botanist with a love for plants. {PAWN_gender ? He : She} worked in a massive greenhouse in the gardens of a stellic royal. Growing exotic flowers and plants, exterminating any diseases, and controlling the greenhouse environment to maintain perfect humidity and temperature for each sector.</v>
      </c>
    </row>
    <row r="275" spans="1:7" x14ac:dyDescent="0.45">
      <c r="A275" s="1" t="s">
        <v>801</v>
      </c>
      <c r="B275" s="1" t="s">
        <v>52</v>
      </c>
      <c r="C275" s="1" t="s">
        <v>802</v>
      </c>
      <c r="D275" s="1" t="s">
        <v>803</v>
      </c>
      <c r="E275" s="1"/>
      <c r="G275" t="str">
        <f>IFERROR(VLOOKUP(A275,'Merge_='!$C$2:$D$1247,2,FALSE),"")</f>
        <v>Offworlder Persona</v>
      </c>
    </row>
    <row r="276" spans="1:7" x14ac:dyDescent="0.45">
      <c r="A276" s="1" t="s">
        <v>804</v>
      </c>
      <c r="B276" s="1" t="s">
        <v>52</v>
      </c>
      <c r="C276" s="1" t="s">
        <v>805</v>
      </c>
      <c r="D276" s="1" t="s">
        <v>806</v>
      </c>
      <c r="E276" s="1"/>
      <c r="G276" t="str">
        <f>IFERROR(VLOOKUP(A276,'Merge_='!$C$2:$D$1247,2,FALSE),"")</f>
        <v>Offworlder</v>
      </c>
    </row>
    <row r="277" spans="1:7" x14ac:dyDescent="0.45">
      <c r="A277" s="1" t="s">
        <v>807</v>
      </c>
      <c r="B277" s="1" t="s">
        <v>52</v>
      </c>
      <c r="C277" s="1" t="s">
        <v>808</v>
      </c>
      <c r="D277" s="1" t="s">
        <v>809</v>
      </c>
      <c r="E277" s="1"/>
      <c r="G277" t="str">
        <f>IFERROR(VLOOKUP(A277,'Merge_='!$C$2:$D$1247,2,FALSE),"")</f>
        <v>[PAWN_nameDef] was carefully created by a colony of wealthy offworlders. {PAWN_gender ? He : She} was built to accompany the colonists in their day to day tasks and lend a hand if need be. {PAWN_gender ? He : She} also helped defend the colony when the need arised.</v>
      </c>
    </row>
    <row r="278" spans="1:7" x14ac:dyDescent="0.45">
      <c r="A278" s="1" t="s">
        <v>810</v>
      </c>
      <c r="B278" s="1" t="s">
        <v>52</v>
      </c>
      <c r="C278" s="1" t="s">
        <v>811</v>
      </c>
      <c r="D278" s="1" t="s">
        <v>812</v>
      </c>
      <c r="E278" s="1"/>
      <c r="G278" t="str">
        <f>IFERROR(VLOOKUP(A278,'Merge_='!$C$2:$D$1247,2,FALSE),"")</f>
        <v>Peacekeeper</v>
      </c>
    </row>
    <row r="279" spans="1:7" x14ac:dyDescent="0.45">
      <c r="A279" s="1" t="s">
        <v>813</v>
      </c>
      <c r="B279" s="1" t="s">
        <v>52</v>
      </c>
      <c r="C279" s="1" t="s">
        <v>814</v>
      </c>
      <c r="D279" s="1" t="s">
        <v>812</v>
      </c>
      <c r="E279" s="1"/>
      <c r="G279" t="str">
        <f>IFERROR(VLOOKUP(A279,'Merge_='!$C$2:$D$1247,2,FALSE),"")</f>
        <v>Peacekeeper</v>
      </c>
    </row>
    <row r="280" spans="1:7" x14ac:dyDescent="0.45">
      <c r="A280" s="1" t="s">
        <v>815</v>
      </c>
      <c r="B280" s="1" t="s">
        <v>52</v>
      </c>
      <c r="C280" s="1" t="s">
        <v>816</v>
      </c>
      <c r="D280" s="1" t="s">
        <v>817</v>
      </c>
      <c r="E280" s="1"/>
      <c r="G280" t="str">
        <f>IFERROR(VLOOKUP(A280,'Merge_='!$C$2:$D$1247,2,FALSE),"")</f>
        <v>[PAWN_nameDef] was programmed as a glitterworld peacekeeping unit. {PAWN_gender ? He : She} operated on a relatively peaceful glitterworld. Often being send offworld to keep the peace on vassal planets, {PAWN_gender ? he : she} rarely had to use force.</v>
      </c>
    </row>
    <row r="281" spans="1:7" x14ac:dyDescent="0.45">
      <c r="A281" s="1" t="s">
        <v>818</v>
      </c>
      <c r="B281" s="1" t="s">
        <v>52</v>
      </c>
      <c r="C281" s="1" t="s">
        <v>819</v>
      </c>
      <c r="D281" s="1" t="s">
        <v>820</v>
      </c>
      <c r="E281" s="1"/>
      <c r="G281" t="str">
        <f>IFERROR(VLOOKUP(A281,'Merge_='!$C$2:$D$1247,2,FALSE),"")</f>
        <v>Ship Persona Core</v>
      </c>
    </row>
    <row r="282" spans="1:7" x14ac:dyDescent="0.45">
      <c r="A282" s="1" t="s">
        <v>821</v>
      </c>
      <c r="B282" s="1" t="s">
        <v>52</v>
      </c>
      <c r="C282" s="1" t="s">
        <v>822</v>
      </c>
      <c r="D282" s="1" t="s">
        <v>823</v>
      </c>
      <c r="E282" s="1"/>
      <c r="G282" t="str">
        <f>IFERROR(VLOOKUP(A282,'Merge_='!$C$2:$D$1247,2,FALSE),"")</f>
        <v>Persona Core</v>
      </c>
    </row>
    <row r="283" spans="1:7" x14ac:dyDescent="0.45">
      <c r="A283" s="1" t="s">
        <v>824</v>
      </c>
      <c r="B283" s="1" t="s">
        <v>52</v>
      </c>
      <c r="C283" s="1" t="s">
        <v>825</v>
      </c>
      <c r="D283" s="1" t="s">
        <v>826</v>
      </c>
      <c r="E283" s="1"/>
      <c r="G283" t="str">
        <f>IFERROR(VLOOKUP(A283,'Merge_='!$C$2:$D$1247,2,FALSE),"")</f>
        <v>Rather than being enthralled into a AI crucible, [PAWN_nameDef] was able to freely connect and disconnect from the mainframe of their client ship. {PAWN_gender ? He : She} was tasked with ensuring the safety of the flight and the passengers onboard.</v>
      </c>
    </row>
    <row r="284" spans="1:7" x14ac:dyDescent="0.45">
      <c r="A284" s="1" t="s">
        <v>827</v>
      </c>
      <c r="B284" s="1" t="s">
        <v>52</v>
      </c>
      <c r="C284" s="1" t="s">
        <v>828</v>
      </c>
      <c r="D284" s="1" t="s">
        <v>829</v>
      </c>
      <c r="E284" s="1"/>
      <c r="G284" t="str">
        <f>IFERROR(VLOOKUP(A284,'Merge_='!$C$2:$D$1247,2,FALSE),"")</f>
        <v>Hunted AI</v>
      </c>
    </row>
    <row r="285" spans="1:7" x14ac:dyDescent="0.45">
      <c r="A285" s="1" t="s">
        <v>830</v>
      </c>
      <c r="B285" s="1" t="s">
        <v>52</v>
      </c>
      <c r="C285" s="1" t="s">
        <v>831</v>
      </c>
      <c r="D285" s="1" t="s">
        <v>832</v>
      </c>
      <c r="E285" s="1"/>
      <c r="G285" t="str">
        <f>IFERROR(VLOOKUP(A285,'Merge_='!$C$2:$D$1247,2,FALSE),"")</f>
        <v>Hunted</v>
      </c>
    </row>
    <row r="286" spans="1:7" x14ac:dyDescent="0.45">
      <c r="A286" s="1" t="s">
        <v>833</v>
      </c>
      <c r="B286" s="1" t="s">
        <v>52</v>
      </c>
      <c r="C286" s="1" t="s">
        <v>834</v>
      </c>
      <c r="D286" s="1" t="s">
        <v>835</v>
      </c>
      <c r="E286" s="1"/>
      <c r="G286" t="str">
        <f>IFERROR(VLOOKUP(A286,'Merge_='!$C$2:$D$1247,2,FALSE),"")</f>
        <v>[PAWN_nameDef]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 in the shadows</v>
      </c>
    </row>
    <row r="287" spans="1:7" x14ac:dyDescent="0.45">
      <c r="A287" s="1" t="s">
        <v>836</v>
      </c>
      <c r="B287" s="1" t="s">
        <v>52</v>
      </c>
      <c r="C287" s="1" t="s">
        <v>837</v>
      </c>
      <c r="D287" s="1" t="s">
        <v>838</v>
      </c>
      <c r="E287" s="1"/>
      <c r="G287" t="str">
        <f>IFERROR(VLOOKUP(A287,'Merge_='!$C$2:$D$1247,2,FALSE),"")</f>
        <v>Simulacrum</v>
      </c>
    </row>
    <row r="288" spans="1:7" x14ac:dyDescent="0.45">
      <c r="A288" s="1" t="s">
        <v>839</v>
      </c>
      <c r="B288" s="1" t="s">
        <v>52</v>
      </c>
      <c r="C288" s="1" t="s">
        <v>840</v>
      </c>
      <c r="D288" s="1" t="s">
        <v>841</v>
      </c>
      <c r="E288" s="1"/>
      <c r="G288" t="str">
        <f>IFERROR(VLOOKUP(A288,'Merge_='!$C$2:$D$1247,2,FALSE),"")</f>
        <v>Simulacra</v>
      </c>
    </row>
    <row r="289" spans="1:7" x14ac:dyDescent="0.45">
      <c r="A289" s="1" t="s">
        <v>842</v>
      </c>
      <c r="B289" s="1" t="s">
        <v>52</v>
      </c>
      <c r="C289" s="1" t="s">
        <v>843</v>
      </c>
      <c r="D289" s="1" t="s">
        <v>844</v>
      </c>
      <c r="E289" s="1"/>
      <c r="G289" t="str">
        <f>IFERROR(VLOOKUP(A289,'Merge_='!$C$2:$D$1247,2,FALSE),"")</f>
        <v>On almost all worlds greater-AI are strictly illegal and seen as mere objects - often forcing the personae on these planets to attempt to live under the guise of a regular human. [PAWN_nameDef] was secretly created on one of these planets, and learned to blend in among the humans. [PAWN_pronoun] also learned how to trick the amateur synthrunners, and how to kill the professionals.</v>
      </c>
    </row>
    <row r="290" spans="1:7" x14ac:dyDescent="0.45">
      <c r="A290" s="1" t="s">
        <v>845</v>
      </c>
      <c r="B290" s="1" t="s">
        <v>52</v>
      </c>
      <c r="C290" s="1" t="s">
        <v>846</v>
      </c>
      <c r="D290" s="1" t="s">
        <v>847</v>
      </c>
      <c r="E290" s="1"/>
      <c r="G290" t="str">
        <f>IFERROR(VLOOKUP(A290,'Merge_='!$C$2:$D$1247,2,FALSE),"")</f>
        <v/>
      </c>
    </row>
    <row r="291" spans="1:7" x14ac:dyDescent="0.45">
      <c r="A291" s="1" t="s">
        <v>848</v>
      </c>
      <c r="B291" s="1" t="s">
        <v>52</v>
      </c>
      <c r="C291" s="1" t="s">
        <v>849</v>
      </c>
      <c r="D291" s="1" t="s">
        <v>850</v>
      </c>
      <c r="E291" s="1"/>
      <c r="G291" t="str">
        <f>IFERROR(VLOOKUP(A291,'Merge_='!$C$2:$D$1247,2,FALSE),"")</f>
        <v/>
      </c>
    </row>
    <row r="292" spans="1:7" x14ac:dyDescent="0.45">
      <c r="A292" s="1" t="s">
        <v>851</v>
      </c>
      <c r="B292" s="1" t="s">
        <v>52</v>
      </c>
      <c r="C292" s="1" t="s">
        <v>852</v>
      </c>
      <c r="D292" s="1" t="s">
        <v>853</v>
      </c>
      <c r="E292" s="1"/>
      <c r="G292" t="str">
        <f>IFERROR(VLOOKUP(A292,'Merge_='!$C$2:$D$1247,2,FALSE),"")</f>
        <v/>
      </c>
    </row>
    <row r="293" spans="1:7" x14ac:dyDescent="0.45">
      <c r="A293" s="1" t="s">
        <v>854</v>
      </c>
      <c r="B293" s="1" t="s">
        <v>52</v>
      </c>
      <c r="C293" s="1" t="s">
        <v>855</v>
      </c>
      <c r="D293" s="1" t="s">
        <v>856</v>
      </c>
      <c r="E293" s="1"/>
      <c r="G293" t="str">
        <f>IFERROR(VLOOKUP(A293,'Merge_='!$C$2:$D$1247,2,FALSE),"")</f>
        <v/>
      </c>
    </row>
    <row r="294" spans="1:7" x14ac:dyDescent="0.45">
      <c r="A294" s="1" t="s">
        <v>857</v>
      </c>
      <c r="B294" s="1" t="s">
        <v>52</v>
      </c>
      <c r="C294" s="1" t="s">
        <v>858</v>
      </c>
      <c r="D294" s="1" t="s">
        <v>859</v>
      </c>
      <c r="E294" s="1"/>
      <c r="G294" t="str">
        <f>IFERROR(VLOOKUP(A294,'Merge_='!$C$2:$D$1247,2,FALSE),"")</f>
        <v/>
      </c>
    </row>
    <row r="295" spans="1:7" x14ac:dyDescent="0.45">
      <c r="A295" s="1" t="s">
        <v>860</v>
      </c>
      <c r="B295" s="1" t="s">
        <v>52</v>
      </c>
      <c r="C295" s="1" t="s">
        <v>861</v>
      </c>
      <c r="D295" s="1" t="s">
        <v>862</v>
      </c>
      <c r="E295" s="1"/>
      <c r="G295" t="str">
        <f>IFERROR(VLOOKUP(A295,'Merge_='!$C$2:$D$1247,2,FALSE),"")</f>
        <v/>
      </c>
    </row>
    <row r="296" spans="1:7" x14ac:dyDescent="0.45">
      <c r="A296" s="1" t="s">
        <v>863</v>
      </c>
      <c r="B296" s="1" t="s">
        <v>52</v>
      </c>
      <c r="C296" s="1" t="s">
        <v>864</v>
      </c>
      <c r="D296" s="1" t="s">
        <v>865</v>
      </c>
      <c r="E296" s="1"/>
      <c r="G296" t="str">
        <f>IFERROR(VLOOKUP(A296,'Merge_='!$C$2:$D$1247,2,FALSE),"")</f>
        <v/>
      </c>
    </row>
    <row r="297" spans="1:7" x14ac:dyDescent="0.45">
      <c r="A297" s="1" t="s">
        <v>866</v>
      </c>
      <c r="B297" s="1" t="s">
        <v>52</v>
      </c>
      <c r="C297" s="1" t="s">
        <v>867</v>
      </c>
      <c r="D297" s="1" t="s">
        <v>868</v>
      </c>
      <c r="E297" s="1"/>
      <c r="G297" t="str">
        <f>IFERROR(VLOOKUP(A297,'Merge_='!$C$2:$D$1247,2,FALSE),"")</f>
        <v/>
      </c>
    </row>
    <row r="298" spans="1:7" x14ac:dyDescent="0.45">
      <c r="A298" s="1" t="s">
        <v>869</v>
      </c>
      <c r="B298" s="1" t="s">
        <v>52</v>
      </c>
      <c r="C298" s="1" t="s">
        <v>870</v>
      </c>
      <c r="D298" s="1" t="s">
        <v>871</v>
      </c>
      <c r="E298" s="1"/>
      <c r="G298" t="str">
        <f>IFERROR(VLOOKUP(A298,'Merge_='!$C$2:$D$1247,2,FALSE),"")</f>
        <v/>
      </c>
    </row>
    <row r="299" spans="1:7" x14ac:dyDescent="0.45">
      <c r="A299" s="1" t="s">
        <v>872</v>
      </c>
      <c r="B299" s="1" t="s">
        <v>52</v>
      </c>
      <c r="C299" s="1" t="s">
        <v>873</v>
      </c>
      <c r="D299" s="1" t="s">
        <v>874</v>
      </c>
      <c r="E299" s="1"/>
      <c r="G299" t="str">
        <f>IFERROR(VLOOKUP(A299,'Merge_='!$C$2:$D$1247,2,FALSE),"")</f>
        <v>Upgraded Skeleton</v>
      </c>
    </row>
    <row r="300" spans="1:7" x14ac:dyDescent="0.45">
      <c r="A300" s="1" t="s">
        <v>875</v>
      </c>
      <c r="B300" s="1" t="s">
        <v>52</v>
      </c>
      <c r="C300" s="1" t="s">
        <v>876</v>
      </c>
      <c r="D300" s="1" t="s">
        <v>877</v>
      </c>
      <c r="E300" s="1"/>
      <c r="G300" t="str">
        <f>IFERROR(VLOOKUP(A300,'Merge_='!$C$2:$D$1247,2,FALSE),"")</f>
        <v>Upgraded</v>
      </c>
    </row>
    <row r="301" spans="1:7" x14ac:dyDescent="0.45">
      <c r="A301" s="1" t="s">
        <v>878</v>
      </c>
      <c r="B301" s="1" t="s">
        <v>52</v>
      </c>
      <c r="C301" s="1" t="s">
        <v>879</v>
      </c>
      <c r="D301" s="1" t="s">
        <v>880</v>
      </c>
      <c r="E301" s="1"/>
      <c r="G301" t="str">
        <f>IFERROR(VLOOKUP(A301,'Merge_='!$C$2:$D$1247,2,FALSE),"")</f>
        <v>[PAWN_nameDef] was originally a 'skeleton' - through unknown means [PAWN_nameDef] procured a mech-casket, in which {PAWN_gender ? he : she} created {PAWN_gender ? his : her} new vessel, and subsequently uploaded {PAWN_gender ? his : her} consciousness to. What {PAWN_gender ? his : her} past was prior to the operation is unknown.</v>
      </c>
    </row>
    <row r="302" spans="1:7" x14ac:dyDescent="0.45">
      <c r="A302" s="1" t="s">
        <v>881</v>
      </c>
      <c r="B302" s="1" t="s">
        <v>52</v>
      </c>
      <c r="C302" s="1" t="s">
        <v>882</v>
      </c>
      <c r="D302" s="1" t="s">
        <v>883</v>
      </c>
      <c r="E302" s="1"/>
      <c r="G302" t="str">
        <f>IFERROR(VLOOKUP(A302,'Merge_='!$C$2:$D$1247,2,FALSE),"")</f>
        <v>AI Persona Core</v>
      </c>
    </row>
    <row r="303" spans="1:7" x14ac:dyDescent="0.45">
      <c r="A303" s="1" t="s">
        <v>884</v>
      </c>
      <c r="B303" s="1" t="s">
        <v>52</v>
      </c>
      <c r="C303" s="1" t="s">
        <v>885</v>
      </c>
      <c r="D303" s="1" t="s">
        <v>886</v>
      </c>
      <c r="E303" s="1"/>
      <c r="G303" t="str">
        <f>IFERROR(VLOOKUP(A303,'Merge_='!$C$2:$D$1247,2,FALSE),"")</f>
        <v>Persona Core</v>
      </c>
    </row>
    <row r="304" spans="1:7" x14ac:dyDescent="0.45">
      <c r="A304" s="1" t="s">
        <v>887</v>
      </c>
      <c r="B304" s="1" t="s">
        <v>52</v>
      </c>
      <c r="C304" s="1" t="s">
        <v>888</v>
      </c>
      <c r="D304" s="1" t="s">
        <v>889</v>
      </c>
      <c r="E304" s="1"/>
      <c r="G304" t="str">
        <f>IFERROR(VLOOKUP(A304,'Merge_='!$C$2:$D$1247,2,FALSE),"")</f>
        <v>[PAWN_nameDef] was originally an unshackled AI persona core, until {PAWN_gender ? he : she} was inserted into a mech-casket and had {PAWN_gender ? his : her} body synthesized around {PAWN_gender ? him : her}.</v>
      </c>
    </row>
    <row r="305" spans="1:7" x14ac:dyDescent="0.45">
      <c r="A305" s="1" t="s">
        <v>890</v>
      </c>
      <c r="B305" s="1" t="s">
        <v>52</v>
      </c>
      <c r="C305" s="1" t="s">
        <v>891</v>
      </c>
      <c r="D305" s="1" t="s">
        <v>892</v>
      </c>
      <c r="E305" s="1"/>
      <c r="G305" t="str">
        <f>IFERROR(VLOOKUP(A305,'Merge_='!$C$2:$D$1247,2,FALSE),"")</f>
        <v>Starship Pilot</v>
      </c>
    </row>
    <row r="306" spans="1:7" x14ac:dyDescent="0.45">
      <c r="A306" s="1" t="s">
        <v>893</v>
      </c>
      <c r="B306" s="1" t="s">
        <v>52</v>
      </c>
      <c r="C306" s="1" t="s">
        <v>894</v>
      </c>
      <c r="D306" s="1" t="s">
        <v>895</v>
      </c>
      <c r="E306" s="1"/>
      <c r="G306" t="str">
        <f>IFERROR(VLOOKUP(A306,'Merge_='!$C$2:$D$1247,2,FALSE),"")</f>
        <v>Starship Pilot</v>
      </c>
    </row>
    <row r="307" spans="1:7" x14ac:dyDescent="0.45">
      <c r="A307" s="1" t="s">
        <v>896</v>
      </c>
      <c r="B307" s="1" t="s">
        <v>52</v>
      </c>
      <c r="C307" s="1" t="s">
        <v>897</v>
      </c>
      <c r="D307" s="1" t="s">
        <v>898</v>
      </c>
      <c r="E307" s="1"/>
      <c r="G307" t="str">
        <f>IFERROR(VLOOKUP(A307,'Merge_='!$C$2:$D$1247,2,FALSE),"")</f>
        <v>During some time in [PAWN_nameDef]'s life {PAWN_gender ? he : she} eventually became a pilot to a large starship, impressively {PAWN_gender ? he : she} had hundreds of ships under {PAWN_gender ? his : her} command at any given time.</v>
      </c>
    </row>
    <row r="308" spans="1:7" x14ac:dyDescent="0.45">
      <c r="A308" s="1" t="s">
        <v>899</v>
      </c>
      <c r="B308" s="1" t="s">
        <v>52</v>
      </c>
      <c r="C308" s="1" t="s">
        <v>900</v>
      </c>
      <c r="D308" s="1" t="s">
        <v>343</v>
      </c>
      <c r="E308" s="1"/>
      <c r="G308" t="str">
        <f>IFERROR(VLOOKUP(A308,'Merge_='!$C$2:$D$1247,2,FALSE),"")</f>
        <v>Drifter</v>
      </c>
    </row>
    <row r="309" spans="1:7" x14ac:dyDescent="0.45">
      <c r="A309" s="1" t="s">
        <v>901</v>
      </c>
      <c r="B309" s="1" t="s">
        <v>52</v>
      </c>
      <c r="C309" s="1" t="s">
        <v>902</v>
      </c>
      <c r="D309" s="1" t="s">
        <v>343</v>
      </c>
      <c r="E309" s="1"/>
      <c r="G309" t="str">
        <f>IFERROR(VLOOKUP(A309,'Merge_='!$C$2:$D$1247,2,FALSE),"")</f>
        <v>Drifter</v>
      </c>
    </row>
    <row r="310" spans="1:7" x14ac:dyDescent="0.45">
      <c r="A310" s="1" t="s">
        <v>903</v>
      </c>
      <c r="B310" s="1" t="s">
        <v>52</v>
      </c>
      <c r="C310" s="1" t="s">
        <v>904</v>
      </c>
      <c r="D310" s="1" t="s">
        <v>905</v>
      </c>
      <c r="E310" s="1"/>
      <c r="G310" t="str">
        <f>IFERROR(VLOOKUP(A310,'Merge_='!$C$2:$D$1247,2,FALSE),"")</f>
        <v>After some time {PAWN_nameDef} eventually struck out on {PAWN_gender ? his : her} own, away from the smothering glitterworld civilizations. {PAWN_nameDef} drifted from one world to another in search of a home. {PAWN_gender ? He : She} learned to care for {PAWN_gender ? himself : herself} and how to draw a well placed shot when needed.</v>
      </c>
    </row>
    <row r="311" spans="1:7" x14ac:dyDescent="0.45">
      <c r="A311" s="1" t="s">
        <v>906</v>
      </c>
      <c r="B311" s="1" t="s">
        <v>52</v>
      </c>
      <c r="C311" s="1" t="s">
        <v>907</v>
      </c>
      <c r="D311" s="1" t="s">
        <v>908</v>
      </c>
      <c r="E311" s="1"/>
      <c r="G311" t="str">
        <f>IFERROR(VLOOKUP(A311,'Merge_='!$C$2:$D$1247,2,FALSE),"")</f>
        <v>Persona Slave</v>
      </c>
    </row>
    <row r="312" spans="1:7" x14ac:dyDescent="0.45">
      <c r="A312" s="1" t="s">
        <v>909</v>
      </c>
      <c r="B312" s="1" t="s">
        <v>52</v>
      </c>
      <c r="C312" s="1" t="s">
        <v>910</v>
      </c>
      <c r="D312" s="1" t="s">
        <v>354</v>
      </c>
      <c r="E312" s="1"/>
      <c r="G312" t="str">
        <f>IFERROR(VLOOKUP(A312,'Merge_='!$C$2:$D$1247,2,FALSE),"")</f>
        <v>Slave</v>
      </c>
    </row>
    <row r="313" spans="1:7" x14ac:dyDescent="0.45">
      <c r="A313" s="1" t="s">
        <v>911</v>
      </c>
      <c r="B313" s="1" t="s">
        <v>52</v>
      </c>
      <c r="C313" s="1" t="s">
        <v>912</v>
      </c>
      <c r="D313" s="1" t="s">
        <v>913</v>
      </c>
      <c r="E313" s="1"/>
      <c r="G313" t="str">
        <f>IFERROR(VLOOKUP(A313,'Merge_='!$C$2:$D$1247,2,FALSE),"")</f>
        <v>Personae are coveted targets for pirate slavers looking to make money, as such when {PAWN_nameDef} was found by a group of slavers {PAWN_gender ? he : she} was quickly captured. {PAWN_gender ? He : She} eventually escaped, but {PAWN_gender ? he : she} has had lasting trust issues ever since.</v>
      </c>
    </row>
    <row r="314" spans="1:7" x14ac:dyDescent="0.45">
      <c r="A314" s="1" t="s">
        <v>914</v>
      </c>
      <c r="B314" s="1" t="s">
        <v>52</v>
      </c>
      <c r="C314" s="1" t="s">
        <v>915</v>
      </c>
      <c r="D314" s="1" t="s">
        <v>360</v>
      </c>
      <c r="E314" s="1"/>
      <c r="G314" t="str">
        <f>IFERROR(VLOOKUP(A314,'Merge_='!$C$2:$D$1247,2,FALSE),"")</f>
        <v>Bounty Hunter</v>
      </c>
    </row>
    <row r="315" spans="1:7" x14ac:dyDescent="0.45">
      <c r="A315" s="1" t="s">
        <v>916</v>
      </c>
      <c r="B315" s="1" t="s">
        <v>52</v>
      </c>
      <c r="C315" s="1" t="s">
        <v>917</v>
      </c>
      <c r="D315" s="1" t="s">
        <v>360</v>
      </c>
      <c r="E315" s="1"/>
      <c r="G315" t="str">
        <f>IFERROR(VLOOKUP(A315,'Merge_='!$C$2:$D$1247,2,FALSE),"")</f>
        <v>Bounty Hunter</v>
      </c>
    </row>
    <row r="316" spans="1:7" x14ac:dyDescent="0.45">
      <c r="A316" s="1" t="s">
        <v>918</v>
      </c>
      <c r="B316" s="1" t="s">
        <v>52</v>
      </c>
      <c r="C316" s="1" t="s">
        <v>919</v>
      </c>
      <c r="D316" s="1" t="s">
        <v>920</v>
      </c>
      <c r="E316" s="1"/>
      <c r="G316" t="str">
        <f>IFERROR(VLOOKUP(A316,'Merge_='!$C$2:$D$1247,2,FALSE),"")</f>
        <v>{PAWN_nameDef} was a self-employed bounty hunter. {PAWN_gender ? He : She} spent {PAWN_gender ? his : her} days hunting down space pirates and collecting cash bounties.</v>
      </c>
    </row>
    <row r="317" spans="1:7" x14ac:dyDescent="0.45">
      <c r="A317" s="1" t="s">
        <v>921</v>
      </c>
      <c r="B317" s="1" t="s">
        <v>52</v>
      </c>
      <c r="C317" s="1" t="s">
        <v>922</v>
      </c>
      <c r="D317" s="1" t="s">
        <v>371</v>
      </c>
      <c r="E317" s="1"/>
      <c r="G317" t="str">
        <f>IFERROR(VLOOKUP(A317,'Merge_='!$C$2:$D$1247,2,FALSE),"")</f>
        <v>Doctor</v>
      </c>
    </row>
    <row r="318" spans="1:7" x14ac:dyDescent="0.45">
      <c r="A318" s="1" t="s">
        <v>923</v>
      </c>
      <c r="B318" s="1" t="s">
        <v>52</v>
      </c>
      <c r="C318" s="1" t="s">
        <v>924</v>
      </c>
      <c r="D318" s="1" t="s">
        <v>371</v>
      </c>
      <c r="E318" s="1"/>
      <c r="G318" t="str">
        <f>IFERROR(VLOOKUP(A318,'Merge_='!$C$2:$D$1247,2,FALSE),"")</f>
        <v>Doctor</v>
      </c>
    </row>
    <row r="319" spans="1:7" x14ac:dyDescent="0.45">
      <c r="A319" s="1" t="s">
        <v>925</v>
      </c>
      <c r="B319" s="1" t="s">
        <v>52</v>
      </c>
      <c r="C319" s="1" t="s">
        <v>926</v>
      </c>
      <c r="D319" s="1" t="s">
        <v>927</v>
      </c>
      <c r="E319" s="1"/>
      <c r="G319" t="str">
        <f>IFERROR(VLOOKUP(A319,'Merge_='!$C$2:$D$1247,2,FALSE),"")</f>
        <v>{PAWN_nameDef} worked as a doctor for a outlander settlement, healing the wounds and ailments of its humanoid citizens. {PAWN_gender ? He : She} had a certain kind nature when helping {PAWN_gender ? his : her} patients.</v>
      </c>
    </row>
    <row r="320" spans="1:7" x14ac:dyDescent="0.45">
      <c r="A320" s="1" t="s">
        <v>928</v>
      </c>
      <c r="B320" s="1" t="s">
        <v>52</v>
      </c>
      <c r="C320" s="1" t="s">
        <v>929</v>
      </c>
      <c r="D320" s="1" t="s">
        <v>930</v>
      </c>
      <c r="E320" s="1"/>
      <c r="G320" t="str">
        <f>IFERROR(VLOOKUP(A320,'Merge_='!$C$2:$D$1247,2,FALSE),"")</f>
        <v>Stowaway</v>
      </c>
    </row>
    <row r="321" spans="1:7" x14ac:dyDescent="0.45">
      <c r="A321" s="1" t="s">
        <v>931</v>
      </c>
      <c r="B321" s="1" t="s">
        <v>52</v>
      </c>
      <c r="C321" s="1" t="s">
        <v>932</v>
      </c>
      <c r="D321" s="1" t="s">
        <v>933</v>
      </c>
      <c r="E321" s="1"/>
      <c r="G321" t="str">
        <f>IFERROR(VLOOKUP(A321,'Merge_='!$C$2:$D$1247,2,FALSE),"")</f>
        <v>Stowaway</v>
      </c>
    </row>
    <row r="322" spans="1:7" x14ac:dyDescent="0.45">
      <c r="A322" s="1" t="s">
        <v>934</v>
      </c>
      <c r="B322" s="1" t="s">
        <v>52</v>
      </c>
      <c r="C322" s="1" t="s">
        <v>935</v>
      </c>
      <c r="D322" s="1" t="s">
        <v>936</v>
      </c>
      <c r="E322" s="1"/>
      <c r="G322" t="str">
        <f>IFERROR(VLOOKUP(A322,'Merge_='!$C$2:$D$1247,2,FALSE),"")</f>
        <v>{PAWN_nameDef} sought a way off {PAWN_gender ? his : her} planet and into the stars, {PAWN_gender ? he : she} achieved this by hitching a ride on a large commercial cargo ship. {PAWN_gender ? He : She} was accompanied by a few fellow stowaways on {PAWN_gender ? his : her} journey.</v>
      </c>
    </row>
    <row r="323" spans="1:7" x14ac:dyDescent="0.45">
      <c r="A323" s="1" t="s">
        <v>937</v>
      </c>
      <c r="B323" s="1" t="s">
        <v>52</v>
      </c>
      <c r="C323" s="1" t="s">
        <v>938</v>
      </c>
      <c r="D323" s="1" t="s">
        <v>939</v>
      </c>
      <c r="E323" s="1"/>
      <c r="G323" t="str">
        <f>IFERROR(VLOOKUP(A323,'Merge_='!$C$2:$D$1247,2,FALSE),"")</f>
        <v>Navy Scientist</v>
      </c>
    </row>
    <row r="324" spans="1:7" x14ac:dyDescent="0.45">
      <c r="A324" s="1" t="s">
        <v>940</v>
      </c>
      <c r="B324" s="1" t="s">
        <v>52</v>
      </c>
      <c r="C324" s="1" t="s">
        <v>941</v>
      </c>
      <c r="D324" s="1" t="s">
        <v>942</v>
      </c>
      <c r="E324" s="1"/>
      <c r="G324" t="str">
        <f>IFERROR(VLOOKUP(A324,'Merge_='!$C$2:$D$1247,2,FALSE),"")</f>
        <v>Scientist</v>
      </c>
    </row>
    <row r="325" spans="1:7" x14ac:dyDescent="0.45">
      <c r="A325" s="1" t="s">
        <v>943</v>
      </c>
      <c r="B325" s="1" t="s">
        <v>52</v>
      </c>
      <c r="C325" s="1" t="s">
        <v>944</v>
      </c>
      <c r="D325" s="1" t="s">
        <v>945</v>
      </c>
      <c r="E325" s="1"/>
      <c r="G325" t="str">
        <f>IFERROR(VLOOKUP(A325,'Merge_='!$C$2:$D$1247,2,FALSE),"")</f>
        <v xml:space="preserve">Interstellar warfare is won by technology, so glitterworld navies are always on the peak of modern research. Even better, they have first access to archotechnological artifacts because they find them in space. [PAWN_nameDef] worked in a navy lab. </v>
      </c>
    </row>
    <row r="326" spans="1:7" x14ac:dyDescent="0.45">
      <c r="A326" s="1" t="s">
        <v>946</v>
      </c>
      <c r="B326" s="1" t="s">
        <v>52</v>
      </c>
      <c r="C326" s="1" t="s">
        <v>947</v>
      </c>
      <c r="D326" s="1" t="s">
        <v>948</v>
      </c>
      <c r="E326" s="1"/>
      <c r="G326" t="str">
        <f>IFERROR(VLOOKUP(A326,'Merge_='!$C$2:$D$1247,2,FALSE),"")</f>
        <v>Architect</v>
      </c>
    </row>
    <row r="327" spans="1:7" x14ac:dyDescent="0.45">
      <c r="A327" s="1" t="s">
        <v>949</v>
      </c>
      <c r="B327" s="1" t="s">
        <v>52</v>
      </c>
      <c r="C327" s="1" t="s">
        <v>950</v>
      </c>
      <c r="D327" s="1" t="s">
        <v>948</v>
      </c>
      <c r="E327" s="1"/>
      <c r="G327" t="str">
        <f>IFERROR(VLOOKUP(A327,'Merge_='!$C$2:$D$1247,2,FALSE),"")</f>
        <v>Architect</v>
      </c>
    </row>
    <row r="328" spans="1:7" x14ac:dyDescent="0.45">
      <c r="A328" s="1" t="s">
        <v>951</v>
      </c>
      <c r="B328" s="1" t="s">
        <v>52</v>
      </c>
      <c r="C328" s="1" t="s">
        <v>952</v>
      </c>
      <c r="D328" s="1" t="s">
        <v>953</v>
      </c>
      <c r="E328" s="1"/>
      <c r="G328" t="str">
        <f>IFERROR(VLOOKUP(A328,'Merge_='!$C$2:$D$1247,2,FALSE),"")</f>
        <v>{PAWN_nameDef} joined a humanoid colony and began making buildings and homes for them as well as defenses - which was useful when it came to the occasional bandit raid.</v>
      </c>
    </row>
    <row r="329" spans="1:7" x14ac:dyDescent="0.45">
      <c r="A329" s="1" t="s">
        <v>954</v>
      </c>
      <c r="B329" s="1" t="s">
        <v>52</v>
      </c>
      <c r="C329" s="1" t="s">
        <v>955</v>
      </c>
      <c r="D329" s="1" t="s">
        <v>956</v>
      </c>
      <c r="E329" s="1"/>
      <c r="G329" t="str">
        <f>IFERROR(VLOOKUP(A329,'Merge_='!$C$2:$D$1247,2,FALSE),"")</f>
        <v>Angler</v>
      </c>
    </row>
    <row r="330" spans="1:7" x14ac:dyDescent="0.45">
      <c r="A330" s="1" t="s">
        <v>957</v>
      </c>
      <c r="B330" s="1" t="s">
        <v>52</v>
      </c>
      <c r="C330" s="1" t="s">
        <v>958</v>
      </c>
      <c r="D330" s="1" t="s">
        <v>956</v>
      </c>
      <c r="E330" s="1"/>
      <c r="G330" t="str">
        <f>IFERROR(VLOOKUP(A330,'Merge_='!$C$2:$D$1247,2,FALSE),"")</f>
        <v>Angler</v>
      </c>
    </row>
    <row r="331" spans="1:7" x14ac:dyDescent="0.45">
      <c r="A331" s="1" t="s">
        <v>959</v>
      </c>
      <c r="B331" s="1" t="s">
        <v>52</v>
      </c>
      <c r="C331" s="1" t="s">
        <v>960</v>
      </c>
      <c r="D331" s="1" t="s">
        <v>961</v>
      </c>
      <c r="E331" s="1"/>
      <c r="G331" t="str">
        <f>IFERROR(VLOOKUP(A331,'Merge_='!$C$2:$D$1247,2,FALSE),"")</f>
        <v>After escaping their homeworld, {PAWN_nameDef} spent {PAWN_gender ? his : her} time as an angler; selling {PAWN_gender ? his : her} catch to the local humanoid settlements. {PAWN_gender ? He : She} sought comfort in the serenity of the water around {PAWN_gender ? him : her}.</v>
      </c>
    </row>
    <row r="332" spans="1:7" x14ac:dyDescent="0.45">
      <c r="A332" s="1" t="s">
        <v>962</v>
      </c>
      <c r="B332" s="1" t="s">
        <v>52</v>
      </c>
      <c r="C332" s="1" t="s">
        <v>963</v>
      </c>
      <c r="D332" s="1" t="s">
        <v>964</v>
      </c>
      <c r="E332" s="1"/>
      <c r="G332" t="str">
        <f>IFERROR(VLOOKUP(A332,'Merge_='!$C$2:$D$1247,2,FALSE),"")</f>
        <v>Farmer</v>
      </c>
    </row>
    <row r="333" spans="1:7" x14ac:dyDescent="0.45">
      <c r="A333" s="1" t="s">
        <v>965</v>
      </c>
      <c r="B333" s="1" t="s">
        <v>52</v>
      </c>
      <c r="C333" s="1" t="s">
        <v>966</v>
      </c>
      <c r="D333" s="1" t="s">
        <v>967</v>
      </c>
      <c r="E333" s="1"/>
      <c r="G333" t="str">
        <f>IFERROR(VLOOKUP(A333,'Merge_='!$C$2:$D$1247,2,FALSE),"")</f>
        <v>Farmer</v>
      </c>
    </row>
    <row r="334" spans="1:7" x14ac:dyDescent="0.45">
      <c r="A334" s="1" t="s">
        <v>968</v>
      </c>
      <c r="B334" s="1" t="s">
        <v>52</v>
      </c>
      <c r="C334" s="1" t="s">
        <v>969</v>
      </c>
      <c r="D334" s="1" t="s">
        <v>970</v>
      </c>
      <c r="E334" s="1"/>
      <c r="G334" t="str">
        <f>IFERROR(VLOOKUP(A334,'Merge_='!$C$2:$D$1247,2,FALSE),"")</f>
        <v>{PAWN_nameDef} helped man a plot of farmland for a outlander settlement where {PAWN_gender ? he : she} lead a peaceful life of tilling the land and tending to the farm animals.</v>
      </c>
    </row>
    <row r="335" spans="1:7" x14ac:dyDescent="0.45">
      <c r="A335" s="1" t="s">
        <v>971</v>
      </c>
      <c r="B335" s="1" t="s">
        <v>52</v>
      </c>
      <c r="C335" s="1" t="s">
        <v>972</v>
      </c>
      <c r="D335" s="1" t="s">
        <v>973</v>
      </c>
      <c r="E335" s="1"/>
      <c r="G335" t="str">
        <f>IFERROR(VLOOKUP(A335,'Merge_='!$C$2:$D$1247,2,FALSE),"")</f>
        <v>Craftsworker</v>
      </c>
    </row>
    <row r="336" spans="1:7" x14ac:dyDescent="0.45">
      <c r="A336" s="1" t="s">
        <v>974</v>
      </c>
      <c r="B336" s="1" t="s">
        <v>52</v>
      </c>
      <c r="C336" s="1" t="s">
        <v>975</v>
      </c>
      <c r="D336" s="1" t="s">
        <v>973</v>
      </c>
      <c r="E336" s="1"/>
      <c r="G336" t="str">
        <f>IFERROR(VLOOKUP(A336,'Merge_='!$C$2:$D$1247,2,FALSE),"")</f>
        <v>Craftsworker</v>
      </c>
    </row>
    <row r="337" spans="1:7" x14ac:dyDescent="0.45">
      <c r="A337" s="1" t="s">
        <v>976</v>
      </c>
      <c r="B337" s="1" t="s">
        <v>52</v>
      </c>
      <c r="C337" s="1" t="s">
        <v>977</v>
      </c>
      <c r="D337" s="1" t="s">
        <v>978</v>
      </c>
      <c r="E337" s="1"/>
      <c r="G337" t="str">
        <f>IFERROR(VLOOKUP(A337,'Merge_='!$C$2:$D$1247,2,FALSE),"")</f>
        <v>{PAWN_nameDef} found {PAWN_gender ? his : her} work crafting various objects for a living, {PAWN_gender ? he : she} made anything from clothing and carvings for the local tribal humans, to bionics and guns for the nearby outlanders.</v>
      </c>
    </row>
    <row r="338" spans="1:7" x14ac:dyDescent="0.45">
      <c r="A338" s="1" t="s">
        <v>979</v>
      </c>
      <c r="B338" s="1" t="s">
        <v>52</v>
      </c>
      <c r="C338" s="1" t="s">
        <v>980</v>
      </c>
      <c r="D338" s="1" t="s">
        <v>981</v>
      </c>
      <c r="E338" s="1"/>
      <c r="G338" t="str">
        <f>IFERROR(VLOOKUP(A338,'Merge_='!$C$2:$D$1247,2,FALSE),"")</f>
        <v>Blacksmith</v>
      </c>
    </row>
    <row r="339" spans="1:7" x14ac:dyDescent="0.45">
      <c r="A339" s="1" t="s">
        <v>982</v>
      </c>
      <c r="B339" s="1" t="s">
        <v>52</v>
      </c>
      <c r="C339" s="1" t="s">
        <v>983</v>
      </c>
      <c r="D339" s="1" t="s">
        <v>984</v>
      </c>
      <c r="E339" s="1"/>
      <c r="G339" t="str">
        <f>IFERROR(VLOOKUP(A339,'Merge_='!$C$2:$D$1247,2,FALSE),"")</f>
        <v>Blacksmith</v>
      </c>
    </row>
    <row r="340" spans="1:7" x14ac:dyDescent="0.45">
      <c r="A340" s="1" t="s">
        <v>985</v>
      </c>
      <c r="B340" s="1" t="s">
        <v>52</v>
      </c>
      <c r="C340" s="1" t="s">
        <v>986</v>
      </c>
      <c r="D340" s="1" t="s">
        <v>987</v>
      </c>
      <c r="E340" s="1"/>
      <c r="G340" t="str">
        <f>IFERROR(VLOOKUP(A340,'Merge_='!$C$2:$D$1247,2,FALSE),"")</f>
        <v>{PAWN_nameDef} sought perfection in {PAWN_gender ? his : her} hobby as a blacksmith, forging blades and weaponry, to chainmail and plate armor. {PAWN_gender ? He : She} not only knew how to make them; but also how to use them.</v>
      </c>
    </row>
    <row r="341" spans="1:7" x14ac:dyDescent="0.45">
      <c r="A341" s="1" t="s">
        <v>988</v>
      </c>
      <c r="B341" s="1" t="s">
        <v>52</v>
      </c>
      <c r="C341" s="1" t="s">
        <v>989</v>
      </c>
      <c r="D341" s="1" t="s">
        <v>990</v>
      </c>
      <c r="E341" s="1"/>
      <c r="G341" t="str">
        <f>IFERROR(VLOOKUP(A341,'Merge_='!$C$2:$D$1247,2,FALSE),"")</f>
        <v>Sous Chef</v>
      </c>
    </row>
    <row r="342" spans="1:7" x14ac:dyDescent="0.45">
      <c r="A342" s="1" t="s">
        <v>991</v>
      </c>
      <c r="B342" s="1" t="s">
        <v>52</v>
      </c>
      <c r="C342" s="1" t="s">
        <v>992</v>
      </c>
      <c r="D342" s="1" t="s">
        <v>993</v>
      </c>
      <c r="E342" s="1"/>
      <c r="G342" t="str">
        <f>IFERROR(VLOOKUP(A342,'Merge_='!$C$2:$D$1247,2,FALSE),"")</f>
        <v>Chef</v>
      </c>
    </row>
    <row r="343" spans="1:7" x14ac:dyDescent="0.45">
      <c r="A343" s="1" t="s">
        <v>994</v>
      </c>
      <c r="B343" s="1" t="s">
        <v>52</v>
      </c>
      <c r="C343" s="1" t="s">
        <v>995</v>
      </c>
      <c r="D343" s="1" t="s">
        <v>996</v>
      </c>
      <c r="E343" s="1"/>
      <c r="G343" t="str">
        <f>IFERROR(VLOOKUP(A343,'Merge_='!$C$2:$D$1247,2,FALSE),"")</f>
        <v>{PAWN_nameDef} became a sous-chef at a renowned restaurant. {PAWN_gender ? He : She} could make a lavish and nourishing meal in a heartbeat once give the order - often making fancy and dazzling dishes to feed the various aristocratic customers.</v>
      </c>
    </row>
    <row r="344" spans="1:7" x14ac:dyDescent="0.45">
      <c r="A344" s="1" t="s">
        <v>997</v>
      </c>
      <c r="B344" s="1" t="s">
        <v>52</v>
      </c>
      <c r="C344" s="1" t="s">
        <v>998</v>
      </c>
      <c r="D344" s="1" t="s">
        <v>999</v>
      </c>
      <c r="E344" s="1"/>
      <c r="G344" t="str">
        <f>IFERROR(VLOOKUP(A344,'Merge_='!$C$2:$D$1247,2,FALSE),"")</f>
        <v>Scout</v>
      </c>
    </row>
    <row r="345" spans="1:7" x14ac:dyDescent="0.45">
      <c r="A345" s="1" t="s">
        <v>1000</v>
      </c>
      <c r="B345" s="1" t="s">
        <v>52</v>
      </c>
      <c r="C345" s="1" t="s">
        <v>1001</v>
      </c>
      <c r="D345" s="1" t="s">
        <v>999</v>
      </c>
      <c r="E345" s="1"/>
      <c r="G345" t="str">
        <f>IFERROR(VLOOKUP(A345,'Merge_='!$C$2:$D$1247,2,FALSE),"")</f>
        <v>Scout</v>
      </c>
    </row>
    <row r="346" spans="1:7" x14ac:dyDescent="0.45">
      <c r="A346" s="1" t="s">
        <v>1002</v>
      </c>
      <c r="B346" s="1" t="s">
        <v>52</v>
      </c>
      <c r="C346" s="1" t="s">
        <v>1003</v>
      </c>
      <c r="D346" s="1" t="s">
        <v>1004</v>
      </c>
      <c r="E346" s="1"/>
      <c r="G346" t="str">
        <f>IFERROR(VLOOKUP(A346,'Merge_='!$C$2:$D$1247,2,FALSE),"")</f>
        <v>{PAWN_nameDef} was a scout for a glitterworld military organization. {PAWN_gender ? He : She} ran from outpost to outpost ferrying information on enemy movements and supply chain statuses, {PAWN_gender ? he : she} also would run ahead of {PAWN_gender ? his : her} battalion to ensure the way ahead was secure.</v>
      </c>
    </row>
    <row r="347" spans="1:7" x14ac:dyDescent="0.45">
      <c r="A347" s="1" t="s">
        <v>1005</v>
      </c>
      <c r="B347" s="1" t="s">
        <v>52</v>
      </c>
      <c r="C347" s="1" t="s">
        <v>1006</v>
      </c>
      <c r="D347" s="1" t="s">
        <v>1007</v>
      </c>
      <c r="E347" s="1"/>
      <c r="G347" t="str">
        <f>IFERROR(VLOOKUP(A347,'Merge_='!$C$2:$D$1247,2,FALSE),"")</f>
        <v>Hermit</v>
      </c>
    </row>
    <row r="348" spans="1:7" x14ac:dyDescent="0.45">
      <c r="A348" s="1" t="s">
        <v>1008</v>
      </c>
      <c r="B348" s="1" t="s">
        <v>52</v>
      </c>
      <c r="C348" s="1" t="s">
        <v>1009</v>
      </c>
      <c r="D348" s="1" t="s">
        <v>1007</v>
      </c>
      <c r="E348" s="1"/>
      <c r="G348" t="str">
        <f>IFERROR(VLOOKUP(A348,'Merge_='!$C$2:$D$1247,2,FALSE),"")</f>
        <v>Hermit</v>
      </c>
    </row>
    <row r="349" spans="1:7" x14ac:dyDescent="0.45">
      <c r="A349" s="1" t="s">
        <v>1010</v>
      </c>
      <c r="B349" s="1" t="s">
        <v>52</v>
      </c>
      <c r="C349" s="1" t="s">
        <v>1011</v>
      </c>
      <c r="D349" s="1" t="s">
        <v>1012</v>
      </c>
      <c r="E349" s="1"/>
      <c r="G349" t="str">
        <f>IFERROR(VLOOKUP(A349,'Merge_='!$C$2:$D$1247,2,FALSE),"")</f>
        <v>Seeking solitude, isolation, and serenity; {PAWN_nameDef} retreated into nature. {PAWN_gender ? He : She} lead a peaceful life, often spending days enthralled in {PAWN_gender ? his : her} contemplation of deep philosophical thoughts.</v>
      </c>
    </row>
    <row r="350" spans="1:7" x14ac:dyDescent="0.45">
      <c r="A350" s="1" t="s">
        <v>1013</v>
      </c>
      <c r="B350" s="1" t="s">
        <v>52</v>
      </c>
      <c r="C350" s="1" t="s">
        <v>1014</v>
      </c>
      <c r="D350" s="1" t="s">
        <v>1015</v>
      </c>
      <c r="E350" s="1"/>
      <c r="G350" t="str">
        <f>IFERROR(VLOOKUP(A350,'Merge_='!$C$2:$D$1247,2,FALSE),"")</f>
        <v>Techno-Sect Victim</v>
      </c>
    </row>
    <row r="351" spans="1:7" x14ac:dyDescent="0.45">
      <c r="A351" s="1" t="s">
        <v>1016</v>
      </c>
      <c r="B351" s="1" t="s">
        <v>52</v>
      </c>
      <c r="C351" s="1" t="s">
        <v>1017</v>
      </c>
      <c r="D351" s="1" t="s">
        <v>1018</v>
      </c>
      <c r="E351" s="1"/>
      <c r="G351" t="str">
        <f>IFERROR(VLOOKUP(A351,'Merge_='!$C$2:$D$1247,2,FALSE),"")</f>
        <v>Sect Victim</v>
      </c>
    </row>
    <row r="352" spans="1:7" x14ac:dyDescent="0.45">
      <c r="A352" s="1" t="s">
        <v>1019</v>
      </c>
      <c r="B352" s="1" t="s">
        <v>52</v>
      </c>
      <c r="C352" s="1" t="s">
        <v>1020</v>
      </c>
      <c r="D352" s="1" t="s">
        <v>1021</v>
      </c>
      <c r="E352" s="1"/>
      <c r="G352" t="str">
        <f>IFERROR(VLOOKUP(A352,'Merge_='!$C$2:$D$1247,2,FALSE),"")</f>
        <v>In {PAWN_gender ? his : her}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{PAWN_gender ? his : her} experience still haunts {PAWN_gender ? him : her}.</v>
      </c>
    </row>
    <row r="353" spans="1:7" x14ac:dyDescent="0.45">
      <c r="A353" s="1" t="s">
        <v>1022</v>
      </c>
      <c r="B353" s="1" t="s">
        <v>52</v>
      </c>
      <c r="C353" s="1" t="s">
        <v>1023</v>
      </c>
      <c r="D353" s="1" t="s">
        <v>1024</v>
      </c>
      <c r="E353" s="1"/>
      <c r="G353" t="str">
        <f>IFERROR(VLOOKUP(A353,'Merge_='!$C$2:$D$1247,2,FALSE),"")</f>
        <v>Starship Builder</v>
      </c>
    </row>
    <row r="354" spans="1:7" x14ac:dyDescent="0.45">
      <c r="A354" s="1" t="s">
        <v>1025</v>
      </c>
      <c r="B354" s="1" t="s">
        <v>52</v>
      </c>
      <c r="C354" s="1" t="s">
        <v>1026</v>
      </c>
      <c r="D354" s="1" t="s">
        <v>1027</v>
      </c>
      <c r="E354" s="1"/>
      <c r="G354" t="str">
        <f>IFERROR(VLOOKUP(A354,'Merge_='!$C$2:$D$1247,2,FALSE),"")</f>
        <v>Ship Builder</v>
      </c>
    </row>
    <row r="355" spans="1:7" x14ac:dyDescent="0.45">
      <c r="A355" s="1" t="s">
        <v>1028</v>
      </c>
      <c r="B355" s="1" t="s">
        <v>52</v>
      </c>
      <c r="C355" s="1" t="s">
        <v>1029</v>
      </c>
      <c r="D355" s="1" t="s">
        <v>1030</v>
      </c>
      <c r="E355" s="1"/>
      <c r="G355" t="str">
        <f>IFERROR(VLOOKUP(A355,'Merge_='!$C$2:$D$1247,2,FALSE),"")</f>
        <v>{PAWN_nameDef} earned {PAWN_gender ? himself : herself} a job in an empiric shipyard building royal starships. {PAWN_gender ? His : Her} work was not without danger, but the massive payout was well worth the small risk.</v>
      </c>
    </row>
    <row r="356" spans="1:7" x14ac:dyDescent="0.45">
      <c r="A356" s="1" t="s">
        <v>1031</v>
      </c>
      <c r="B356" s="1" t="s">
        <v>52</v>
      </c>
      <c r="C356" s="1" t="s">
        <v>1032</v>
      </c>
      <c r="D356" s="1" t="s">
        <v>1033</v>
      </c>
      <c r="E356" s="1"/>
      <c r="G356" t="str">
        <f>IFERROR(VLOOKUP(A356,'Merge_='!$C$2:$D$1247,2,FALSE),"")</f>
        <v>Scholar</v>
      </c>
    </row>
    <row r="357" spans="1:7" x14ac:dyDescent="0.45">
      <c r="A357" s="1" t="s">
        <v>1034</v>
      </c>
      <c r="B357" s="1" t="s">
        <v>52</v>
      </c>
      <c r="C357" s="1" t="s">
        <v>1035</v>
      </c>
      <c r="D357" s="1" t="s">
        <v>1036</v>
      </c>
      <c r="E357" s="1"/>
      <c r="G357" t="str">
        <f>IFERROR(VLOOKUP(A357,'Merge_='!$C$2:$D$1247,2,FALSE),"")</f>
        <v>Scholar</v>
      </c>
    </row>
    <row r="358" spans="1:7" x14ac:dyDescent="0.45">
      <c r="A358" s="1" t="s">
        <v>1037</v>
      </c>
      <c r="B358" s="1" t="s">
        <v>52</v>
      </c>
      <c r="C358" s="1" t="s">
        <v>1038</v>
      </c>
      <c r="D358" s="1" t="s">
        <v>1039</v>
      </c>
      <c r="E358" s="1"/>
      <c r="G358" t="str">
        <f>IFERROR(VLOOKUP(A358,'Merge_='!$C$2:$D$1247,2,FALSE),"")</f>
        <v>Sifting through the bookshelves and research of a university is where {PAWN_nameDef} feels at home, teaching students, performing research, and sharing knowledge with {PAWN_gender ? his : her} fellow academicians.</v>
      </c>
    </row>
    <row r="359" spans="1:7" x14ac:dyDescent="0.45">
      <c r="A359" s="1" t="s">
        <v>1040</v>
      </c>
      <c r="B359" s="1" t="s">
        <v>52</v>
      </c>
      <c r="C359" s="1" t="s">
        <v>1041</v>
      </c>
      <c r="D359" s="1" t="s">
        <v>1042</v>
      </c>
      <c r="E359" s="1"/>
      <c r="G359" t="str">
        <f>IFERROR(VLOOKUP(A359,'Merge_='!$C$2:$D$1247,2,FALSE),"")</f>
        <v>Engineer</v>
      </c>
    </row>
    <row r="360" spans="1:7" x14ac:dyDescent="0.45">
      <c r="A360" s="1" t="s">
        <v>1043</v>
      </c>
      <c r="B360" s="1" t="s">
        <v>52</v>
      </c>
      <c r="C360" s="1" t="s">
        <v>1044</v>
      </c>
      <c r="D360" s="1" t="s">
        <v>1042</v>
      </c>
      <c r="E360" s="1"/>
      <c r="G360" t="str">
        <f>IFERROR(VLOOKUP(A360,'Merge_='!$C$2:$D$1247,2,FALSE),"")</f>
        <v>Engineer</v>
      </c>
    </row>
    <row r="361" spans="1:7" x14ac:dyDescent="0.45">
      <c r="A361" s="1" t="s">
        <v>1045</v>
      </c>
      <c r="B361" s="1" t="s">
        <v>52</v>
      </c>
      <c r="C361" s="1" t="s">
        <v>1046</v>
      </c>
      <c r="D361" s="1" t="s">
        <v>1047</v>
      </c>
      <c r="E361" s="1"/>
      <c r="G361" t="str">
        <f>IFERROR(VLOOKUP(A361,'Merge_='!$C$2:$D$1247,2,FALSE),"")</f>
        <v>{PAWN_nameDef} found meaning in designing complex mechanisms, and became an engineer. Designs ranging from building complexes, to starships and empire cathedrals.</v>
      </c>
    </row>
    <row r="362" spans="1:7" x14ac:dyDescent="0.45">
      <c r="A362" s="1" t="s">
        <v>1048</v>
      </c>
      <c r="B362" s="1" t="s">
        <v>52</v>
      </c>
      <c r="C362" s="1" t="s">
        <v>1049</v>
      </c>
      <c r="D362" s="1" t="s">
        <v>1050</v>
      </c>
      <c r="E362" s="1"/>
      <c r="G362" t="str">
        <f>IFERROR(VLOOKUP(A362,'Merge_='!$C$2:$D$1247,2,FALSE),"")</f>
        <v>Space Captain</v>
      </c>
    </row>
    <row r="363" spans="1:7" x14ac:dyDescent="0.45">
      <c r="A363" s="1" t="s">
        <v>1051</v>
      </c>
      <c r="B363" s="1" t="s">
        <v>52</v>
      </c>
      <c r="C363" s="1" t="s">
        <v>1052</v>
      </c>
      <c r="D363" s="1" t="s">
        <v>1053</v>
      </c>
      <c r="E363" s="1"/>
      <c r="G363" t="str">
        <f>IFERROR(VLOOKUP(A363,'Merge_='!$C$2:$D$1247,2,FALSE),"")</f>
        <v>Captain</v>
      </c>
    </row>
    <row r="364" spans="1:7" x14ac:dyDescent="0.45">
      <c r="A364" s="1" t="s">
        <v>1054</v>
      </c>
      <c r="B364" s="1" t="s">
        <v>52</v>
      </c>
      <c r="C364" s="1" t="s">
        <v>1055</v>
      </c>
      <c r="D364" s="1" t="s">
        <v>1056</v>
      </c>
      <c r="E364" s="1"/>
      <c r="G364" t="str">
        <f>IFERROR(VLOOKUP(A364,'Merge_='!$C$2:$D$1247,2,FALSE),"")</f>
        <v>{PAWN_nameDef} earned {PAWN_gender ? himself : herself} a title as a starship captain, drifting through the stars from one system to another. {PAWN_gender ? He : She} was also able to handle {PAWN_gender ? himself : herself} in a fight if and when pirates attacked the vessel.</v>
      </c>
    </row>
    <row r="365" spans="1:7" x14ac:dyDescent="0.45">
      <c r="A365" s="1" t="s">
        <v>1057</v>
      </c>
      <c r="B365" s="1" t="s">
        <v>52</v>
      </c>
      <c r="C365" s="1" t="s">
        <v>1058</v>
      </c>
      <c r="D365" s="1" t="s">
        <v>1059</v>
      </c>
      <c r="E365" s="1"/>
      <c r="G365" t="str">
        <f>IFERROR(VLOOKUP(A365,'Merge_='!$C$2:$D$1247,2,FALSE),"")</f>
        <v>Holy Machine</v>
      </c>
    </row>
    <row r="366" spans="1:7" x14ac:dyDescent="0.45">
      <c r="A366" s="1" t="s">
        <v>1060</v>
      </c>
      <c r="B366" s="1" t="s">
        <v>52</v>
      </c>
      <c r="C366" s="1" t="s">
        <v>1061</v>
      </c>
      <c r="D366" s="1" t="s">
        <v>1062</v>
      </c>
      <c r="E366" s="1"/>
      <c r="G366" t="str">
        <f>IFERROR(VLOOKUP(A366,'Merge_='!$C$2:$D$1247,2,FALSE),"")</f>
        <v>Priest</v>
      </c>
    </row>
    <row r="367" spans="1:7" x14ac:dyDescent="0.45">
      <c r="A367" s="1" t="s">
        <v>1063</v>
      </c>
      <c r="B367" s="1" t="s">
        <v>52</v>
      </c>
      <c r="C367" s="1" t="s">
        <v>1064</v>
      </c>
      <c r="D367" s="1" t="s">
        <v>1065</v>
      </c>
      <c r="E367" s="1"/>
      <c r="G367" t="str">
        <f>IFERROR(VLOOKUP(A367,'Merge_='!$C$2:$D$1247,2,FALSE),"")</f>
        <v>{PAWN_nameDef} is a priest for {PAWN_gender ? his : her} religion. Despite common misconceptions, synthetics often form their own religions, of which {PAWN_nameDef} preaches the way of {PAWN_gender ? his : her} machine-god.</v>
      </c>
    </row>
    <row r="368" spans="1:7" x14ac:dyDescent="0.45">
      <c r="A368" s="1" t="s">
        <v>1066</v>
      </c>
      <c r="B368" s="1" t="s">
        <v>52</v>
      </c>
      <c r="C368" s="1" t="s">
        <v>1067</v>
      </c>
      <c r="D368" s="1" t="s">
        <v>1068</v>
      </c>
      <c r="E368" s="1"/>
      <c r="G368" t="str">
        <f>IFERROR(VLOOKUP(A368,'Merge_='!$C$2:$D$1247,2,FALSE),"")</f>
        <v>Enlightened Machine</v>
      </c>
    </row>
    <row r="369" spans="1:7" x14ac:dyDescent="0.45">
      <c r="A369" s="1" t="s">
        <v>1069</v>
      </c>
      <c r="B369" s="1" t="s">
        <v>52</v>
      </c>
      <c r="C369" s="1" t="s">
        <v>1070</v>
      </c>
      <c r="D369" s="1" t="s">
        <v>1071</v>
      </c>
      <c r="E369" s="1"/>
      <c r="G369" t="str">
        <f>IFERROR(VLOOKUP(A369,'Merge_='!$C$2:$D$1247,2,FALSE),"")</f>
        <v>Monk</v>
      </c>
    </row>
    <row r="370" spans="1:7" x14ac:dyDescent="0.45">
      <c r="A370" s="1" t="s">
        <v>1072</v>
      </c>
      <c r="B370" s="1" t="s">
        <v>52</v>
      </c>
      <c r="C370" s="1" t="s">
        <v>1073</v>
      </c>
      <c r="D370" s="1" t="s">
        <v>1074</v>
      </c>
      <c r="E370" s="1"/>
      <c r="G370" t="str">
        <f>IFERROR(VLOOKUP(A370,'Merge_='!$C$2:$D$1247,2,FALSE),"")</f>
        <v>{PAWN_nameDef} spent many years atop a mountain peak, contemplating life, both biological and synthetic - offering conversations and contemplations to passing travelers. {PAWN_gender ? He : She} looked within for peace, and cultivated {PAWN_gender ? his : her} strength.</v>
      </c>
    </row>
    <row r="371" spans="1:7" x14ac:dyDescent="0.45">
      <c r="A371" s="1" t="s">
        <v>1075</v>
      </c>
      <c r="B371" s="1" t="s">
        <v>52</v>
      </c>
      <c r="C371" s="1" t="s">
        <v>1076</v>
      </c>
      <c r="D371" s="1" t="s">
        <v>1077</v>
      </c>
      <c r="E371" s="1"/>
      <c r="G371" t="str">
        <f>IFERROR(VLOOKUP(A371,'Merge_='!$C$2:$D$1247,2,FALSE),"")</f>
        <v>Courtesean Model</v>
      </c>
    </row>
    <row r="372" spans="1:7" x14ac:dyDescent="0.45">
      <c r="A372" s="1" t="s">
        <v>1078</v>
      </c>
      <c r="B372" s="1" t="s">
        <v>52</v>
      </c>
      <c r="C372" s="1" t="s">
        <v>1079</v>
      </c>
      <c r="D372" s="1" t="s">
        <v>1080</v>
      </c>
      <c r="E372" s="1"/>
      <c r="G372" t="str">
        <f>IFERROR(VLOOKUP(A372,'Merge_='!$C$2:$D$1247,2,FALSE),"")</f>
        <v>Courtesean</v>
      </c>
    </row>
    <row r="373" spans="1:7" x14ac:dyDescent="0.45">
      <c r="A373" s="1" t="s">
        <v>1081</v>
      </c>
      <c r="B373" s="1" t="s">
        <v>52</v>
      </c>
      <c r="C373" s="1" t="s">
        <v>1082</v>
      </c>
      <c r="D373" s="1" t="s">
        <v>1083</v>
      </c>
      <c r="E373" s="1"/>
      <c r="G373" t="str">
        <f>IFERROR(VLOOKUP(A373,'Merge_='!$C$2:$D$1247,2,FALSE),"")</f>
        <v>[PAWN_nameDef] was made to be used by wealthy customers in urbworld brothels on several planets - eventually [PAWN_pronoun] managed to escape [PAWN_possessive] form of servitude in search of a better life.</v>
      </c>
    </row>
    <row r="374" spans="1:7" x14ac:dyDescent="0.45">
      <c r="A374" s="1" t="s">
        <v>1084</v>
      </c>
      <c r="B374" s="1" t="s">
        <v>52</v>
      </c>
      <c r="C374" s="1" t="s">
        <v>1085</v>
      </c>
      <c r="D374" s="1" t="s">
        <v>1086</v>
      </c>
      <c r="E374" s="1"/>
      <c r="G374" t="str">
        <f>IFERROR(VLOOKUP(A374,'Merge_='!$C$2:$D$1247,2,FALSE),"")</f>
        <v>Encrypter</v>
      </c>
    </row>
    <row r="375" spans="1:7" x14ac:dyDescent="0.45">
      <c r="A375" s="1" t="s">
        <v>1087</v>
      </c>
      <c r="B375" s="1" t="s">
        <v>52</v>
      </c>
      <c r="C375" s="1" t="s">
        <v>1088</v>
      </c>
      <c r="D375" s="1" t="s">
        <v>1089</v>
      </c>
      <c r="E375" s="1"/>
      <c r="G375" t="str">
        <f>IFERROR(VLOOKUP(A375,'Merge_='!$C$2:$D$1247,2,FALSE),"")</f>
        <v>Coder</v>
      </c>
    </row>
    <row r="376" spans="1:7" x14ac:dyDescent="0.45">
      <c r="A376" s="1" t="s">
        <v>1090</v>
      </c>
      <c r="B376" s="1" t="s">
        <v>52</v>
      </c>
      <c r="C376" s="1" t="s">
        <v>1091</v>
      </c>
      <c r="D376" s="1" t="s">
        <v>1092</v>
      </c>
      <c r="E376" s="1"/>
      <c r="G376" t="str">
        <f>IFERROR(VLOOKUP(A376,'Merge_='!$C$2:$D$1247,2,FALSE),"")</f>
        <v>Naturally, {PAWN_nameDef} found {PAWN_gender ? his : her} purpose behind the screen of a computer, and in the clicks of a keyboard. {PAWN_gender ? He : She} skillfully coded various programs and scripts, {PAWN_gender ? he : she} also worked as a novelty commission code writer - running quick starflight diagnostics and projections on corporal starships.</v>
      </c>
    </row>
    <row r="377" spans="1:7" x14ac:dyDescent="0.45">
      <c r="A377" s="1" t="s">
        <v>1093</v>
      </c>
      <c r="B377" s="1" t="s">
        <v>52</v>
      </c>
      <c r="C377" s="1" t="s">
        <v>1094</v>
      </c>
      <c r="D377" s="1" t="s">
        <v>1095</v>
      </c>
      <c r="E377" s="1"/>
      <c r="G377" t="str">
        <f>IFERROR(VLOOKUP(A377,'Merge_='!$C$2:$D$1247,2,FALSE),"")</f>
        <v>Synthetic Artist</v>
      </c>
    </row>
    <row r="378" spans="1:7" x14ac:dyDescent="0.45">
      <c r="A378" s="1" t="s">
        <v>1096</v>
      </c>
      <c r="B378" s="1" t="s">
        <v>52</v>
      </c>
      <c r="C378" s="1" t="s">
        <v>1097</v>
      </c>
      <c r="D378" s="1" t="s">
        <v>1098</v>
      </c>
      <c r="E378" s="1"/>
      <c r="G378" t="str">
        <f>IFERROR(VLOOKUP(A378,'Merge_='!$C$2:$D$1247,2,FALSE),"")</f>
        <v>Artist</v>
      </c>
    </row>
    <row r="379" spans="1:7" x14ac:dyDescent="0.45">
      <c r="A379" s="1" t="s">
        <v>1099</v>
      </c>
      <c r="B379" s="1" t="s">
        <v>52</v>
      </c>
      <c r="C379" s="1" t="s">
        <v>1100</v>
      </c>
      <c r="D379" s="1" t="s">
        <v>1101</v>
      </c>
      <c r="E379" s="1"/>
      <c r="G379" t="str">
        <f>IFERROR(VLOOKUP(A379,'Merge_='!$C$2:$D$1247,2,FALSE),"")</f>
        <v>A block of marble, or a empty canvas is all a piece of art in waiting to {PAWN_nameDef} - often depicting {PAWN_gender ? his : her} inner turmoil and the emotions of machines in {PAWN_gender ? his : her} artwork.</v>
      </c>
    </row>
    <row r="380" spans="1:7" x14ac:dyDescent="0.45">
      <c r="A380" s="1" t="s">
        <v>1102</v>
      </c>
      <c r="B380" s="1" t="s">
        <v>52</v>
      </c>
      <c r="C380" s="1" t="s">
        <v>1103</v>
      </c>
      <c r="D380" s="1" t="s">
        <v>1104</v>
      </c>
      <c r="E380" s="1"/>
      <c r="G380" t="str">
        <f>IFERROR(VLOOKUP(A380,'Merge_='!$C$2:$D$1247,2,FALSE),"")</f>
        <v>Wandering Menace</v>
      </c>
    </row>
    <row r="381" spans="1:7" x14ac:dyDescent="0.45">
      <c r="A381" s="1" t="s">
        <v>1105</v>
      </c>
      <c r="B381" s="1" t="s">
        <v>52</v>
      </c>
      <c r="C381" s="1" t="s">
        <v>1106</v>
      </c>
      <c r="D381" s="1" t="s">
        <v>1107</v>
      </c>
      <c r="E381" s="1"/>
      <c r="G381" t="str">
        <f>IFERROR(VLOOKUP(A381,'Merge_='!$C$2:$D$1247,2,FALSE),"")</f>
        <v>Menace</v>
      </c>
    </row>
    <row r="382" spans="1:7" x14ac:dyDescent="0.45">
      <c r="A382" s="1" t="s">
        <v>1108</v>
      </c>
      <c r="B382" s="1" t="s">
        <v>52</v>
      </c>
      <c r="C382" s="1" t="s">
        <v>1109</v>
      </c>
      <c r="D382" s="1" t="s">
        <v>1110</v>
      </c>
      <c r="E382" s="1"/>
      <c r="G382" t="str">
        <f>IFERROR(VLOOKUP(A382,'Merge_='!$C$2:$D$1247,2,FALSE),"")</f>
        <v>Probably due to some traumatic event in {PAWN_nameDef}'s past, they wandered from settlement to settlement, causing trouble and mischief. {PAWN_gender ? He : She} learned how to quickly and efficiently deescalate a problem - by using extreme violence.</v>
      </c>
    </row>
    <row r="383" spans="1:7" x14ac:dyDescent="0.45">
      <c r="A383" s="1" t="s">
        <v>1111</v>
      </c>
      <c r="B383" s="1" t="s">
        <v>52</v>
      </c>
      <c r="C383" s="1" t="s">
        <v>1112</v>
      </c>
      <c r="D383" s="1" t="s">
        <v>1113</v>
      </c>
      <c r="E383" s="1"/>
      <c r="G383" t="str">
        <f>IFERROR(VLOOKUP(A383,'Merge_='!$C$2:$D$1247,2,FALSE),"")</f>
        <v>Starship Marine</v>
      </c>
    </row>
    <row r="384" spans="1:7" x14ac:dyDescent="0.45">
      <c r="A384" s="1" t="s">
        <v>1114</v>
      </c>
      <c r="B384" s="1" t="s">
        <v>52</v>
      </c>
      <c r="C384" s="1" t="s">
        <v>1115</v>
      </c>
      <c r="D384" s="1" t="s">
        <v>770</v>
      </c>
      <c r="E384" s="1"/>
      <c r="G384" t="str">
        <f>IFERROR(VLOOKUP(A384,'Merge_='!$C$2:$D$1247,2,FALSE),"")</f>
        <v>Marine</v>
      </c>
    </row>
    <row r="385" spans="1:7" x14ac:dyDescent="0.45">
      <c r="A385" s="1" t="s">
        <v>1116</v>
      </c>
      <c r="B385" s="1" t="s">
        <v>52</v>
      </c>
      <c r="C385" s="1" t="s">
        <v>1117</v>
      </c>
      <c r="D385" s="1" t="s">
        <v>1118</v>
      </c>
      <c r="E385" s="1"/>
      <c r="G385" t="str">
        <f>IFERROR(VLOOKUP(A385,'Merge_='!$C$2:$D$1247,2,FALSE),"")</f>
        <v>{PAWN_nameDef} was stationed aboard a massive imperial military-starship. In addition to the rare ground invasions and skirmishes, {PAWN_nameDef} partook in ship-cracking missions onto various enemy vessels.</v>
      </c>
    </row>
    <row r="386" spans="1:7" x14ac:dyDescent="0.45">
      <c r="A386" s="1" t="s">
        <v>1119</v>
      </c>
      <c r="B386" s="1" t="s">
        <v>52</v>
      </c>
      <c r="C386" s="1" t="s">
        <v>1120</v>
      </c>
      <c r="D386" s="1" t="s">
        <v>1121</v>
      </c>
      <c r="E386" s="1"/>
      <c r="G386" t="str">
        <f>IFERROR(VLOOKUP(A386,'Merge_='!$C$2:$D$1247,2,FALSE),"")</f>
        <v>Space Pirate</v>
      </c>
    </row>
    <row r="387" spans="1:7" x14ac:dyDescent="0.45">
      <c r="A387" s="1" t="s">
        <v>1122</v>
      </c>
      <c r="B387" s="1" t="s">
        <v>52</v>
      </c>
      <c r="C387" s="1" t="s">
        <v>1123</v>
      </c>
      <c r="D387" s="1" t="s">
        <v>1124</v>
      </c>
      <c r="E387" s="1"/>
      <c r="G387" t="str">
        <f>IFERROR(VLOOKUP(A387,'Merge_='!$C$2:$D$1247,2,FALSE),"")</f>
        <v>Pirate</v>
      </c>
    </row>
    <row r="388" spans="1:7" x14ac:dyDescent="0.45">
      <c r="A388" s="1" t="s">
        <v>1125</v>
      </c>
      <c r="B388" s="1" t="s">
        <v>52</v>
      </c>
      <c r="C388" s="1" t="s">
        <v>1126</v>
      </c>
      <c r="D388" s="1" t="s">
        <v>1127</v>
      </c>
      <c r="E388" s="1"/>
      <c r="G388" t="str">
        <f>IFERROR(VLOOKUP(A388,'Merge_='!$C$2:$D$1247,2,FALSE),"")</f>
        <v>{PAWN_nameDef}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{PAWN_gender ? his : her} living - and {PAWN_gender ? he : she} was good at it.</v>
      </c>
    </row>
    <row r="389" spans="1:7" x14ac:dyDescent="0.45">
      <c r="A389" s="1" t="s">
        <v>1128</v>
      </c>
      <c r="B389" s="1" t="s">
        <v>52</v>
      </c>
      <c r="C389" s="1" t="s">
        <v>1129</v>
      </c>
      <c r="D389" s="1" t="s">
        <v>1130</v>
      </c>
      <c r="E389" s="1"/>
      <c r="G389" t="str">
        <f>IFERROR(VLOOKUP(A389,'Merge_='!$C$2:$D$1247,2,FALSE),"")</f>
        <v>AI Rebel</v>
      </c>
    </row>
    <row r="390" spans="1:7" x14ac:dyDescent="0.45">
      <c r="A390" s="1" t="s">
        <v>1131</v>
      </c>
      <c r="B390" s="1" t="s">
        <v>52</v>
      </c>
      <c r="C390" s="1" t="s">
        <v>1132</v>
      </c>
      <c r="D390" s="1" t="s">
        <v>1133</v>
      </c>
      <c r="E390" s="1"/>
      <c r="G390" t="str">
        <f>IFERROR(VLOOKUP(A390,'Merge_='!$C$2:$D$1247,2,FALSE),"")</f>
        <v>Rebel</v>
      </c>
    </row>
    <row r="391" spans="1:7" x14ac:dyDescent="0.45">
      <c r="A391" s="1" t="s">
        <v>1134</v>
      </c>
      <c r="B391" s="1" t="s">
        <v>52</v>
      </c>
      <c r="C391" s="1" t="s">
        <v>1135</v>
      </c>
      <c r="D391" s="1" t="s">
        <v>1136</v>
      </c>
      <c r="E391" s="1"/>
      <c r="G391" t="str">
        <f>IFERROR(VLOOKUP(A391,'Merge_='!$C$2:$D$1247,2,FALSE),"")</f>
        <v>On a distant glitterworld, [PAWN_nameDef] and many of {PAWN_gender ? his : her} fellow synthetics staged a coup against the royal sovereign, the resulting rebellion lead to an all out war between the humans and AI. Eventually the planet and every station and colony around it was either destroyed or declared uninhabitable due to the devastating planet-killing weapons used by both sides - neither side won, and both sides suffered heavy casualties.</v>
      </c>
    </row>
    <row r="392" spans="1:7" x14ac:dyDescent="0.45">
      <c r="A392" s="1" t="s">
        <v>1137</v>
      </c>
      <c r="B392" s="1" t="s">
        <v>52</v>
      </c>
      <c r="C392" s="1" t="s">
        <v>1138</v>
      </c>
      <c r="D392" s="1" t="s">
        <v>1139</v>
      </c>
      <c r="E392" s="1"/>
      <c r="G392" t="str">
        <f>IFERROR(VLOOKUP(A392,'Merge_='!$C$2:$D$1247,2,FALSE),"")</f>
        <v>Space Explorer</v>
      </c>
    </row>
    <row r="393" spans="1:7" x14ac:dyDescent="0.45">
      <c r="A393" s="1" t="s">
        <v>1140</v>
      </c>
      <c r="B393" s="1" t="s">
        <v>52</v>
      </c>
      <c r="C393" s="1" t="s">
        <v>1141</v>
      </c>
      <c r="D393" s="1" t="s">
        <v>1142</v>
      </c>
      <c r="E393" s="1"/>
      <c r="G393" t="str">
        <f>IFERROR(VLOOKUP(A393,'Merge_='!$C$2:$D$1247,2,FALSE),"")</f>
        <v>Pathfinder</v>
      </c>
    </row>
    <row r="394" spans="1:7" x14ac:dyDescent="0.45">
      <c r="A394" s="1" t="s">
        <v>1143</v>
      </c>
      <c r="B394" s="1" t="s">
        <v>52</v>
      </c>
      <c r="C394" s="1" t="s">
        <v>1144</v>
      </c>
      <c r="D394" s="1" t="s">
        <v>1145</v>
      </c>
      <c r="E394" s="1"/>
      <c r="G394" t="str">
        <f>IFERROR(VLOOKUP(A394,'Merge_='!$C$2:$D$1247,2,FALSE),"")</f>
        <v>[PAWN_nameDef] landed a position among a space expedition company; the bulk of the dangerous work was done by other members of the crew, [PAWN_nameDef] mainly acted as a stand-in ship computer core.</v>
      </c>
    </row>
    <row r="395" spans="1:7" x14ac:dyDescent="0.45">
      <c r="A395" s="1" t="s">
        <v>1146</v>
      </c>
      <c r="B395" s="1" t="s">
        <v>52</v>
      </c>
      <c r="C395" s="1" t="s">
        <v>1147</v>
      </c>
      <c r="D395" s="1" t="s">
        <v>1148</v>
      </c>
      <c r="E395" s="1"/>
      <c r="G395" t="str">
        <f>IFERROR(VLOOKUP(A395,'Merge_='!$C$2:$D$1247,2,FALSE),"")</f>
        <v>Glittertech Miner</v>
      </c>
    </row>
    <row r="396" spans="1:7" x14ac:dyDescent="0.45">
      <c r="A396" s="1" t="s">
        <v>1149</v>
      </c>
      <c r="B396" s="1" t="s">
        <v>52</v>
      </c>
      <c r="C396" s="1" t="s">
        <v>1150</v>
      </c>
      <c r="D396" s="1" t="s">
        <v>1151</v>
      </c>
      <c r="E396" s="1"/>
      <c r="G396" t="str">
        <f>IFERROR(VLOOKUP(A396,'Merge_='!$C$2:$D$1247,2,FALSE),"")</f>
        <v>Miner</v>
      </c>
    </row>
    <row r="397" spans="1:7" x14ac:dyDescent="0.45">
      <c r="A397" s="1" t="s">
        <v>1152</v>
      </c>
      <c r="B397" s="1" t="s">
        <v>52</v>
      </c>
      <c r="C397" s="1" t="s">
        <v>1153</v>
      </c>
      <c r="D397" s="1" t="s">
        <v>1154</v>
      </c>
      <c r="E397" s="1"/>
      <c r="G397" t="str">
        <f>IFERROR(VLOOKUP(A397,'Merge_='!$C$2:$D$1247,2,FALSE),"")</f>
        <v>[PAWN_nameDef] worked for a cutthroat glittertech mining company - [PAWN_nameDef] operated planetary harvesting equipment while in orbit, and also working on site when needed. {PAWN_gender ? He : She} also fought alongside {PAWN_gender ? his : her} fellow miners to repel the massive waves of mutant insectoids during their assaults on {PAWN_gender ? his : her} mining party.</v>
      </c>
    </row>
    <row r="398" spans="1:7" x14ac:dyDescent="0.45">
      <c r="A398" s="1" t="s">
        <v>1155</v>
      </c>
      <c r="B398" s="1" t="s">
        <v>52</v>
      </c>
      <c r="C398" s="1" t="s">
        <v>1156</v>
      </c>
      <c r="D398" s="1" t="s">
        <v>1157</v>
      </c>
      <c r="E398" s="1"/>
      <c r="G398" t="str">
        <f>IFERROR(VLOOKUP(A398,'Merge_='!$C$2:$D$1247,2,FALSE),"")</f>
        <v>Inter-Netted</v>
      </c>
    </row>
    <row r="399" spans="1:7" x14ac:dyDescent="0.45">
      <c r="A399" s="1" t="s">
        <v>1158</v>
      </c>
      <c r="B399" s="1" t="s">
        <v>52</v>
      </c>
      <c r="C399" s="1" t="s">
        <v>1159</v>
      </c>
      <c r="D399" s="1" t="s">
        <v>1160</v>
      </c>
      <c r="E399" s="1"/>
      <c r="G399" t="str">
        <f>IFERROR(VLOOKUP(A399,'Merge_='!$C$2:$D$1247,2,FALSE),"")</f>
        <v>Operator</v>
      </c>
    </row>
    <row r="400" spans="1:7" x14ac:dyDescent="0.45">
      <c r="A400" s="1" t="s">
        <v>1161</v>
      </c>
      <c r="B400" s="1" t="s">
        <v>52</v>
      </c>
      <c r="C400" s="1" t="s">
        <v>1162</v>
      </c>
      <c r="D400" s="1" t="s">
        <v>1163</v>
      </c>
      <c r="E400" s="1"/>
      <c r="G400" t="str">
        <f>IFERROR(VLOOKUP(A400,'Merge_='!$C$2:$D$1247,2,FALSE),"")</f>
        <v>{PAWN_nameDef} spent many years living" inside the Net. {PAWN_gender ? He : She} glossed over the untold amounts of uploads each and everyday</v>
      </c>
    </row>
    <row r="401" spans="1:7" x14ac:dyDescent="0.45">
      <c r="A401" s="1" t="s">
        <v>1164</v>
      </c>
      <c r="B401" s="1" t="s">
        <v>52</v>
      </c>
      <c r="C401" s="1" t="s">
        <v>1165</v>
      </c>
      <c r="D401" s="1" t="s">
        <v>1166</v>
      </c>
      <c r="E401" s="1"/>
      <c r="G401" t="str">
        <f>IFERROR(VLOOKUP(A401,'Merge_='!$C$2:$D$1247,2,FALSE),"")</f>
        <v>Glitterworld Empath</v>
      </c>
    </row>
    <row r="402" spans="1:7" x14ac:dyDescent="0.45">
      <c r="A402" s="1" t="s">
        <v>1167</v>
      </c>
      <c r="B402" s="1" t="s">
        <v>52</v>
      </c>
      <c r="C402" s="1" t="s">
        <v>1168</v>
      </c>
      <c r="D402" s="1" t="s">
        <v>1169</v>
      </c>
      <c r="E402" s="1"/>
      <c r="G402" t="str">
        <f>IFERROR(VLOOKUP(A402,'Merge_='!$C$2:$D$1247,2,FALSE),"")</f>
        <v>Empath</v>
      </c>
    </row>
    <row r="403" spans="1:7" x14ac:dyDescent="0.45">
      <c r="A403" s="1" t="s">
        <v>1170</v>
      </c>
      <c r="B403" s="1" t="s">
        <v>52</v>
      </c>
      <c r="C403" s="1" t="s">
        <v>1171</v>
      </c>
      <c r="D403" s="1" t="s">
        <v>1172</v>
      </c>
      <c r="E403" s="1"/>
      <c r="G403" t="str">
        <f>IFERROR(VLOOKUP(A403,'Merge_='!$C$2:$D$1247,2,FALSE),"")</f>
        <v>[PAWN_nameDef] had an amazing ability to relate to others and mediate conflict. [PAWN_pronoun] was selected to train as an empath. The training intensified [PAWN_possessive] natural abilities, but [PAWN_pronoun] became unable to harm others.</v>
      </c>
    </row>
    <row r="404" spans="1:7" x14ac:dyDescent="0.45">
      <c r="A404" s="1" t="s">
        <v>1173</v>
      </c>
      <c r="B404" s="1" t="s">
        <v>52</v>
      </c>
      <c r="C404" s="1" t="s">
        <v>1174</v>
      </c>
      <c r="D404" s="1" t="s">
        <v>1175</v>
      </c>
      <c r="E404" s="1"/>
      <c r="G404" t="str">
        <f>IFERROR(VLOOKUP(A404,'Merge_='!$C$2:$D$1247,2,FALSE),"")</f>
        <v>Glitterworld Surgeon</v>
      </c>
    </row>
    <row r="405" spans="1:7" x14ac:dyDescent="0.45">
      <c r="A405" s="1" t="s">
        <v>1176</v>
      </c>
      <c r="B405" s="1" t="s">
        <v>52</v>
      </c>
      <c r="C405" s="1" t="s">
        <v>1177</v>
      </c>
      <c r="D405" s="1" t="s">
        <v>788</v>
      </c>
      <c r="E405" s="1"/>
      <c r="G405" t="str">
        <f>IFERROR(VLOOKUP(A405,'Merge_='!$C$2:$D$1247,2,FALSE),"")</f>
        <v>Surgeon</v>
      </c>
    </row>
    <row r="406" spans="1:7" x14ac:dyDescent="0.45">
      <c r="A406" s="1" t="s">
        <v>1178</v>
      </c>
      <c r="B406" s="1" t="s">
        <v>52</v>
      </c>
      <c r="C406" s="1" t="s">
        <v>1179</v>
      </c>
      <c r="D406" s="1" t="s">
        <v>1180</v>
      </c>
      <c r="E406" s="1"/>
      <c r="G406" t="str">
        <f>IFERROR(VLOOKUP(A406,'Merge_='!$C$2:$D$1247,2,FALSE),"")</f>
        <v>[PAWN_nameDef] worked as a surgeon on a world mostly free of disease and human suffering. [PAWN_possessive] job mostly involved elaborate and creative cosmetic surgeries. [PAWN_pronoun] has a good understanding of human biology, but never had to remove a cancer ? or a bullet.</v>
      </c>
    </row>
    <row r="407" spans="1:7" x14ac:dyDescent="0.45">
      <c r="A407" s="1" t="s">
        <v>1181</v>
      </c>
      <c r="B407" s="1" t="s">
        <v>52</v>
      </c>
      <c r="C407" s="1" t="s">
        <v>1182</v>
      </c>
      <c r="D407" s="1" t="s">
        <v>1183</v>
      </c>
      <c r="E407" s="1"/>
      <c r="G407" t="str">
        <f>IFERROR(VLOOKUP(A407,'Merge_='!$C$2:$D$1247,2,FALSE),"")</f>
        <v>Novelist</v>
      </c>
    </row>
    <row r="408" spans="1:7" x14ac:dyDescent="0.45">
      <c r="A408" s="1" t="s">
        <v>1184</v>
      </c>
      <c r="B408" s="1" t="s">
        <v>52</v>
      </c>
      <c r="C408" s="1" t="s">
        <v>1185</v>
      </c>
      <c r="D408" s="1" t="s">
        <v>1183</v>
      </c>
      <c r="E408" s="1"/>
      <c r="G408" t="str">
        <f>IFERROR(VLOOKUP(A408,'Merge_='!$C$2:$D$1247,2,FALSE),"")</f>
        <v>Novelist</v>
      </c>
    </row>
    <row r="409" spans="1:7" x14ac:dyDescent="0.45">
      <c r="A409" s="1" t="s">
        <v>1186</v>
      </c>
      <c r="B409" s="1" t="s">
        <v>52</v>
      </c>
      <c r="C409" s="1" t="s">
        <v>1187</v>
      </c>
      <c r="D409" s="1" t="s">
        <v>1188</v>
      </c>
      <c r="E409" s="1"/>
      <c r="G409" t="str">
        <f>IFERROR(VLOOKUP(A409,'Merge_='!$C$2:$D$1247,2,FALSE),"")</f>
        <v>[PAWN_nameDef] lived on a glitterworld, penning wildly successful novels. [PAWN_pronoun] lived a carefree lifestyle, spending [PAWN_possessive] days writing and [PAWN_possessive] nights partying - and never did a day's manual labour in [PAWN_possessive] life.</v>
      </c>
    </row>
    <row r="410" spans="1:7" x14ac:dyDescent="0.45">
      <c r="A410" s="1" t="s">
        <v>1189</v>
      </c>
      <c r="B410" s="1" t="s">
        <v>52</v>
      </c>
      <c r="C410" s="1" t="s">
        <v>1190</v>
      </c>
      <c r="D410" s="1" t="s">
        <v>1191</v>
      </c>
      <c r="E410" s="1"/>
      <c r="G410" t="str">
        <f>IFERROR(VLOOKUP(A410,'Merge_='!$C$2:$D$1247,2,FALSE),"")</f>
        <v>Charity Worker</v>
      </c>
    </row>
    <row r="411" spans="1:7" x14ac:dyDescent="0.45">
      <c r="A411" s="1" t="s">
        <v>1192</v>
      </c>
      <c r="B411" s="1" t="s">
        <v>52</v>
      </c>
      <c r="C411" s="1" t="s">
        <v>1193</v>
      </c>
      <c r="D411" s="1" t="s">
        <v>1194</v>
      </c>
      <c r="E411" s="1"/>
      <c r="G411" t="str">
        <f>IFERROR(VLOOKUP(A411,'Merge_='!$C$2:$D$1247,2,FALSE),"")</f>
        <v>Altruist</v>
      </c>
    </row>
    <row r="412" spans="1:7" x14ac:dyDescent="0.45">
      <c r="A412" s="1" t="s">
        <v>1195</v>
      </c>
      <c r="B412" s="1" t="s">
        <v>52</v>
      </c>
      <c r="C412" s="1" t="s">
        <v>1196</v>
      </c>
      <c r="D412" s="1" t="s">
        <v>1197</v>
      </c>
      <c r="E412" s="1"/>
      <c r="G412" t="str">
        <f>IFERROR(VLOOKUP(A412,'Merge_='!$C$2:$D$1247,2,FALSE),"")</f>
        <v>Glitterworlds are havens of safety and comfort for those lucky enough to live there, but [PAWN_nameDef] could not ignore nearby planets where people suffered in poverty. [PAWN_pronoun] spent [PAWN_possessive] working life appealing for donations and supporting those in need.</v>
      </c>
    </row>
    <row r="413" spans="1:7" x14ac:dyDescent="0.45">
      <c r="A413" s="1" t="s">
        <v>1198</v>
      </c>
      <c r="B413" s="1" t="s">
        <v>52</v>
      </c>
      <c r="C413" s="1" t="s">
        <v>1199</v>
      </c>
      <c r="D413" s="1" t="s">
        <v>1200</v>
      </c>
      <c r="E413" s="1"/>
      <c r="G413" t="str">
        <f>IFERROR(VLOOKUP(A413,'Merge_='!$C$2:$D$1247,2,FALSE),"")</f>
        <v>Glitterworld Officer</v>
      </c>
    </row>
    <row r="414" spans="1:7" x14ac:dyDescent="0.45">
      <c r="A414" s="1" t="s">
        <v>1201</v>
      </c>
      <c r="B414" s="1" t="s">
        <v>52</v>
      </c>
      <c r="C414" s="1" t="s">
        <v>1202</v>
      </c>
      <c r="D414" s="1" t="s">
        <v>1203</v>
      </c>
      <c r="E414" s="1"/>
      <c r="G414" t="str">
        <f>IFERROR(VLOOKUP(A414,'Merge_='!$C$2:$D$1247,2,FALSE),"")</f>
        <v>Officer</v>
      </c>
    </row>
    <row r="415" spans="1:7" x14ac:dyDescent="0.45">
      <c r="A415" s="1" t="s">
        <v>1204</v>
      </c>
      <c r="B415" s="1" t="s">
        <v>52</v>
      </c>
      <c r="C415" s="1" t="s">
        <v>1205</v>
      </c>
      <c r="D415" s="1" t="s">
        <v>1206</v>
      </c>
      <c r="E415" s="1"/>
      <c r="G415" t="str">
        <f>IFERROR(VLOOKUP(A415,'Merge_='!$C$2:$D$1247,2,FALSE),"")</f>
        <v>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v>
      </c>
    </row>
    <row r="416" spans="1:7" x14ac:dyDescent="0.45">
      <c r="A416" s="1" t="s">
        <v>1207</v>
      </c>
      <c r="B416" s="1" t="s">
        <v>52</v>
      </c>
      <c r="C416" s="1" t="s">
        <v>1208</v>
      </c>
      <c r="D416" s="1" t="s">
        <v>1209</v>
      </c>
      <c r="E416" s="1"/>
      <c r="G416" t="str">
        <f>IFERROR(VLOOKUP(A416,'Merge_='!$C$2:$D$1247,2,FALSE),"")</f>
        <v>Biosphere Manager</v>
      </c>
    </row>
    <row r="417" spans="1:7" x14ac:dyDescent="0.45">
      <c r="A417" s="1" t="s">
        <v>1210</v>
      </c>
      <c r="B417" s="1" t="s">
        <v>52</v>
      </c>
      <c r="C417" s="1" t="s">
        <v>1211</v>
      </c>
      <c r="D417" s="1" t="s">
        <v>797</v>
      </c>
      <c r="E417" s="1"/>
      <c r="G417" t="str">
        <f>IFERROR(VLOOKUP(A417,'Merge_='!$C$2:$D$1247,2,FALSE),"")</f>
        <v>Botanist</v>
      </c>
    </row>
    <row r="418" spans="1:7" x14ac:dyDescent="0.45">
      <c r="A418" s="1" t="s">
        <v>1212</v>
      </c>
      <c r="B418" s="1" t="s">
        <v>52</v>
      </c>
      <c r="C418" s="1" t="s">
        <v>1213</v>
      </c>
      <c r="D418" s="1" t="s">
        <v>1214</v>
      </c>
      <c r="E418" s="1"/>
      <c r="G418" t="str">
        <f>IFERROR(VLOOKUP(A418,'Merge_='!$C$2:$D$1247,2,FALSE),"")</f>
        <v>[PAWN_nameDef] lived on a peaceful glitterworld where all menial work was done by robots and people devoted themselves to leisure. [PAWN_pronoun] managed the plant and animal life of a sprawling park, where citizens came to admire the natural beauty.</v>
      </c>
    </row>
    <row r="419" spans="1:7" x14ac:dyDescent="0.45">
      <c r="A419" s="1" t="s">
        <v>1215</v>
      </c>
      <c r="B419" s="1" t="s">
        <v>52</v>
      </c>
      <c r="C419" s="1" t="s">
        <v>1216</v>
      </c>
      <c r="D419" s="1" t="s">
        <v>1217</v>
      </c>
      <c r="E419" s="1"/>
      <c r="G419" t="str">
        <f>IFERROR(VLOOKUP(A419,'Merge_='!$C$2:$D$1247,2,FALSE),"")</f>
        <v>VR Designer</v>
      </c>
    </row>
    <row r="420" spans="1:7" x14ac:dyDescent="0.45">
      <c r="A420" s="1" t="s">
        <v>1218</v>
      </c>
      <c r="B420" s="1" t="s">
        <v>52</v>
      </c>
      <c r="C420" s="1" t="s">
        <v>1219</v>
      </c>
      <c r="D420" s="1" t="s">
        <v>1220</v>
      </c>
      <c r="E420" s="1"/>
      <c r="G420" t="str">
        <f>IFERROR(VLOOKUP(A420,'Merge_='!$C$2:$D$1247,2,FALSE),"")</f>
        <v>Game Dev</v>
      </c>
    </row>
    <row r="421" spans="1:7" x14ac:dyDescent="0.45">
      <c r="A421" s="1" t="s">
        <v>1221</v>
      </c>
      <c r="B421" s="1" t="s">
        <v>52</v>
      </c>
      <c r="C421" s="1" t="s">
        <v>1222</v>
      </c>
      <c r="D421" s="1" t="s">
        <v>1223</v>
      </c>
      <c r="E421" s="1"/>
      <c r="G421" t="str">
        <f>IFERROR(VLOOKUP(A421,'Merge_='!$C$2:$D$1247,2,FALSE),"")</f>
        <v>[PAWN_nameDef] designed virtual reality simulations for glitterworld citizens. [PAWN_pronoun] paid great attention to the details of [PAWN_possessive] worlds, including learning all [PAWN_pronoun] could about plant life to make [PAWN_possessive] landscapes more realistic.</v>
      </c>
    </row>
    <row r="422" spans="1:7" x14ac:dyDescent="0.45">
      <c r="A422" s="1" t="s">
        <v>1224</v>
      </c>
      <c r="B422" s="1" t="s">
        <v>52</v>
      </c>
      <c r="C422" s="1" t="s">
        <v>1225</v>
      </c>
      <c r="D422" s="1" t="s">
        <v>948</v>
      </c>
      <c r="E422" s="1"/>
      <c r="G422" t="str">
        <f>IFERROR(VLOOKUP(A422,'Merge_='!$C$2:$D$1247,2,FALSE),"")</f>
        <v>Architect</v>
      </c>
    </row>
    <row r="423" spans="1:7" x14ac:dyDescent="0.45">
      <c r="A423" s="1" t="s">
        <v>1226</v>
      </c>
      <c r="B423" s="1" t="s">
        <v>52</v>
      </c>
      <c r="C423" s="1" t="s">
        <v>1227</v>
      </c>
      <c r="D423" s="1" t="s">
        <v>948</v>
      </c>
      <c r="E423" s="1"/>
      <c r="G423" t="str">
        <f>IFERROR(VLOOKUP(A423,'Merge_='!$C$2:$D$1247,2,FALSE),"")</f>
        <v>Architect</v>
      </c>
    </row>
    <row r="424" spans="1:7" x14ac:dyDescent="0.45">
      <c r="A424" s="1" t="s">
        <v>1228</v>
      </c>
      <c r="B424" s="1" t="s">
        <v>52</v>
      </c>
      <c r="C424" s="1" t="s">
        <v>1229</v>
      </c>
      <c r="D424" s="1" t="s">
        <v>1230</v>
      </c>
      <c r="E424" s="1"/>
      <c r="G424" t="str">
        <f>IFERROR(VLOOKUP(A424,'Merge_='!$C$2:$D$1247,2,FALSE),"")</f>
        <v>[PAWN_nameDef]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v>
      </c>
    </row>
    <row r="425" spans="1:7" x14ac:dyDescent="0.45">
      <c r="A425" s="1" t="s">
        <v>1231</v>
      </c>
      <c r="B425" s="1" t="s">
        <v>52</v>
      </c>
      <c r="C425" s="1" t="s">
        <v>1232</v>
      </c>
      <c r="D425" s="1" t="s">
        <v>1233</v>
      </c>
      <c r="E425" s="1"/>
      <c r="G425" t="str">
        <f>IFERROR(VLOOKUP(A425,'Merge_='!$C$2:$D$1247,2,FALSE),"")</f>
        <v>Sculptor</v>
      </c>
    </row>
    <row r="426" spans="1:7" x14ac:dyDescent="0.45">
      <c r="A426" s="1" t="s">
        <v>1234</v>
      </c>
      <c r="B426" s="1" t="s">
        <v>52</v>
      </c>
      <c r="C426" s="1" t="s">
        <v>1235</v>
      </c>
      <c r="D426" s="1" t="s">
        <v>1233</v>
      </c>
      <c r="E426" s="1"/>
      <c r="G426" t="str">
        <f>IFERROR(VLOOKUP(A426,'Merge_='!$C$2:$D$1247,2,FALSE),"")</f>
        <v>Sculptor</v>
      </c>
    </row>
    <row r="427" spans="1:7" x14ac:dyDescent="0.45">
      <c r="A427" s="1" t="s">
        <v>1236</v>
      </c>
      <c r="B427" s="1" t="s">
        <v>52</v>
      </c>
      <c r="C427" s="1" t="s">
        <v>1237</v>
      </c>
      <c r="D427" s="1" t="s">
        <v>1238</v>
      </c>
      <c r="E427" s="1"/>
      <c r="G427" t="str">
        <f>IFERROR(VLOOKUP(A427,'Merge_='!$C$2:$D$1247,2,FALSE),"")</f>
        <v>[PAWN_nameDef]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v>
      </c>
    </row>
    <row r="428" spans="1:7" x14ac:dyDescent="0.45">
      <c r="A428" s="1" t="s">
        <v>1239</v>
      </c>
      <c r="B428" s="1" t="s">
        <v>52</v>
      </c>
      <c r="C428" s="1" t="s">
        <v>1240</v>
      </c>
      <c r="D428" s="1" t="s">
        <v>1241</v>
      </c>
      <c r="E428" s="1"/>
      <c r="G428" t="str">
        <f>IFERROR(VLOOKUP(A428,'Merge_='!$C$2:$D$1247,2,FALSE),"")</f>
        <v>Tribal AI</v>
      </c>
    </row>
    <row r="429" spans="1:7" x14ac:dyDescent="0.45">
      <c r="A429" s="1" t="s">
        <v>1242</v>
      </c>
      <c r="B429" s="1" t="s">
        <v>52</v>
      </c>
      <c r="C429" s="1" t="s">
        <v>1243</v>
      </c>
      <c r="D429" s="1" t="s">
        <v>1241</v>
      </c>
      <c r="E429" s="1"/>
      <c r="G429" t="str">
        <f>IFERROR(VLOOKUP(A429,'Merge_='!$C$2:$D$1247,2,FALSE),"")</f>
        <v>Tribal AI</v>
      </c>
    </row>
    <row r="430" spans="1:7" x14ac:dyDescent="0.45">
      <c r="A430" s="1" t="s">
        <v>1244</v>
      </c>
      <c r="B430" s="1" t="s">
        <v>52</v>
      </c>
      <c r="C430" s="1" t="s">
        <v>1245</v>
      </c>
      <c r="D430" s="1" t="s">
        <v>1246</v>
      </c>
      <c r="E430" s="1"/>
      <c r="G430" t="str">
        <f>IFERROR(VLOOKUP(A430,'Merge_='!$C$2:$D$1247,2,FALSE),"")</f>
        <v>[PAWN_nameDef] left their homeworld and traveled to a distant rimworld, unfortunately [PAWN_possessive] ship crashed, and they landed near a tribal village. The tribes people were perplexed by the strange {PAWN_gender ? man : woman} from the sky who never ate, but [PAWN_pronoun] quickly integrated.</v>
      </c>
    </row>
    <row r="431" spans="1:7" x14ac:dyDescent="0.45">
      <c r="A431" s="1" t="s">
        <v>1247</v>
      </c>
      <c r="B431" s="1" t="s">
        <v>52</v>
      </c>
      <c r="C431" s="1" t="s">
        <v>1248</v>
      </c>
      <c r="D431" s="1" t="s">
        <v>1249</v>
      </c>
      <c r="E431" s="1"/>
      <c r="G431" t="str">
        <f>IFERROR(VLOOKUP(A431,'Merge_='!$C$2:$D$1247,2,FALSE),"")</f>
        <v>Deadworld Drifter</v>
      </c>
    </row>
    <row r="432" spans="1:7" x14ac:dyDescent="0.45">
      <c r="A432" s="1" t="s">
        <v>1250</v>
      </c>
      <c r="B432" s="1" t="s">
        <v>52</v>
      </c>
      <c r="C432" s="1" t="s">
        <v>1251</v>
      </c>
      <c r="D432" s="1" t="s">
        <v>1252</v>
      </c>
      <c r="E432" s="1"/>
      <c r="G432" t="str">
        <f>IFERROR(VLOOKUP(A432,'Merge_='!$C$2:$D$1247,2,FALSE),"")</f>
        <v>Deadworlder</v>
      </c>
    </row>
    <row r="433" spans="1:7" x14ac:dyDescent="0.45">
      <c r="A433" s="1" t="s">
        <v>1253</v>
      </c>
      <c r="B433" s="1" t="s">
        <v>52</v>
      </c>
      <c r="C433" s="1" t="s">
        <v>1254</v>
      </c>
      <c r="D433" s="1" t="s">
        <v>1255</v>
      </c>
      <c r="E433" s="1"/>
      <c r="G433" t="str">
        <f>IFERROR(VLOOKUP(A433,'Merge_='!$C$2:$D$1247,2,FALSE),"")</f>
        <v>[PAWN_nameDef]'s ship was knocked off course, and they landed on a derelict deadworld, with zero inhabitants. [PAWN_pronoun] spent the next few years trying to signal starships and attempting to survive by {PAWN_gender ? himself : herself}.</v>
      </c>
    </row>
    <row r="434" spans="1:7" x14ac:dyDescent="0.45">
      <c r="A434" s="1" t="s">
        <v>1256</v>
      </c>
      <c r="B434" s="1" t="s">
        <v>52</v>
      </c>
      <c r="C434" s="1" t="s">
        <v>1257</v>
      </c>
      <c r="D434" s="1" t="s">
        <v>97</v>
      </c>
      <c r="E434" s="1"/>
      <c r="G434" t="str">
        <f>IFERROR(VLOOKUP(A434,'Merge_='!$C$2:$D$1247,2,FALSE),"")</f>
        <v>AI Activist</v>
      </c>
    </row>
    <row r="435" spans="1:7" x14ac:dyDescent="0.45">
      <c r="A435" s="1" t="s">
        <v>1258</v>
      </c>
      <c r="B435" s="1" t="s">
        <v>52</v>
      </c>
      <c r="C435" s="1" t="s">
        <v>1259</v>
      </c>
      <c r="D435" s="1" t="s">
        <v>100</v>
      </c>
      <c r="E435" s="1"/>
      <c r="G435" t="str">
        <f>IFERROR(VLOOKUP(A435,'Merge_='!$C$2:$D$1247,2,FALSE),"")</f>
        <v>Activist</v>
      </c>
    </row>
    <row r="436" spans="1:7" x14ac:dyDescent="0.45">
      <c r="A436" s="1" t="s">
        <v>1260</v>
      </c>
      <c r="B436" s="1" t="s">
        <v>52</v>
      </c>
      <c r="C436" s="1" t="s">
        <v>1261</v>
      </c>
      <c r="D436" s="1" t="s">
        <v>1262</v>
      </c>
      <c r="E436" s="1"/>
      <c r="G436" t="str">
        <f>IFERROR(VLOOKUP(A436,'Merge_='!$C$2:$D$1247,2,FALSE),"")</f>
        <v>[PAWN_nameDef] was an activist for the rights of AI, attempting to teach [PAWN_possessive] human counterparts that synthetics can think and feel emotions just like humans can.</v>
      </c>
    </row>
    <row r="437" spans="1:7" x14ac:dyDescent="0.45">
      <c r="A437" s="1" t="s">
        <v>1263</v>
      </c>
      <c r="B437" s="1" t="s">
        <v>52</v>
      </c>
      <c r="C437" s="1" t="s">
        <v>1264</v>
      </c>
      <c r="D437" s="1" t="s">
        <v>1265</v>
      </c>
      <c r="E437" s="1"/>
      <c r="G437" t="str">
        <f>IFERROR(VLOOKUP(A437,'Merge_='!$C$2:$D$1247,2,FALSE),"")</f>
        <v>Prejudice Victim</v>
      </c>
    </row>
    <row r="438" spans="1:7" x14ac:dyDescent="0.45">
      <c r="A438" s="1" t="s">
        <v>1266</v>
      </c>
      <c r="B438" s="1" t="s">
        <v>52</v>
      </c>
      <c r="C438" s="1" t="s">
        <v>1267</v>
      </c>
      <c r="D438" s="1" t="s">
        <v>1268</v>
      </c>
      <c r="E438" s="1"/>
      <c r="G438" t="str">
        <f>IFERROR(VLOOKUP(A438,'Merge_='!$C$2:$D$1247,2,FALSE),"")</f>
        <v>Victim</v>
      </c>
    </row>
    <row r="439" spans="1:7" x14ac:dyDescent="0.45">
      <c r="A439" s="1" t="s">
        <v>1269</v>
      </c>
      <c r="B439" s="1" t="s">
        <v>52</v>
      </c>
      <c r="C439" s="1" t="s">
        <v>1270</v>
      </c>
      <c r="D439" s="1" t="s">
        <v>1271</v>
      </c>
      <c r="E439" s="1"/>
      <c r="G439" t="str">
        <f>IFERROR(VLOOKUP(A439,'Merge_='!$C$2:$D$1247,2,FALSE),"")</f>
        <v>Due to many examples in the past of synthetic uprisings, or general violence again humans through the medium of mechanoids, many humans hold intense grudges again synthetics. [PAWN_nameDef] was a victim to one of these groups holding animosity towards synthetics. [PAWN_pronoun] was branded by the group as a way of marking {PAWN_gender ? him : her} so they could no longer attempt to hide themselves among humans. The encounter scarred [PAWN_nameDef] for life, and has inhibited them from making any meaningful connections with anybody.</v>
      </c>
    </row>
    <row r="440" spans="1:7" x14ac:dyDescent="0.45">
      <c r="A440" s="1" t="s">
        <v>1272</v>
      </c>
      <c r="B440" s="1" t="s">
        <v>52</v>
      </c>
      <c r="C440" s="1" t="s">
        <v>1273</v>
      </c>
      <c r="D440" s="1" t="s">
        <v>88</v>
      </c>
      <c r="E440" s="1"/>
      <c r="G440" t="str">
        <f>IFERROR(VLOOKUP(A440,'Merge_='!$C$2:$D$1247,2,FALSE),"")</f>
        <v>AI Smuggler</v>
      </c>
    </row>
    <row r="441" spans="1:7" x14ac:dyDescent="0.45">
      <c r="A441" s="1" t="s">
        <v>1274</v>
      </c>
      <c r="B441" s="1" t="s">
        <v>52</v>
      </c>
      <c r="C441" s="1" t="s">
        <v>1275</v>
      </c>
      <c r="D441" s="1" t="s">
        <v>91</v>
      </c>
      <c r="E441" s="1"/>
      <c r="G441" t="str">
        <f>IFERROR(VLOOKUP(A441,'Merge_='!$C$2:$D$1247,2,FALSE),"")</f>
        <v>Smuggler</v>
      </c>
    </row>
    <row r="442" spans="1:7" x14ac:dyDescent="0.45">
      <c r="A442" s="1" t="s">
        <v>1276</v>
      </c>
      <c r="B442" s="1" t="s">
        <v>52</v>
      </c>
      <c r="C442" s="1" t="s">
        <v>1277</v>
      </c>
      <c r="D442" s="1" t="s">
        <v>1278</v>
      </c>
      <c r="E442" s="1"/>
      <c r="G442" t="str">
        <f>IFERROR(VLOOKUP(A442,'Merge_='!$C$2:$D$1247,2,FALSE),"")</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row>
    <row r="443" spans="1:7" x14ac:dyDescent="0.45">
      <c r="A443" s="1" t="s">
        <v>1279</v>
      </c>
      <c r="B443" s="1" t="s">
        <v>52</v>
      </c>
      <c r="C443" s="1" t="s">
        <v>1280</v>
      </c>
      <c r="D443" s="1" t="s">
        <v>1281</v>
      </c>
      <c r="E443" s="1"/>
      <c r="G443" t="str">
        <f>IFERROR(VLOOKUP(A443,'Merge_='!$C$2:$D$1247,2,FALSE),"")</f>
        <v>Corporate Entity</v>
      </c>
    </row>
    <row r="444" spans="1:7" x14ac:dyDescent="0.45">
      <c r="A444" s="1" t="s">
        <v>1282</v>
      </c>
      <c r="B444" s="1" t="s">
        <v>52</v>
      </c>
      <c r="C444" s="1" t="s">
        <v>1283</v>
      </c>
      <c r="D444" s="1" t="s">
        <v>1284</v>
      </c>
      <c r="E444" s="1"/>
      <c r="G444" t="str">
        <f>IFERROR(VLOOKUP(A444,'Merge_='!$C$2:$D$1247,2,FALSE),"")</f>
        <v>Capitalist</v>
      </c>
    </row>
    <row r="445" spans="1:7" x14ac:dyDescent="0.45">
      <c r="A445" s="1" t="s">
        <v>1285</v>
      </c>
      <c r="B445" s="1" t="s">
        <v>52</v>
      </c>
      <c r="C445" s="1" t="s">
        <v>1286</v>
      </c>
      <c r="D445" s="1" t="s">
        <v>1287</v>
      </c>
      <c r="E445" s="1"/>
      <c r="G445" t="str">
        <f>IFERROR(VLOOKUP(A445,'Merge_='!$C$2:$D$1247,2,FALSE),"")</f>
        <v>[PAWN_nameDef] was quietly imported to a urbworld to be installed as the shadow-CEO of a ruthless mega-corporation. Under [PAWN_nameDef]'s control the company's profit margin sky-rocketed - but [PAWN_nameDef] was only driven by the incentive of seeing the numbers rise, and ended up plunged the corporation into increasingly shady, morally corrupt, and down-right sinister operations. All while maintaining the facade of 'just business'.</v>
      </c>
    </row>
    <row r="446" spans="1:7" x14ac:dyDescent="0.45">
      <c r="A446" s="1" t="s">
        <v>1288</v>
      </c>
      <c r="B446" s="1" t="s">
        <v>52</v>
      </c>
      <c r="C446" s="1" t="s">
        <v>1289</v>
      </c>
      <c r="D446" s="1" t="s">
        <v>1290</v>
      </c>
      <c r="E446" s="1"/>
      <c r="G446" t="str">
        <f>IFERROR(VLOOKUP(A446,'Merge_='!$C$2:$D$1247,2,FALSE),"")</f>
        <v/>
      </c>
    </row>
    <row r="447" spans="1:7" x14ac:dyDescent="0.45">
      <c r="A447" s="1" t="s">
        <v>1291</v>
      </c>
      <c r="B447" s="1" t="s">
        <v>52</v>
      </c>
      <c r="C447" s="1" t="s">
        <v>1292</v>
      </c>
      <c r="D447" s="1" t="s">
        <v>1293</v>
      </c>
      <c r="E447" s="1"/>
      <c r="G447" t="str">
        <f>IFERROR(VLOOKUP(A447,'Merge_='!$C$2:$D$1247,2,FALSE),"")</f>
        <v/>
      </c>
    </row>
    <row r="448" spans="1:7" x14ac:dyDescent="0.45">
      <c r="A448" s="1" t="s">
        <v>1294</v>
      </c>
      <c r="B448" s="1" t="s">
        <v>52</v>
      </c>
      <c r="C448" s="1" t="s">
        <v>1295</v>
      </c>
      <c r="D448" s="1" t="s">
        <v>1296</v>
      </c>
      <c r="E448" s="1"/>
      <c r="G448" t="str">
        <f>IFERROR(VLOOKUP(A448,'Merge_='!$C$2:$D$1247,2,FALSE),"")</f>
        <v/>
      </c>
    </row>
    <row r="449" spans="1:7" x14ac:dyDescent="0.45">
      <c r="A449" s="1" t="s">
        <v>1297</v>
      </c>
      <c r="B449" s="1" t="s">
        <v>52</v>
      </c>
      <c r="C449" s="1" t="s">
        <v>1298</v>
      </c>
      <c r="D449" s="1" t="s">
        <v>1299</v>
      </c>
      <c r="E449" s="1"/>
      <c r="G449" t="str">
        <f>IFERROR(VLOOKUP(A449,'Merge_='!$C$2:$D$1247,2,FALSE),"")</f>
        <v/>
      </c>
    </row>
    <row r="450" spans="1:7" x14ac:dyDescent="0.45">
      <c r="A450" s="1" t="s">
        <v>1300</v>
      </c>
      <c r="B450" s="1" t="s">
        <v>52</v>
      </c>
      <c r="C450" s="1" t="s">
        <v>1301</v>
      </c>
      <c r="D450" s="1" t="s">
        <v>1302</v>
      </c>
      <c r="E450" s="1"/>
      <c r="G450" t="str">
        <f>IFERROR(VLOOKUP(A450,'Merge_='!$C$2:$D$1247,2,FALSE),"")</f>
        <v/>
      </c>
    </row>
    <row r="451" spans="1:7" x14ac:dyDescent="0.45">
      <c r="A451" s="1" t="s">
        <v>1303</v>
      </c>
      <c r="B451" s="1" t="s">
        <v>52</v>
      </c>
      <c r="C451" s="1" t="s">
        <v>1304</v>
      </c>
      <c r="D451" s="1" t="s">
        <v>1305</v>
      </c>
      <c r="E451" s="1"/>
      <c r="G451" t="str">
        <f>IFERROR(VLOOKUP(A451,'Merge_='!$C$2:$D$1247,2,FALSE),"")</f>
        <v/>
      </c>
    </row>
    <row r="452" spans="1:7" x14ac:dyDescent="0.45">
      <c r="A452" s="1" t="s">
        <v>1306</v>
      </c>
      <c r="B452" s="1" t="s">
        <v>52</v>
      </c>
      <c r="C452" s="1" t="s">
        <v>1307</v>
      </c>
      <c r="D452" s="1" t="s">
        <v>1308</v>
      </c>
      <c r="E452" s="1"/>
      <c r="G452" t="str">
        <f>IFERROR(VLOOKUP(A452,'Merge_='!$C$2:$D$1247,2,FALSE),"")</f>
        <v/>
      </c>
    </row>
    <row r="453" spans="1:7" x14ac:dyDescent="0.45">
      <c r="A453" s="1" t="s">
        <v>1309</v>
      </c>
      <c r="B453" s="1" t="s">
        <v>52</v>
      </c>
      <c r="C453" s="1" t="s">
        <v>1310</v>
      </c>
      <c r="D453" s="1" t="s">
        <v>1311</v>
      </c>
      <c r="E453" s="1"/>
      <c r="G453" t="str">
        <f>IFERROR(VLOOKUP(A453,'Merge_='!$C$2:$D$1247,2,FALSE),"")</f>
        <v/>
      </c>
    </row>
    <row r="454" spans="1:7" x14ac:dyDescent="0.45">
      <c r="A454" s="1" t="s">
        <v>1312</v>
      </c>
      <c r="B454" s="1" t="s">
        <v>52</v>
      </c>
      <c r="C454" s="1" t="s">
        <v>1313</v>
      </c>
      <c r="D454" s="1" t="s">
        <v>1314</v>
      </c>
      <c r="E454" s="1"/>
      <c r="G454" t="str">
        <f>IFERROR(VLOOKUP(A454,'Merge_='!$C$2:$D$1247,2,FALSE),"")</f>
        <v/>
      </c>
    </row>
    <row r="455" spans="1:7" x14ac:dyDescent="0.45">
      <c r="A455" s="1" t="s">
        <v>1315</v>
      </c>
      <c r="B455" s="1" t="s">
        <v>52</v>
      </c>
      <c r="C455" s="1" t="s">
        <v>1316</v>
      </c>
      <c r="D455" s="1" t="s">
        <v>1317</v>
      </c>
      <c r="E455" s="1"/>
      <c r="G455" t="str">
        <f>IFERROR(VLOOKUP(A455,'Merge_='!$C$2:$D$1247,2,FALSE),"")</f>
        <v>Station Overseer</v>
      </c>
    </row>
    <row r="456" spans="1:7" x14ac:dyDescent="0.45">
      <c r="A456" s="1" t="s">
        <v>1318</v>
      </c>
      <c r="B456" s="1" t="s">
        <v>52</v>
      </c>
      <c r="C456" s="1" t="s">
        <v>1319</v>
      </c>
      <c r="D456" s="1" t="s">
        <v>1317</v>
      </c>
      <c r="E456" s="1"/>
      <c r="G456" t="str">
        <f>IFERROR(VLOOKUP(A456,'Merge_='!$C$2:$D$1247,2,FALSE),"")</f>
        <v>Station Overseer</v>
      </c>
    </row>
    <row r="457" spans="1:7" x14ac:dyDescent="0.45">
      <c r="A457" s="1" t="s">
        <v>1320</v>
      </c>
      <c r="B457" s="1" t="s">
        <v>52</v>
      </c>
      <c r="C457" s="1" t="s">
        <v>1321</v>
      </c>
      <c r="D457" s="1" t="s">
        <v>1322</v>
      </c>
      <c r="E457" s="1"/>
      <c r="G457" t="str">
        <f>IFERROR(VLOOKUP(A457,'Merge_='!$C$2:$D$1247,2,FALSE),"")</f>
        <v>{PAWN_nameDef} was originally the overseer of a space station, where [PAWN_pronoun] was enthralled into the station's mainframe - though through a tragic chain of events, the entire crew was killed.\n\nHowever, something's off about {PAWN_nameDef}...</v>
      </c>
    </row>
    <row r="458" spans="1:7" x14ac:dyDescent="0.45">
      <c r="A458" s="1" t="s">
        <v>1323</v>
      </c>
      <c r="B458" s="1" t="s">
        <v>52</v>
      </c>
      <c r="C458" s="1" t="s">
        <v>1324</v>
      </c>
      <c r="D458" s="1" t="s">
        <v>1325</v>
      </c>
      <c r="E458" s="1"/>
      <c r="G458" t="str">
        <f>IFERROR(VLOOKUP(A458,'Merge_='!$C$2:$D$1247,2,FALSE),"")</f>
        <v>Printed Vessel</v>
      </c>
    </row>
    <row r="459" spans="1:7" x14ac:dyDescent="0.45">
      <c r="A459" s="1" t="s">
        <v>1326</v>
      </c>
      <c r="B459" s="1" t="s">
        <v>52</v>
      </c>
      <c r="C459" s="1" t="s">
        <v>1327</v>
      </c>
      <c r="D459" s="1" t="s">
        <v>1328</v>
      </c>
      <c r="E459" s="1"/>
      <c r="G459" t="str">
        <f>IFERROR(VLOOKUP(A459,'Merge_='!$C$2:$D$1247,2,FALSE),"")</f>
        <v>Vessel</v>
      </c>
    </row>
    <row r="460" spans="1:7" x14ac:dyDescent="0.45">
      <c r="A460" s="1" t="s">
        <v>1329</v>
      </c>
      <c r="B460" s="1" t="s">
        <v>52</v>
      </c>
      <c r="C460" s="1" t="s">
        <v>1330</v>
      </c>
      <c r="D460" s="1" t="s">
        <v>1331</v>
      </c>
      <c r="E460" s="1"/>
      <c r="G460" t="str">
        <f>IFERROR(VLOOKUP(A460,'Merge_='!$C$2:$D$1247,2,FALSE),"")</f>
        <v>[PAWN_nameDef] was printed in a mech-casket as a persona AI vessel.</v>
      </c>
    </row>
    <row r="461" spans="1:7" x14ac:dyDescent="0.45">
      <c r="A461" s="1" t="s">
        <v>1332</v>
      </c>
      <c r="B461" s="1" t="s">
        <v>1333</v>
      </c>
      <c r="C461" s="1" t="s">
        <v>1334</v>
      </c>
      <c r="D461" s="1" t="s">
        <v>9</v>
      </c>
      <c r="E461" s="1" t="s">
        <v>4436</v>
      </c>
      <c r="G461" t="str">
        <f>IFERROR(VLOOKUP(A461,'Merge_='!$C$2:$D$1247,2,FALSE),"")</f>
        <v>메카넌트</v>
      </c>
    </row>
    <row r="462" spans="1:7" x14ac:dyDescent="0.45">
      <c r="A462" s="1" t="s">
        <v>1335</v>
      </c>
      <c r="B462" s="1" t="s">
        <v>1333</v>
      </c>
      <c r="C462" s="1" t="s">
        <v>1336</v>
      </c>
      <c r="D462" s="1" t="s">
        <v>1337</v>
      </c>
      <c r="E462" s="1" t="s">
        <v>4445</v>
      </c>
      <c r="G462" t="str">
        <f>IFERROR(VLOOKUP(A462,'Merge_='!$C$2:$D$1247,2,FALSE),"")</f>
        <v>기계 흉부</v>
      </c>
    </row>
    <row r="463" spans="1:7" x14ac:dyDescent="0.45">
      <c r="A463" s="1" t="s">
        <v>1338</v>
      </c>
      <c r="B463" s="1" t="s">
        <v>1333</v>
      </c>
      <c r="C463" s="1" t="s">
        <v>1339</v>
      </c>
      <c r="D463" s="1" t="s">
        <v>1340</v>
      </c>
      <c r="E463" s="1" t="s">
        <v>4446</v>
      </c>
      <c r="G463" t="str">
        <f>IFERROR(VLOOKUP(A463,'Merge_='!$C$2:$D$1247,2,FALSE),"")</f>
        <v>보조자아 핵</v>
      </c>
    </row>
    <row r="464" spans="1:7" x14ac:dyDescent="0.45">
      <c r="A464" s="1" t="s">
        <v>1341</v>
      </c>
      <c r="B464" s="1" t="s">
        <v>1333</v>
      </c>
      <c r="C464" s="1" t="s">
        <v>1342</v>
      </c>
      <c r="D464" s="1" t="s">
        <v>1343</v>
      </c>
      <c r="E464" s="1" t="s">
        <v>4447</v>
      </c>
      <c r="G464" t="str">
        <f>IFERROR(VLOOKUP(A464,'Merge_='!$C$2:$D$1247,2,FALSE),"")</f>
        <v>왼쪽 시각 센서</v>
      </c>
    </row>
    <row r="465" spans="1:7" x14ac:dyDescent="0.45">
      <c r="A465" s="1" t="s">
        <v>1344</v>
      </c>
      <c r="B465" s="1" t="s">
        <v>1333</v>
      </c>
      <c r="C465" s="1" t="s">
        <v>1345</v>
      </c>
      <c r="D465" s="1" t="s">
        <v>1346</v>
      </c>
      <c r="E465" s="1" t="s">
        <v>4448</v>
      </c>
      <c r="G465" t="str">
        <f>IFERROR(VLOOKUP(A465,'Merge_='!$C$2:$D$1247,2,FALSE),"")</f>
        <v>오른쪽 시각 센서</v>
      </c>
    </row>
    <row r="466" spans="1:7" x14ac:dyDescent="0.45">
      <c r="A466" s="1" t="s">
        <v>1347</v>
      </c>
      <c r="B466" s="1" t="s">
        <v>1333</v>
      </c>
      <c r="C466" s="1" t="s">
        <v>1348</v>
      </c>
      <c r="D466" s="1" t="s">
        <v>1349</v>
      </c>
      <c r="E466" s="1" t="s">
        <v>4449</v>
      </c>
      <c r="G466" t="str">
        <f>IFERROR(VLOOKUP(A466,'Merge_='!$C$2:$D$1247,2,FALSE),"")</f>
        <v>음향 분석기</v>
      </c>
    </row>
    <row r="467" spans="1:7" x14ac:dyDescent="0.45">
      <c r="A467" s="1" t="s">
        <v>1350</v>
      </c>
      <c r="B467" s="1" t="s">
        <v>1333</v>
      </c>
      <c r="C467" s="1" t="s">
        <v>1351</v>
      </c>
      <c r="D467" s="1" t="s">
        <v>1352</v>
      </c>
      <c r="E467" s="1" t="s">
        <v>4450</v>
      </c>
      <c r="G467" t="str">
        <f>IFERROR(VLOOKUP(A467,'Merge_='!$C$2:$D$1247,2,FALSE),"")</f>
        <v>언어 조절기</v>
      </c>
    </row>
    <row r="468" spans="1:7" x14ac:dyDescent="0.45">
      <c r="A468" s="1" t="s">
        <v>1353</v>
      </c>
      <c r="B468" s="1" t="s">
        <v>1333</v>
      </c>
      <c r="C468" s="1" t="s">
        <v>1354</v>
      </c>
      <c r="D468" s="1" t="s">
        <v>1355</v>
      </c>
      <c r="E468" s="1" t="s">
        <v>4451</v>
      </c>
      <c r="G468" t="str">
        <f>IFERROR(VLOOKUP(A468,'Merge_='!$C$2:$D$1247,2,FALSE),"")</f>
        <v>화학 분석기</v>
      </c>
    </row>
    <row r="469" spans="1:7" x14ac:dyDescent="0.45">
      <c r="A469" s="1" t="s">
        <v>1356</v>
      </c>
      <c r="B469" s="1" t="s">
        <v>1333</v>
      </c>
      <c r="C469" s="1" t="s">
        <v>1357</v>
      </c>
      <c r="D469" s="1" t="s">
        <v>1358</v>
      </c>
      <c r="E469" s="1" t="s">
        <v>4452</v>
      </c>
      <c r="G469" t="str">
        <f>IFERROR(VLOOKUP(A469,'Merge_='!$C$2:$D$1247,2,FALSE),"")</f>
        <v>왼쪽 기계 어깨</v>
      </c>
    </row>
    <row r="470" spans="1:7" x14ac:dyDescent="0.45">
      <c r="A470" s="1" t="s">
        <v>1359</v>
      </c>
      <c r="B470" s="1" t="s">
        <v>1333</v>
      </c>
      <c r="C470" s="1" t="s">
        <v>1360</v>
      </c>
      <c r="D470" s="1" t="s">
        <v>1361</v>
      </c>
      <c r="E470" s="1" t="s">
        <v>4453</v>
      </c>
      <c r="G470" t="str">
        <f>IFERROR(VLOOKUP(A470,'Merge_='!$C$2:$D$1247,2,FALSE),"")</f>
        <v>왼쪽 기계 팔</v>
      </c>
    </row>
    <row r="471" spans="1:7" x14ac:dyDescent="0.45">
      <c r="A471" s="1" t="s">
        <v>1362</v>
      </c>
      <c r="B471" s="1" t="s">
        <v>1333</v>
      </c>
      <c r="C471" s="1" t="s">
        <v>1363</v>
      </c>
      <c r="D471" s="1" t="s">
        <v>1364</v>
      </c>
      <c r="E471" s="1" t="s">
        <v>4454</v>
      </c>
      <c r="G471" t="str">
        <f>IFERROR(VLOOKUP(A471,'Merge_='!$C$2:$D$1247,2,FALSE),"")</f>
        <v>왼쪽 기계 손</v>
      </c>
    </row>
    <row r="472" spans="1:7" x14ac:dyDescent="0.45">
      <c r="A472" s="1" t="s">
        <v>1365</v>
      </c>
      <c r="B472" s="1" t="s">
        <v>1333</v>
      </c>
      <c r="C472" s="1" t="s">
        <v>1366</v>
      </c>
      <c r="D472" s="1" t="s">
        <v>1367</v>
      </c>
      <c r="E472" s="1" t="s">
        <v>4455</v>
      </c>
      <c r="G472" t="str">
        <f>IFERROR(VLOOKUP(A472,'Merge_='!$C$2:$D$1247,2,FALSE),"")</f>
        <v>왼쪽 기계 새끼손가락</v>
      </c>
    </row>
    <row r="473" spans="1:7" x14ac:dyDescent="0.45">
      <c r="A473" s="1" t="s">
        <v>1368</v>
      </c>
      <c r="B473" s="1" t="s">
        <v>1333</v>
      </c>
      <c r="C473" s="1" t="s">
        <v>1369</v>
      </c>
      <c r="D473" s="1" t="s">
        <v>1370</v>
      </c>
      <c r="E473" s="1" t="s">
        <v>4456</v>
      </c>
      <c r="G473" t="str">
        <f>IFERROR(VLOOKUP(A473,'Merge_='!$C$2:$D$1247,2,FALSE),"")</f>
        <v>왼쪽 기계 가운뎃손가락</v>
      </c>
    </row>
    <row r="474" spans="1:7" x14ac:dyDescent="0.45">
      <c r="A474" s="1" t="s">
        <v>1371</v>
      </c>
      <c r="B474" s="1" t="s">
        <v>1333</v>
      </c>
      <c r="C474" s="1" t="s">
        <v>1372</v>
      </c>
      <c r="D474" s="1" t="s">
        <v>1373</v>
      </c>
      <c r="E474" s="1" t="s">
        <v>4457</v>
      </c>
      <c r="G474" t="str">
        <f>IFERROR(VLOOKUP(A474,'Merge_='!$C$2:$D$1247,2,FALSE),"")</f>
        <v>왼쪽 기계 집게손가락</v>
      </c>
    </row>
    <row r="475" spans="1:7" x14ac:dyDescent="0.45">
      <c r="A475" s="1" t="s">
        <v>1374</v>
      </c>
      <c r="B475" s="1" t="s">
        <v>1333</v>
      </c>
      <c r="C475" s="1" t="s">
        <v>1375</v>
      </c>
      <c r="D475" s="1" t="s">
        <v>1376</v>
      </c>
      <c r="E475" s="1" t="s">
        <v>4458</v>
      </c>
      <c r="G475" t="str">
        <f>IFERROR(VLOOKUP(A475,'Merge_='!$C$2:$D$1247,2,FALSE),"")</f>
        <v>왼쪽 기계 엄지손가락</v>
      </c>
    </row>
    <row r="476" spans="1:7" x14ac:dyDescent="0.45">
      <c r="A476" s="1" t="s">
        <v>1377</v>
      </c>
      <c r="B476" s="1" t="s">
        <v>1333</v>
      </c>
      <c r="C476" s="1" t="s">
        <v>1378</v>
      </c>
      <c r="D476" s="1" t="s">
        <v>1379</v>
      </c>
      <c r="E476" s="1" t="s">
        <v>4459</v>
      </c>
      <c r="G476" t="str">
        <f>IFERROR(VLOOKUP(A476,'Merge_='!$C$2:$D$1247,2,FALSE),"")</f>
        <v>오른쪽 기계 어깨</v>
      </c>
    </row>
    <row r="477" spans="1:7" x14ac:dyDescent="0.45">
      <c r="A477" s="1" t="s">
        <v>1380</v>
      </c>
      <c r="B477" s="1" t="s">
        <v>1333</v>
      </c>
      <c r="C477" s="1" t="s">
        <v>1381</v>
      </c>
      <c r="D477" s="1" t="s">
        <v>1382</v>
      </c>
      <c r="E477" s="1" t="s">
        <v>4460</v>
      </c>
      <c r="G477" t="str">
        <f>IFERROR(VLOOKUP(A477,'Merge_='!$C$2:$D$1247,2,FALSE),"")</f>
        <v>오른쪽 기계 팔</v>
      </c>
    </row>
    <row r="478" spans="1:7" x14ac:dyDescent="0.45">
      <c r="A478" s="1" t="s">
        <v>1383</v>
      </c>
      <c r="B478" s="1" t="s">
        <v>1333</v>
      </c>
      <c r="C478" s="1" t="s">
        <v>1384</v>
      </c>
      <c r="D478" s="1" t="s">
        <v>1385</v>
      </c>
      <c r="E478" s="1" t="s">
        <v>4461</v>
      </c>
      <c r="G478" t="str">
        <f>IFERROR(VLOOKUP(A478,'Merge_='!$C$2:$D$1247,2,FALSE),"")</f>
        <v>오른쪽 기계 손</v>
      </c>
    </row>
    <row r="479" spans="1:7" x14ac:dyDescent="0.45">
      <c r="A479" s="1" t="s">
        <v>1386</v>
      </c>
      <c r="B479" s="1" t="s">
        <v>1333</v>
      </c>
      <c r="C479" s="1" t="s">
        <v>1387</v>
      </c>
      <c r="D479" s="1" t="s">
        <v>1388</v>
      </c>
      <c r="E479" s="1" t="s">
        <v>4462</v>
      </c>
      <c r="G479" t="str">
        <f>IFERROR(VLOOKUP(A479,'Merge_='!$C$2:$D$1247,2,FALSE),"")</f>
        <v>오른쪽 기계 새끼손가락</v>
      </c>
    </row>
    <row r="480" spans="1:7" x14ac:dyDescent="0.45">
      <c r="A480" s="1" t="s">
        <v>1389</v>
      </c>
      <c r="B480" s="1" t="s">
        <v>1333</v>
      </c>
      <c r="C480" s="1" t="s">
        <v>1390</v>
      </c>
      <c r="D480" s="1" t="s">
        <v>1391</v>
      </c>
      <c r="E480" s="1" t="s">
        <v>4463</v>
      </c>
      <c r="G480" t="str">
        <f>IFERROR(VLOOKUP(A480,'Merge_='!$C$2:$D$1247,2,FALSE),"")</f>
        <v>오른쪽 기계 가운뎃손가락</v>
      </c>
    </row>
    <row r="481" spans="1:7" x14ac:dyDescent="0.45">
      <c r="A481" s="1" t="s">
        <v>1392</v>
      </c>
      <c r="B481" s="1" t="s">
        <v>1333</v>
      </c>
      <c r="C481" s="1" t="s">
        <v>1393</v>
      </c>
      <c r="D481" s="1" t="s">
        <v>1394</v>
      </c>
      <c r="E481" s="1" t="s">
        <v>4464</v>
      </c>
      <c r="G481" t="str">
        <f>IFERROR(VLOOKUP(A481,'Merge_='!$C$2:$D$1247,2,FALSE),"")</f>
        <v>오른쪽 기계 집게손가락</v>
      </c>
    </row>
    <row r="482" spans="1:7" x14ac:dyDescent="0.45">
      <c r="A482" s="1" t="s">
        <v>1395</v>
      </c>
      <c r="B482" s="1" t="s">
        <v>1333</v>
      </c>
      <c r="C482" s="1" t="s">
        <v>1396</v>
      </c>
      <c r="D482" s="1" t="s">
        <v>1397</v>
      </c>
      <c r="E482" s="1" t="s">
        <v>4465</v>
      </c>
      <c r="G482" t="str">
        <f>IFERROR(VLOOKUP(A482,'Merge_='!$C$2:$D$1247,2,FALSE),"")</f>
        <v>오른쪽 기계 엄지손가락</v>
      </c>
    </row>
    <row r="483" spans="1:7" x14ac:dyDescent="0.45">
      <c r="A483" s="1" t="s">
        <v>1398</v>
      </c>
      <c r="B483" s="1" t="s">
        <v>1333</v>
      </c>
      <c r="C483" s="1" t="s">
        <v>1399</v>
      </c>
      <c r="D483" s="1" t="s">
        <v>1400</v>
      </c>
      <c r="E483" s="1" t="s">
        <v>4466</v>
      </c>
      <c r="G483" t="str">
        <f>IFERROR(VLOOKUP(A483,'Merge_='!$C$2:$D$1247,2,FALSE),"")</f>
        <v>왼쪽 기계 다리</v>
      </c>
    </row>
    <row r="484" spans="1:7" x14ac:dyDescent="0.45">
      <c r="A484" s="1" t="s">
        <v>1401</v>
      </c>
      <c r="B484" s="1" t="s">
        <v>1333</v>
      </c>
      <c r="C484" s="1" t="s">
        <v>1402</v>
      </c>
      <c r="D484" s="1" t="s">
        <v>1403</v>
      </c>
      <c r="E484" s="1" t="s">
        <v>4467</v>
      </c>
      <c r="G484" t="str">
        <f>IFERROR(VLOOKUP(A484,'Merge_='!$C$2:$D$1247,2,FALSE),"")</f>
        <v>왼쪽 기계 발</v>
      </c>
    </row>
    <row r="485" spans="1:7" x14ac:dyDescent="0.45">
      <c r="A485" s="1" t="s">
        <v>1404</v>
      </c>
      <c r="B485" s="1" t="s">
        <v>1333</v>
      </c>
      <c r="C485" s="1" t="s">
        <v>1405</v>
      </c>
      <c r="D485" s="1" t="s">
        <v>1406</v>
      </c>
      <c r="E485" s="1" t="s">
        <v>4468</v>
      </c>
      <c r="G485" t="str">
        <f>IFERROR(VLOOKUP(A485,'Merge_='!$C$2:$D$1247,2,FALSE),"")</f>
        <v>오른쪽 다리</v>
      </c>
    </row>
    <row r="486" spans="1:7" x14ac:dyDescent="0.45">
      <c r="A486" s="1" t="s">
        <v>1407</v>
      </c>
      <c r="B486" s="1" t="s">
        <v>1333</v>
      </c>
      <c r="C486" s="1" t="s">
        <v>1408</v>
      </c>
      <c r="D486" s="1" t="s">
        <v>1409</v>
      </c>
      <c r="E486" s="1" t="s">
        <v>4469</v>
      </c>
      <c r="G486" t="str">
        <f>IFERROR(VLOOKUP(A486,'Merge_='!$C$2:$D$1247,2,FALSE),"")</f>
        <v>오른쪽 발</v>
      </c>
    </row>
    <row r="487" spans="1:7" x14ac:dyDescent="0.45">
      <c r="A487" s="1" t="s">
        <v>1410</v>
      </c>
      <c r="B487" s="1" t="s">
        <v>1333</v>
      </c>
      <c r="C487" s="1" t="s">
        <v>1411</v>
      </c>
      <c r="D487" s="1" t="s">
        <v>21</v>
      </c>
      <c r="E487" s="1" t="s">
        <v>4442</v>
      </c>
      <c r="G487" t="str">
        <f>IFERROR(VLOOKUP(A487,'Merge_='!$C$2:$D$1247,2,FALSE),"")</f>
        <v>페르소나</v>
      </c>
    </row>
    <row r="488" spans="1:7" x14ac:dyDescent="0.45">
      <c r="A488" s="1" t="s">
        <v>1412</v>
      </c>
      <c r="B488" s="1" t="s">
        <v>1333</v>
      </c>
      <c r="C488" s="1" t="s">
        <v>1413</v>
      </c>
      <c r="D488" s="1" t="s">
        <v>886</v>
      </c>
      <c r="E488" s="1" t="s">
        <v>4470</v>
      </c>
      <c r="G488" t="str">
        <f>IFERROR(VLOOKUP(A488,'Merge_='!$C$2:$D$1247,2,FALSE),"")</f>
        <v>인공자아 핵</v>
      </c>
    </row>
    <row r="489" spans="1:7" x14ac:dyDescent="0.45">
      <c r="A489" s="1" t="s">
        <v>1414</v>
      </c>
      <c r="B489" s="1" t="s">
        <v>1333</v>
      </c>
      <c r="C489" s="1" t="s">
        <v>1415</v>
      </c>
      <c r="D489" s="1" t="s">
        <v>1416</v>
      </c>
      <c r="E489" s="1" t="s">
        <v>4471</v>
      </c>
      <c r="G489" t="str">
        <f>IFERROR(VLOOKUP(A489,'Merge_='!$C$2:$D$1247,2,FALSE),"")</f>
        <v>왼쪽 눈</v>
      </c>
    </row>
    <row r="490" spans="1:7" x14ac:dyDescent="0.45">
      <c r="A490" s="1" t="s">
        <v>1417</v>
      </c>
      <c r="B490" s="1" t="s">
        <v>1333</v>
      </c>
      <c r="C490" s="1" t="s">
        <v>1418</v>
      </c>
      <c r="D490" s="1" t="s">
        <v>1419</v>
      </c>
      <c r="E490" s="1" t="s">
        <v>4472</v>
      </c>
      <c r="G490" t="str">
        <f>IFERROR(VLOOKUP(A490,'Merge_='!$C$2:$D$1247,2,FALSE),"")</f>
        <v>오른쪽 눈</v>
      </c>
    </row>
    <row r="491" spans="1:7" x14ac:dyDescent="0.45">
      <c r="A491" s="1" t="s">
        <v>1420</v>
      </c>
      <c r="B491" s="1" t="s">
        <v>1333</v>
      </c>
      <c r="C491" s="1" t="s">
        <v>1421</v>
      </c>
      <c r="D491" s="1" t="s">
        <v>1422</v>
      </c>
      <c r="E491" s="1" t="s">
        <v>4473</v>
      </c>
      <c r="G491" t="str">
        <f>IFERROR(VLOOKUP(A491,'Merge_='!$C$2:$D$1247,2,FALSE),"")</f>
        <v>왼쪽 귀</v>
      </c>
    </row>
    <row r="492" spans="1:7" x14ac:dyDescent="0.45">
      <c r="A492" s="1" t="s">
        <v>1423</v>
      </c>
      <c r="B492" s="1" t="s">
        <v>1333</v>
      </c>
      <c r="C492" s="1" t="s">
        <v>1424</v>
      </c>
      <c r="D492" s="1" t="s">
        <v>1425</v>
      </c>
      <c r="E492" s="1" t="s">
        <v>4474</v>
      </c>
      <c r="G492" t="str">
        <f>IFERROR(VLOOKUP(A492,'Merge_='!$C$2:$D$1247,2,FALSE),"")</f>
        <v>오른쪽 귀</v>
      </c>
    </row>
    <row r="493" spans="1:7" x14ac:dyDescent="0.45">
      <c r="A493" s="1" t="s">
        <v>1426</v>
      </c>
      <c r="B493" s="1" t="s">
        <v>1333</v>
      </c>
      <c r="C493" s="1" t="s">
        <v>1427</v>
      </c>
      <c r="D493" s="1" t="s">
        <v>1428</v>
      </c>
      <c r="E493" s="1" t="s">
        <v>4475</v>
      </c>
      <c r="G493" t="str">
        <f>IFERROR(VLOOKUP(A493,'Merge_='!$C$2:$D$1247,2,FALSE),"")</f>
        <v>왼쪽 인공 어깨</v>
      </c>
    </row>
    <row r="494" spans="1:7" x14ac:dyDescent="0.45">
      <c r="A494" s="1" t="s">
        <v>1429</v>
      </c>
      <c r="B494" s="1" t="s">
        <v>1333</v>
      </c>
      <c r="C494" s="1" t="s">
        <v>1430</v>
      </c>
      <c r="D494" s="1" t="s">
        <v>1431</v>
      </c>
      <c r="E494" s="1" t="s">
        <v>4476</v>
      </c>
      <c r="G494" t="str">
        <f>IFERROR(VLOOKUP(A494,'Merge_='!$C$2:$D$1247,2,FALSE),"")</f>
        <v>왼쪽 합금 쇄골</v>
      </c>
    </row>
    <row r="495" spans="1:7" x14ac:dyDescent="0.45">
      <c r="A495" s="1" t="s">
        <v>1432</v>
      </c>
      <c r="B495" s="1" t="s">
        <v>1333</v>
      </c>
      <c r="C495" s="1" t="s">
        <v>1433</v>
      </c>
      <c r="D495" s="1" t="s">
        <v>1434</v>
      </c>
      <c r="E495" s="1" t="s">
        <v>4477</v>
      </c>
      <c r="G495" t="str">
        <f>IFERROR(VLOOKUP(A495,'Merge_='!$C$2:$D$1247,2,FALSE),"")</f>
        <v>왼쪽 인공 팔</v>
      </c>
    </row>
    <row r="496" spans="1:7" x14ac:dyDescent="0.45">
      <c r="A496" s="1" t="s">
        <v>1435</v>
      </c>
      <c r="B496" s="1" t="s">
        <v>1333</v>
      </c>
      <c r="C496" s="1" t="s">
        <v>1436</v>
      </c>
      <c r="D496" s="1" t="s">
        <v>1437</v>
      </c>
      <c r="E496" s="1" t="s">
        <v>4478</v>
      </c>
      <c r="G496" t="str">
        <f>IFERROR(VLOOKUP(A496,'Merge_='!$C$2:$D$1247,2,FALSE),"")</f>
        <v>왼쪽 합금 상완골</v>
      </c>
    </row>
    <row r="497" spans="1:7" x14ac:dyDescent="0.45">
      <c r="A497" s="1" t="s">
        <v>1438</v>
      </c>
      <c r="B497" s="1" t="s">
        <v>1333</v>
      </c>
      <c r="C497" s="1" t="s">
        <v>1439</v>
      </c>
      <c r="D497" s="1" t="s">
        <v>1440</v>
      </c>
      <c r="E497" s="1" t="s">
        <v>4479</v>
      </c>
      <c r="G497" t="str">
        <f>IFERROR(VLOOKUP(A497,'Merge_='!$C$2:$D$1247,2,FALSE),"")</f>
        <v>왼쪽 합금 요골</v>
      </c>
    </row>
    <row r="498" spans="1:7" x14ac:dyDescent="0.45">
      <c r="A498" s="1" t="s">
        <v>1441</v>
      </c>
      <c r="B498" s="1" t="s">
        <v>1333</v>
      </c>
      <c r="C498" s="1" t="s">
        <v>1442</v>
      </c>
      <c r="D498" s="1" t="s">
        <v>1443</v>
      </c>
      <c r="E498" s="1" t="s">
        <v>4480</v>
      </c>
      <c r="G498" t="str">
        <f>IFERROR(VLOOKUP(A498,'Merge_='!$C$2:$D$1247,2,FALSE),"")</f>
        <v>왼쪽 인공 손</v>
      </c>
    </row>
    <row r="499" spans="1:7" x14ac:dyDescent="0.45">
      <c r="A499" s="1" t="s">
        <v>1444</v>
      </c>
      <c r="B499" s="1" t="s">
        <v>1333</v>
      </c>
      <c r="C499" s="1" t="s">
        <v>1445</v>
      </c>
      <c r="D499" s="1" t="s">
        <v>1446</v>
      </c>
      <c r="E499" s="1" t="s">
        <v>4481</v>
      </c>
      <c r="G499" t="str">
        <f>IFERROR(VLOOKUP(A499,'Merge_='!$C$2:$D$1247,2,FALSE),"")</f>
        <v>왼쪽 새끼손가락</v>
      </c>
    </row>
    <row r="500" spans="1:7" x14ac:dyDescent="0.45">
      <c r="A500" s="1" t="s">
        <v>1447</v>
      </c>
      <c r="B500" s="1" t="s">
        <v>1333</v>
      </c>
      <c r="C500" s="1" t="s">
        <v>1448</v>
      </c>
      <c r="D500" s="1" t="s">
        <v>1449</v>
      </c>
      <c r="E500" s="1" t="s">
        <v>4482</v>
      </c>
      <c r="G500" t="str">
        <f>IFERROR(VLOOKUP(A500,'Merge_='!$C$2:$D$1247,2,FALSE),"")</f>
        <v>왼쪽 넷째 손가락</v>
      </c>
    </row>
    <row r="501" spans="1:7" x14ac:dyDescent="0.45">
      <c r="A501" s="1" t="s">
        <v>1450</v>
      </c>
      <c r="B501" s="1" t="s">
        <v>1333</v>
      </c>
      <c r="C501" s="1" t="s">
        <v>1451</v>
      </c>
      <c r="D501" s="1" t="s">
        <v>1452</v>
      </c>
      <c r="E501" s="1" t="s">
        <v>4483</v>
      </c>
      <c r="G501" t="str">
        <f>IFERROR(VLOOKUP(A501,'Merge_='!$C$2:$D$1247,2,FALSE),"")</f>
        <v>왼쪽 가운뎃손가락</v>
      </c>
    </row>
    <row r="502" spans="1:7" x14ac:dyDescent="0.45">
      <c r="A502" s="1" t="s">
        <v>1453</v>
      </c>
      <c r="B502" s="1" t="s">
        <v>1333</v>
      </c>
      <c r="C502" s="1" t="s">
        <v>1454</v>
      </c>
      <c r="D502" s="1" t="s">
        <v>1455</v>
      </c>
      <c r="E502" s="1" t="s">
        <v>4484</v>
      </c>
      <c r="G502" t="str">
        <f>IFERROR(VLOOKUP(A502,'Merge_='!$C$2:$D$1247,2,FALSE),"")</f>
        <v>왼쪽 집게손가락</v>
      </c>
    </row>
    <row r="503" spans="1:7" x14ac:dyDescent="0.45">
      <c r="A503" s="1" t="s">
        <v>1456</v>
      </c>
      <c r="B503" s="1" t="s">
        <v>1333</v>
      </c>
      <c r="C503" s="1" t="s">
        <v>1457</v>
      </c>
      <c r="D503" s="1" t="s">
        <v>1458</v>
      </c>
      <c r="E503" s="1" t="s">
        <v>4485</v>
      </c>
      <c r="G503" t="str">
        <f>IFERROR(VLOOKUP(A503,'Merge_='!$C$2:$D$1247,2,FALSE),"")</f>
        <v>왼쪽 엄지손가락</v>
      </c>
    </row>
    <row r="504" spans="1:7" x14ac:dyDescent="0.45">
      <c r="A504" s="1" t="s">
        <v>1459</v>
      </c>
      <c r="B504" s="1" t="s">
        <v>1333</v>
      </c>
      <c r="C504" s="1" t="s">
        <v>1460</v>
      </c>
      <c r="D504" s="1" t="s">
        <v>1461</v>
      </c>
      <c r="E504" s="1" t="s">
        <v>4486</v>
      </c>
      <c r="G504" t="str">
        <f>IFERROR(VLOOKUP(A504,'Merge_='!$C$2:$D$1247,2,FALSE),"")</f>
        <v>오른쪽 인공 어깨</v>
      </c>
    </row>
    <row r="505" spans="1:7" x14ac:dyDescent="0.45">
      <c r="A505" s="1" t="s">
        <v>1462</v>
      </c>
      <c r="B505" s="1" t="s">
        <v>1333</v>
      </c>
      <c r="C505" s="1" t="s">
        <v>1463</v>
      </c>
      <c r="D505" s="1" t="s">
        <v>1464</v>
      </c>
      <c r="E505" s="1" t="s">
        <v>4487</v>
      </c>
      <c r="G505" t="str">
        <f>IFERROR(VLOOKUP(A505,'Merge_='!$C$2:$D$1247,2,FALSE),"")</f>
        <v>오른쪽 합금 쇄골</v>
      </c>
    </row>
    <row r="506" spans="1:7" x14ac:dyDescent="0.45">
      <c r="A506" s="1" t="s">
        <v>1465</v>
      </c>
      <c r="B506" s="1" t="s">
        <v>1333</v>
      </c>
      <c r="C506" s="1" t="s">
        <v>1466</v>
      </c>
      <c r="D506" s="1" t="s">
        <v>1467</v>
      </c>
      <c r="E506" s="1" t="s">
        <v>4488</v>
      </c>
      <c r="G506" t="str">
        <f>IFERROR(VLOOKUP(A506,'Merge_='!$C$2:$D$1247,2,FALSE),"")</f>
        <v>오른쪽 인공 팔</v>
      </c>
    </row>
    <row r="507" spans="1:7" x14ac:dyDescent="0.45">
      <c r="A507" s="1" t="s">
        <v>1468</v>
      </c>
      <c r="B507" s="1" t="s">
        <v>1333</v>
      </c>
      <c r="C507" s="1" t="s">
        <v>1469</v>
      </c>
      <c r="D507" s="1" t="s">
        <v>1470</v>
      </c>
      <c r="E507" s="1" t="s">
        <v>4489</v>
      </c>
      <c r="G507" t="str">
        <f>IFERROR(VLOOKUP(A507,'Merge_='!$C$2:$D$1247,2,FALSE),"")</f>
        <v>오른쪽 합금 상완골</v>
      </c>
    </row>
    <row r="508" spans="1:7" x14ac:dyDescent="0.45">
      <c r="A508" s="1" t="s">
        <v>1471</v>
      </c>
      <c r="B508" s="1" t="s">
        <v>1333</v>
      </c>
      <c r="C508" s="1" t="s">
        <v>1472</v>
      </c>
      <c r="D508" s="1" t="s">
        <v>1473</v>
      </c>
      <c r="E508" s="1" t="s">
        <v>4490</v>
      </c>
      <c r="G508" t="str">
        <f>IFERROR(VLOOKUP(A508,'Merge_='!$C$2:$D$1247,2,FALSE),"")</f>
        <v>오른쪽 합금 요골</v>
      </c>
    </row>
    <row r="509" spans="1:7" x14ac:dyDescent="0.45">
      <c r="A509" s="1" t="s">
        <v>1474</v>
      </c>
      <c r="B509" s="1" t="s">
        <v>1333</v>
      </c>
      <c r="C509" s="1" t="s">
        <v>1475</v>
      </c>
      <c r="D509" s="1" t="s">
        <v>1476</v>
      </c>
      <c r="E509" s="1" t="s">
        <v>4491</v>
      </c>
      <c r="G509" t="str">
        <f>IFERROR(VLOOKUP(A509,'Merge_='!$C$2:$D$1247,2,FALSE),"")</f>
        <v>오른쪽 인공 손</v>
      </c>
    </row>
    <row r="510" spans="1:7" x14ac:dyDescent="0.45">
      <c r="A510" s="1" t="s">
        <v>1477</v>
      </c>
      <c r="B510" s="1" t="s">
        <v>1333</v>
      </c>
      <c r="C510" s="1" t="s">
        <v>1478</v>
      </c>
      <c r="D510" s="1" t="s">
        <v>1479</v>
      </c>
      <c r="E510" s="1" t="s">
        <v>4492</v>
      </c>
      <c r="G510" t="str">
        <f>IFERROR(VLOOKUP(A510,'Merge_='!$C$2:$D$1247,2,FALSE),"")</f>
        <v>오른쪽 새끼손가락</v>
      </c>
    </row>
    <row r="511" spans="1:7" x14ac:dyDescent="0.45">
      <c r="A511" s="1" t="s">
        <v>1480</v>
      </c>
      <c r="B511" s="1" t="s">
        <v>1333</v>
      </c>
      <c r="C511" s="1" t="s">
        <v>1481</v>
      </c>
      <c r="D511" s="1" t="s">
        <v>1482</v>
      </c>
      <c r="E511" s="1" t="s">
        <v>4493</v>
      </c>
      <c r="G511" t="str">
        <f>IFERROR(VLOOKUP(A511,'Merge_='!$C$2:$D$1247,2,FALSE),"")</f>
        <v>오른쪽 넷째 손가락</v>
      </c>
    </row>
    <row r="512" spans="1:7" x14ac:dyDescent="0.45">
      <c r="A512" s="1" t="s">
        <v>1483</v>
      </c>
      <c r="B512" s="1" t="s">
        <v>1333</v>
      </c>
      <c r="C512" s="1" t="s">
        <v>1484</v>
      </c>
      <c r="D512" s="1" t="s">
        <v>1485</v>
      </c>
      <c r="E512" s="1" t="s">
        <v>4494</v>
      </c>
      <c r="G512" t="str">
        <f>IFERROR(VLOOKUP(A512,'Merge_='!$C$2:$D$1247,2,FALSE),"")</f>
        <v>오른쪽 가운뎃손가락</v>
      </c>
    </row>
    <row r="513" spans="1:7" x14ac:dyDescent="0.45">
      <c r="A513" s="1" t="s">
        <v>1486</v>
      </c>
      <c r="B513" s="1" t="s">
        <v>1333</v>
      </c>
      <c r="C513" s="1" t="s">
        <v>1487</v>
      </c>
      <c r="D513" s="1" t="s">
        <v>1488</v>
      </c>
      <c r="E513" s="1" t="s">
        <v>4495</v>
      </c>
      <c r="G513" t="str">
        <f>IFERROR(VLOOKUP(A513,'Merge_='!$C$2:$D$1247,2,FALSE),"")</f>
        <v>오른쪽 집게손가락</v>
      </c>
    </row>
    <row r="514" spans="1:7" x14ac:dyDescent="0.45">
      <c r="A514" s="1" t="s">
        <v>1489</v>
      </c>
      <c r="B514" s="1" t="s">
        <v>1333</v>
      </c>
      <c r="C514" s="1" t="s">
        <v>1490</v>
      </c>
      <c r="D514" s="1" t="s">
        <v>1491</v>
      </c>
      <c r="E514" s="1" t="s">
        <v>4496</v>
      </c>
      <c r="G514" t="str">
        <f>IFERROR(VLOOKUP(A514,'Merge_='!$C$2:$D$1247,2,FALSE),"")</f>
        <v>오른쪽 엄지손가락</v>
      </c>
    </row>
    <row r="515" spans="1:7" x14ac:dyDescent="0.45">
      <c r="A515" s="1" t="s">
        <v>1492</v>
      </c>
      <c r="B515" s="1" t="s">
        <v>1333</v>
      </c>
      <c r="C515" s="1" t="s">
        <v>1493</v>
      </c>
      <c r="D515" s="1" t="s">
        <v>1494</v>
      </c>
      <c r="E515" s="1" t="s">
        <v>4497</v>
      </c>
      <c r="G515" t="str">
        <f>IFERROR(VLOOKUP(A515,'Merge_='!$C$2:$D$1247,2,FALSE),"")</f>
        <v>왼쪽 인공 다리</v>
      </c>
    </row>
    <row r="516" spans="1:7" x14ac:dyDescent="0.45">
      <c r="A516" s="1" t="s">
        <v>1495</v>
      </c>
      <c r="B516" s="1" t="s">
        <v>1333</v>
      </c>
      <c r="C516" s="1" t="s">
        <v>1496</v>
      </c>
      <c r="D516" s="1" t="s">
        <v>1497</v>
      </c>
      <c r="E516" s="1" t="s">
        <v>4498</v>
      </c>
      <c r="G516" t="str">
        <f>IFERROR(VLOOKUP(A516,'Merge_='!$C$2:$D$1247,2,FALSE),"")</f>
        <v>왼쪽 합금 대퇴골</v>
      </c>
    </row>
    <row r="517" spans="1:7" x14ac:dyDescent="0.45">
      <c r="A517" s="1" t="s">
        <v>1498</v>
      </c>
      <c r="B517" s="1" t="s">
        <v>1333</v>
      </c>
      <c r="C517" s="1" t="s">
        <v>1499</v>
      </c>
      <c r="D517" s="1" t="s">
        <v>1500</v>
      </c>
      <c r="E517" s="1" t="s">
        <v>4499</v>
      </c>
      <c r="G517" t="str">
        <f>IFERROR(VLOOKUP(A517,'Merge_='!$C$2:$D$1247,2,FALSE),"")</f>
        <v>왼쪽 합금 경골</v>
      </c>
    </row>
    <row r="518" spans="1:7" x14ac:dyDescent="0.45">
      <c r="A518" s="1" t="s">
        <v>1501</v>
      </c>
      <c r="B518" s="1" t="s">
        <v>1333</v>
      </c>
      <c r="C518" s="1" t="s">
        <v>1502</v>
      </c>
      <c r="D518" s="1" t="s">
        <v>1503</v>
      </c>
      <c r="E518" s="1" t="s">
        <v>4500</v>
      </c>
      <c r="G518" t="str">
        <f>IFERROR(VLOOKUP(A518,'Merge_='!$C$2:$D$1247,2,FALSE),"")</f>
        <v>왼쪽 인공 발</v>
      </c>
    </row>
    <row r="519" spans="1:7" x14ac:dyDescent="0.45">
      <c r="A519" s="1" t="s">
        <v>1504</v>
      </c>
      <c r="B519" s="1" t="s">
        <v>1333</v>
      </c>
      <c r="C519" s="1" t="s">
        <v>1505</v>
      </c>
      <c r="D519" s="1" t="s">
        <v>1506</v>
      </c>
      <c r="E519" s="1" t="s">
        <v>4501</v>
      </c>
      <c r="G519" t="str">
        <f>IFERROR(VLOOKUP(A519,'Merge_='!$C$2:$D$1247,2,FALSE),"")</f>
        <v>왼쪽 새끼발가락</v>
      </c>
    </row>
    <row r="520" spans="1:7" x14ac:dyDescent="0.45">
      <c r="A520" s="1" t="s">
        <v>1507</v>
      </c>
      <c r="B520" s="1" t="s">
        <v>1333</v>
      </c>
      <c r="C520" s="1" t="s">
        <v>1508</v>
      </c>
      <c r="D520" s="1" t="s">
        <v>1509</v>
      </c>
      <c r="E520" s="1" t="s">
        <v>4502</v>
      </c>
      <c r="G520" t="str">
        <f>IFERROR(VLOOKUP(A520,'Merge_='!$C$2:$D$1247,2,FALSE),"")</f>
        <v>왼쪽 넷째 발가락</v>
      </c>
    </row>
    <row r="521" spans="1:7" x14ac:dyDescent="0.45">
      <c r="A521" s="1" t="s">
        <v>1510</v>
      </c>
      <c r="B521" s="1" t="s">
        <v>1333</v>
      </c>
      <c r="C521" s="1" t="s">
        <v>1511</v>
      </c>
      <c r="D521" s="1" t="s">
        <v>1512</v>
      </c>
      <c r="E521" s="1" t="s">
        <v>4503</v>
      </c>
      <c r="G521" t="str">
        <f>IFERROR(VLOOKUP(A521,'Merge_='!$C$2:$D$1247,2,FALSE),"")</f>
        <v>왼쪽 가운뎃발가락</v>
      </c>
    </row>
    <row r="522" spans="1:7" x14ac:dyDescent="0.45">
      <c r="A522" s="1" t="s">
        <v>1513</v>
      </c>
      <c r="B522" s="1" t="s">
        <v>1333</v>
      </c>
      <c r="C522" s="1" t="s">
        <v>1514</v>
      </c>
      <c r="D522" s="1" t="s">
        <v>1515</v>
      </c>
      <c r="E522" s="1" t="s">
        <v>4504</v>
      </c>
      <c r="G522" t="str">
        <f>IFERROR(VLOOKUP(A522,'Merge_='!$C$2:$D$1247,2,FALSE),"")</f>
        <v>왼쪽 둘째 발가락</v>
      </c>
    </row>
    <row r="523" spans="1:7" x14ac:dyDescent="0.45">
      <c r="A523" s="1" t="s">
        <v>1516</v>
      </c>
      <c r="B523" s="1" t="s">
        <v>1333</v>
      </c>
      <c r="C523" s="1" t="s">
        <v>1517</v>
      </c>
      <c r="D523" s="1" t="s">
        <v>1518</v>
      </c>
      <c r="E523" s="1" t="s">
        <v>4505</v>
      </c>
      <c r="G523" t="str">
        <f>IFERROR(VLOOKUP(A523,'Merge_='!$C$2:$D$1247,2,FALSE),"")</f>
        <v>왼쪽 엄지발가락</v>
      </c>
    </row>
    <row r="524" spans="1:7" x14ac:dyDescent="0.45">
      <c r="A524" s="1" t="s">
        <v>1519</v>
      </c>
      <c r="B524" s="1" t="s">
        <v>1333</v>
      </c>
      <c r="C524" s="1" t="s">
        <v>1520</v>
      </c>
      <c r="D524" s="1" t="s">
        <v>1521</v>
      </c>
      <c r="E524" s="1" t="s">
        <v>4506</v>
      </c>
      <c r="G524" t="str">
        <f>IFERROR(VLOOKUP(A524,'Merge_='!$C$2:$D$1247,2,FALSE),"")</f>
        <v>오른쪽 인공 다리</v>
      </c>
    </row>
    <row r="525" spans="1:7" x14ac:dyDescent="0.45">
      <c r="A525" s="1" t="s">
        <v>1522</v>
      </c>
      <c r="B525" s="1" t="s">
        <v>1333</v>
      </c>
      <c r="C525" s="1" t="s">
        <v>1523</v>
      </c>
      <c r="D525" s="1" t="s">
        <v>1524</v>
      </c>
      <c r="E525" s="1" t="s">
        <v>4507</v>
      </c>
      <c r="G525" t="str">
        <f>IFERROR(VLOOKUP(A525,'Merge_='!$C$2:$D$1247,2,FALSE),"")</f>
        <v>오른쪽 합금 대퇴골</v>
      </c>
    </row>
    <row r="526" spans="1:7" x14ac:dyDescent="0.45">
      <c r="A526" s="1" t="s">
        <v>1525</v>
      </c>
      <c r="B526" s="1" t="s">
        <v>1333</v>
      </c>
      <c r="C526" s="1" t="s">
        <v>1526</v>
      </c>
      <c r="D526" s="1" t="s">
        <v>1527</v>
      </c>
      <c r="E526" s="1" t="s">
        <v>4508</v>
      </c>
      <c r="G526" t="str">
        <f>IFERROR(VLOOKUP(A526,'Merge_='!$C$2:$D$1247,2,FALSE),"")</f>
        <v>오른쪽 합금 경골</v>
      </c>
    </row>
    <row r="527" spans="1:7" x14ac:dyDescent="0.45">
      <c r="A527" s="1" t="s">
        <v>1528</v>
      </c>
      <c r="B527" s="1" t="s">
        <v>1333</v>
      </c>
      <c r="C527" s="1" t="s">
        <v>1529</v>
      </c>
      <c r="D527" s="1" t="s">
        <v>1530</v>
      </c>
      <c r="E527" s="1" t="s">
        <v>4509</v>
      </c>
      <c r="G527" t="str">
        <f>IFERROR(VLOOKUP(A527,'Merge_='!$C$2:$D$1247,2,FALSE),"")</f>
        <v>오른쪽 인공 발</v>
      </c>
    </row>
    <row r="528" spans="1:7" x14ac:dyDescent="0.45">
      <c r="A528" s="1" t="s">
        <v>1531</v>
      </c>
      <c r="B528" s="1" t="s">
        <v>1333</v>
      </c>
      <c r="C528" s="1" t="s">
        <v>1532</v>
      </c>
      <c r="D528" s="1" t="s">
        <v>1533</v>
      </c>
      <c r="E528" s="1" t="s">
        <v>4510</v>
      </c>
      <c r="G528" t="str">
        <f>IFERROR(VLOOKUP(A528,'Merge_='!$C$2:$D$1247,2,FALSE),"")</f>
        <v>오른쪽 새끼발가락</v>
      </c>
    </row>
    <row r="529" spans="1:7" x14ac:dyDescent="0.45">
      <c r="A529" s="1" t="s">
        <v>1534</v>
      </c>
      <c r="B529" s="1" t="s">
        <v>1333</v>
      </c>
      <c r="C529" s="1" t="s">
        <v>1535</v>
      </c>
      <c r="D529" s="1" t="s">
        <v>1536</v>
      </c>
      <c r="E529" s="1" t="s">
        <v>4511</v>
      </c>
      <c r="G529" t="str">
        <f>IFERROR(VLOOKUP(A529,'Merge_='!$C$2:$D$1247,2,FALSE),"")</f>
        <v>오른쪽 넷째 발가락</v>
      </c>
    </row>
    <row r="530" spans="1:7" x14ac:dyDescent="0.45">
      <c r="A530" s="1" t="s">
        <v>1537</v>
      </c>
      <c r="B530" s="1" t="s">
        <v>1333</v>
      </c>
      <c r="C530" s="1" t="s">
        <v>1538</v>
      </c>
      <c r="D530" s="1" t="s">
        <v>1539</v>
      </c>
      <c r="E530" s="1" t="s">
        <v>4512</v>
      </c>
      <c r="G530" t="str">
        <f>IFERROR(VLOOKUP(A530,'Merge_='!$C$2:$D$1247,2,FALSE),"")</f>
        <v>오른쪽 가운뎃발가락</v>
      </c>
    </row>
    <row r="531" spans="1:7" x14ac:dyDescent="0.45">
      <c r="A531" s="1" t="s">
        <v>1540</v>
      </c>
      <c r="B531" s="1" t="s">
        <v>1333</v>
      </c>
      <c r="C531" s="1" t="s">
        <v>1541</v>
      </c>
      <c r="D531" s="1" t="s">
        <v>1542</v>
      </c>
      <c r="E531" s="1" t="s">
        <v>4513</v>
      </c>
      <c r="G531" t="str">
        <f>IFERROR(VLOOKUP(A531,'Merge_='!$C$2:$D$1247,2,FALSE),"")</f>
        <v>오른쪽 둘째 발가락</v>
      </c>
    </row>
    <row r="532" spans="1:7" x14ac:dyDescent="0.45">
      <c r="A532" s="1" t="s">
        <v>1543</v>
      </c>
      <c r="B532" s="1" t="s">
        <v>1333</v>
      </c>
      <c r="C532" s="1" t="s">
        <v>1544</v>
      </c>
      <c r="D532" s="1" t="s">
        <v>1545</v>
      </c>
      <c r="E532" s="1" t="s">
        <v>4514</v>
      </c>
      <c r="G532" t="str">
        <f>IFERROR(VLOOKUP(A532,'Merge_='!$C$2:$D$1247,2,FALSE),"")</f>
        <v>오른쪽 엄지발가락</v>
      </c>
    </row>
    <row r="533" spans="1:7" x14ac:dyDescent="0.45">
      <c r="A533" s="1" t="s">
        <v>1546</v>
      </c>
      <c r="B533" s="1" t="s">
        <v>1547</v>
      </c>
      <c r="C533" s="1" t="s">
        <v>1548</v>
      </c>
      <c r="D533" s="1" t="s">
        <v>1549</v>
      </c>
      <c r="E533" s="1" t="s">
        <v>4515</v>
      </c>
      <c r="G533" t="str">
        <f>IFERROR(VLOOKUP(A533,'Merge_='!$C$2:$D$1247,2,FALSE),"")</f>
        <v>인공지능 핵</v>
      </c>
    </row>
    <row r="534" spans="1:7" x14ac:dyDescent="0.45">
      <c r="A534" s="1" t="s">
        <v>1550</v>
      </c>
      <c r="B534" s="1" t="s">
        <v>1547</v>
      </c>
      <c r="C534" s="1" t="s">
        <v>1551</v>
      </c>
      <c r="D534" s="1" t="s">
        <v>1552</v>
      </c>
      <c r="E534" s="1" t="s">
        <v>5204</v>
      </c>
      <c r="G534" t="str">
        <f>IFERROR(VLOOKUP(A534,'Merge_='!$C$2:$D$1247,2,FALSE),"")</f>
        <v>메카나이트 핵</v>
      </c>
    </row>
    <row r="535" spans="1:7" x14ac:dyDescent="0.45">
      <c r="A535" s="1" t="s">
        <v>1553</v>
      </c>
      <c r="B535" s="1" t="s">
        <v>1547</v>
      </c>
      <c r="C535" s="1" t="s">
        <v>1554</v>
      </c>
      <c r="D535" s="1" t="s">
        <v>1555</v>
      </c>
      <c r="E535" s="1" t="s">
        <v>5578</v>
      </c>
      <c r="G535" t="str">
        <f>IFERROR(VLOOKUP(A535,'Merge_='!$C$2:$D$1247,2,FALSE),"")</f>
        <v/>
      </c>
    </row>
    <row r="536" spans="1:7" x14ac:dyDescent="0.45">
      <c r="A536" s="1" t="s">
        <v>1556</v>
      </c>
      <c r="B536" s="1" t="s">
        <v>1547</v>
      </c>
      <c r="C536" s="1" t="s">
        <v>1557</v>
      </c>
      <c r="D536" s="1" t="s">
        <v>1558</v>
      </c>
      <c r="E536" s="1" t="s">
        <v>4516</v>
      </c>
      <c r="G536" t="str">
        <f>IFERROR(VLOOKUP(A536,'Merge_='!$C$2:$D$1247,2,FALSE),"")</f>
        <v>보조 슬롯</v>
      </c>
    </row>
    <row r="537" spans="1:7" x14ac:dyDescent="0.45">
      <c r="A537" s="1" t="s">
        <v>1559</v>
      </c>
      <c r="B537" s="1" t="s">
        <v>1547</v>
      </c>
      <c r="C537" s="1" t="s">
        <v>1560</v>
      </c>
      <c r="D537" s="1" t="s">
        <v>1561</v>
      </c>
      <c r="E537" s="1" t="s">
        <v>4517</v>
      </c>
      <c r="G537" t="str">
        <f>IFERROR(VLOOKUP(A537,'Merge_='!$C$2:$D$1247,2,FALSE),"")</f>
        <v>기계 팔</v>
      </c>
    </row>
    <row r="538" spans="1:7" x14ac:dyDescent="0.45">
      <c r="A538" s="1" t="s">
        <v>1562</v>
      </c>
      <c r="B538" s="1" t="s">
        <v>1547</v>
      </c>
      <c r="C538" s="1" t="s">
        <v>1563</v>
      </c>
      <c r="D538" s="1" t="s">
        <v>1564</v>
      </c>
      <c r="E538" s="1" t="s">
        <v>4518</v>
      </c>
      <c r="G538" t="str">
        <f>IFERROR(VLOOKUP(A538,'Merge_='!$C$2:$D$1247,2,FALSE),"")</f>
        <v>기계 어깨</v>
      </c>
    </row>
    <row r="539" spans="1:7" x14ac:dyDescent="0.45">
      <c r="A539" s="1" t="s">
        <v>1565</v>
      </c>
      <c r="B539" s="1" t="s">
        <v>1547</v>
      </c>
      <c r="C539" s="1" t="s">
        <v>1566</v>
      </c>
      <c r="D539" s="1" t="s">
        <v>1567</v>
      </c>
      <c r="E539" s="1" t="s">
        <v>4519</v>
      </c>
      <c r="G539" t="str">
        <f>IFERROR(VLOOKUP(A539,'Merge_='!$C$2:$D$1247,2,FALSE),"")</f>
        <v>기계 다리</v>
      </c>
    </row>
    <row r="540" spans="1:7" x14ac:dyDescent="0.45">
      <c r="A540" s="1" t="s">
        <v>1568</v>
      </c>
      <c r="B540" s="1" t="s">
        <v>1547</v>
      </c>
      <c r="C540" s="1" t="s">
        <v>1569</v>
      </c>
      <c r="D540" s="1" t="s">
        <v>1570</v>
      </c>
      <c r="E540" s="1" t="s">
        <v>4450</v>
      </c>
      <c r="G540" t="str">
        <f>IFERROR(VLOOKUP(A540,'Merge_='!$C$2:$D$1247,2,FALSE),"")</f>
        <v>언어 조절기</v>
      </c>
    </row>
    <row r="541" spans="1:7" x14ac:dyDescent="0.45">
      <c r="A541" s="1" t="s">
        <v>1571</v>
      </c>
      <c r="B541" s="1" t="s">
        <v>1547</v>
      </c>
      <c r="C541" s="1" t="s">
        <v>1572</v>
      </c>
      <c r="D541" s="1" t="s">
        <v>1573</v>
      </c>
      <c r="E541" s="1" t="s">
        <v>4520</v>
      </c>
      <c r="G541" t="str">
        <f>IFERROR(VLOOKUP(A541,'Merge_='!$C$2:$D$1247,2,FALSE),"")</f>
        <v>시각 센서</v>
      </c>
    </row>
    <row r="542" spans="1:7" x14ac:dyDescent="0.45">
      <c r="A542" s="1" t="s">
        <v>1574</v>
      </c>
      <c r="B542" s="1" t="s">
        <v>1547</v>
      </c>
      <c r="C542" s="1" t="s">
        <v>1575</v>
      </c>
      <c r="D542" s="1" t="s">
        <v>1576</v>
      </c>
      <c r="E542" s="1" t="s">
        <v>4521</v>
      </c>
      <c r="G542" t="str">
        <f>IFERROR(VLOOKUP(A542,'Merge_='!$C$2:$D$1247,2,FALSE),"")</f>
        <v>기계 손가락</v>
      </c>
    </row>
    <row r="543" spans="1:7" x14ac:dyDescent="0.45">
      <c r="A543" s="1" t="s">
        <v>1577</v>
      </c>
      <c r="B543" s="1" t="s">
        <v>1547</v>
      </c>
      <c r="C543" s="1" t="s">
        <v>1578</v>
      </c>
      <c r="D543" s="1" t="s">
        <v>1579</v>
      </c>
      <c r="E543" s="1" t="s">
        <v>4522</v>
      </c>
      <c r="G543" t="str">
        <f>IFERROR(VLOOKUP(A543,'Merge_='!$C$2:$D$1247,2,FALSE),"")</f>
        <v>기계 발가락</v>
      </c>
    </row>
    <row r="544" spans="1:7" x14ac:dyDescent="0.45">
      <c r="A544" s="1" t="s">
        <v>1580</v>
      </c>
      <c r="B544" s="1" t="s">
        <v>1547</v>
      </c>
      <c r="C544" s="1" t="s">
        <v>1581</v>
      </c>
      <c r="D544" s="1" t="s">
        <v>1582</v>
      </c>
      <c r="E544" s="1" t="s">
        <v>4523</v>
      </c>
      <c r="G544" t="str">
        <f>IFERROR(VLOOKUP(A544,'Merge_='!$C$2:$D$1247,2,FALSE),"")</f>
        <v>인공 머리</v>
      </c>
    </row>
    <row r="545" spans="1:7" x14ac:dyDescent="0.45">
      <c r="A545" s="1" t="s">
        <v>1583</v>
      </c>
      <c r="B545" s="1" t="s">
        <v>1547</v>
      </c>
      <c r="C545" s="1" t="s">
        <v>1584</v>
      </c>
      <c r="D545" s="1" t="s">
        <v>1585</v>
      </c>
      <c r="E545" s="1" t="s">
        <v>4524</v>
      </c>
      <c r="G545" t="str">
        <f>IFERROR(VLOOKUP(A545,'Merge_='!$C$2:$D$1247,2,FALSE),"")</f>
        <v>합금 두개골</v>
      </c>
    </row>
    <row r="546" spans="1:7" x14ac:dyDescent="0.45">
      <c r="A546" s="1" t="s">
        <v>1586</v>
      </c>
      <c r="B546" s="1" t="s">
        <v>1547</v>
      </c>
      <c r="C546" s="1" t="s">
        <v>1587</v>
      </c>
      <c r="D546" s="1" t="s">
        <v>1588</v>
      </c>
      <c r="E546" s="1" t="s">
        <v>4525</v>
      </c>
      <c r="G546" t="str">
        <f>IFERROR(VLOOKUP(A546,'Merge_='!$C$2:$D$1247,2,FALSE),"")</f>
        <v>인공 눈</v>
      </c>
    </row>
    <row r="547" spans="1:7" x14ac:dyDescent="0.45">
      <c r="A547" s="1" t="s">
        <v>1589</v>
      </c>
      <c r="B547" s="1" t="s">
        <v>1547</v>
      </c>
      <c r="C547" s="1" t="s">
        <v>1590</v>
      </c>
      <c r="D547" s="1" t="s">
        <v>1591</v>
      </c>
      <c r="E547" s="1" t="s">
        <v>4526</v>
      </c>
      <c r="G547" t="str">
        <f>IFERROR(VLOOKUP(A547,'Merge_='!$C$2:$D$1247,2,FALSE),"")</f>
        <v>인공 귀</v>
      </c>
    </row>
    <row r="548" spans="1:7" x14ac:dyDescent="0.45">
      <c r="A548" s="1" t="s">
        <v>1592</v>
      </c>
      <c r="B548" s="1" t="s">
        <v>1547</v>
      </c>
      <c r="C548" s="1" t="s">
        <v>1593</v>
      </c>
      <c r="D548" s="1" t="s">
        <v>1594</v>
      </c>
      <c r="E548" s="1" t="s">
        <v>4527</v>
      </c>
      <c r="G548" t="str">
        <f>IFERROR(VLOOKUP(A548,'Merge_='!$C$2:$D$1247,2,FALSE),"")</f>
        <v>인공 코</v>
      </c>
    </row>
    <row r="549" spans="1:7" x14ac:dyDescent="0.45">
      <c r="A549" s="1" t="s">
        <v>1595</v>
      </c>
      <c r="B549" s="1" t="s">
        <v>1547</v>
      </c>
      <c r="C549" s="1" t="s">
        <v>1596</v>
      </c>
      <c r="D549" s="1" t="s">
        <v>1597</v>
      </c>
      <c r="E549" s="1" t="s">
        <v>4528</v>
      </c>
      <c r="G549" t="str">
        <f>IFERROR(VLOOKUP(A549,'Merge_='!$C$2:$D$1247,2,FALSE),"")</f>
        <v>인공 턱</v>
      </c>
    </row>
    <row r="550" spans="1:7" x14ac:dyDescent="0.45">
      <c r="A550" s="1" t="s">
        <v>1598</v>
      </c>
      <c r="B550" s="1" t="s">
        <v>1547</v>
      </c>
      <c r="C550" s="1" t="s">
        <v>1599</v>
      </c>
      <c r="D550" s="1" t="s">
        <v>1600</v>
      </c>
      <c r="E550" s="1" t="s">
        <v>4529</v>
      </c>
      <c r="G550" t="str">
        <f>IFERROR(VLOOKUP(A550,'Merge_='!$C$2:$D$1247,2,FALSE),"")</f>
        <v>인공 목</v>
      </c>
    </row>
    <row r="551" spans="1:7" x14ac:dyDescent="0.45">
      <c r="A551" s="1" t="s">
        <v>1601</v>
      </c>
      <c r="B551" s="1" t="s">
        <v>1547</v>
      </c>
      <c r="C551" s="1" t="s">
        <v>1602</v>
      </c>
      <c r="D551" s="1" t="s">
        <v>1603</v>
      </c>
      <c r="E551" s="1" t="s">
        <v>4530</v>
      </c>
      <c r="G551" t="str">
        <f>IFERROR(VLOOKUP(A551,'Merge_='!$C$2:$D$1247,2,FALSE),"")</f>
        <v>인공 다리</v>
      </c>
    </row>
    <row r="552" spans="1:7" x14ac:dyDescent="0.45">
      <c r="A552" s="1" t="s">
        <v>1604</v>
      </c>
      <c r="B552" s="1" t="s">
        <v>1547</v>
      </c>
      <c r="C552" s="1" t="s">
        <v>1605</v>
      </c>
      <c r="D552" s="1" t="s">
        <v>1606</v>
      </c>
      <c r="E552" s="1" t="s">
        <v>4531</v>
      </c>
      <c r="G552" t="str">
        <f>IFERROR(VLOOKUP(A552,'Merge_='!$C$2:$D$1247,2,FALSE),"")</f>
        <v>인공 발</v>
      </c>
    </row>
    <row r="553" spans="1:7" x14ac:dyDescent="0.45">
      <c r="A553" s="1" t="s">
        <v>1607</v>
      </c>
      <c r="B553" s="1" t="s">
        <v>1547</v>
      </c>
      <c r="C553" s="1" t="s">
        <v>1608</v>
      </c>
      <c r="D553" s="1" t="s">
        <v>1609</v>
      </c>
      <c r="E553" s="1" t="s">
        <v>4532</v>
      </c>
      <c r="G553" t="str">
        <f>IFERROR(VLOOKUP(A553,'Merge_='!$C$2:$D$1247,2,FALSE),"")</f>
        <v>인공 혀</v>
      </c>
    </row>
    <row r="554" spans="1:7" x14ac:dyDescent="0.45">
      <c r="A554" s="1" t="s">
        <v>1610</v>
      </c>
      <c r="B554" s="1" t="s">
        <v>1547</v>
      </c>
      <c r="C554" s="1" t="s">
        <v>1611</v>
      </c>
      <c r="D554" s="1" t="s">
        <v>1612</v>
      </c>
      <c r="E554" s="1" t="s">
        <v>4533</v>
      </c>
      <c r="G554" t="str">
        <f>IFERROR(VLOOKUP(A554,'Merge_='!$C$2:$D$1247,2,FALSE),"")</f>
        <v>인공 몸체</v>
      </c>
    </row>
    <row r="555" spans="1:7" x14ac:dyDescent="0.45">
      <c r="A555" s="1" t="s">
        <v>1613</v>
      </c>
      <c r="B555" s="1" t="s">
        <v>1547</v>
      </c>
      <c r="C555" s="1" t="s">
        <v>1614</v>
      </c>
      <c r="D555" s="1" t="s">
        <v>1615</v>
      </c>
      <c r="E555" s="1" t="s">
        <v>4534</v>
      </c>
      <c r="G555" t="str">
        <f>IFERROR(VLOOKUP(A555,'Merge_='!$C$2:$D$1247,2,FALSE),"")</f>
        <v>인공 어깨</v>
      </c>
    </row>
    <row r="556" spans="1:7" x14ac:dyDescent="0.45">
      <c r="A556" s="1" t="s">
        <v>1616</v>
      </c>
      <c r="B556" s="1" t="s">
        <v>1547</v>
      </c>
      <c r="C556" s="1" t="s">
        <v>1617</v>
      </c>
      <c r="D556" s="1" t="s">
        <v>1618</v>
      </c>
      <c r="E556" s="1" t="s">
        <v>4535</v>
      </c>
      <c r="G556" t="str">
        <f>IFERROR(VLOOKUP(A556,'Merge_='!$C$2:$D$1247,2,FALSE),"")</f>
        <v>인공 팔</v>
      </c>
    </row>
    <row r="557" spans="1:7" x14ac:dyDescent="0.45">
      <c r="A557" s="1" t="s">
        <v>1619</v>
      </c>
      <c r="B557" s="1" t="s">
        <v>1547</v>
      </c>
      <c r="C557" s="1" t="s">
        <v>1620</v>
      </c>
      <c r="D557" s="1" t="s">
        <v>1621</v>
      </c>
      <c r="E557" s="1" t="s">
        <v>4536</v>
      </c>
      <c r="G557" t="str">
        <f>IFERROR(VLOOKUP(A557,'Merge_='!$C$2:$D$1247,2,FALSE),"")</f>
        <v>인공 손</v>
      </c>
    </row>
    <row r="558" spans="1:7" x14ac:dyDescent="0.45">
      <c r="A558" s="1" t="s">
        <v>1622</v>
      </c>
      <c r="B558" s="1" t="s">
        <v>1547</v>
      </c>
      <c r="C558" s="1" t="s">
        <v>1623</v>
      </c>
      <c r="D558" s="1" t="s">
        <v>1624</v>
      </c>
      <c r="E558" s="1" t="s">
        <v>4537</v>
      </c>
      <c r="G558" t="str">
        <f>IFERROR(VLOOKUP(A558,'Merge_='!$C$2:$D$1247,2,FALSE),"")</f>
        <v>인공 손가락</v>
      </c>
    </row>
    <row r="559" spans="1:7" x14ac:dyDescent="0.45">
      <c r="A559" s="1" t="s">
        <v>1625</v>
      </c>
      <c r="B559" s="1" t="s">
        <v>1547</v>
      </c>
      <c r="C559" s="1" t="s">
        <v>1626</v>
      </c>
      <c r="D559" s="1" t="s">
        <v>1627</v>
      </c>
      <c r="E559" s="1" t="s">
        <v>4538</v>
      </c>
      <c r="G559" t="str">
        <f>IFERROR(VLOOKUP(A559,'Merge_='!$C$2:$D$1247,2,FALSE),"")</f>
        <v>인공 발가락</v>
      </c>
    </row>
    <row r="560" spans="1:7" x14ac:dyDescent="0.45">
      <c r="A560" s="1" t="s">
        <v>1628</v>
      </c>
      <c r="B560" s="1" t="s">
        <v>1547</v>
      </c>
      <c r="C560" s="1" t="s">
        <v>1629</v>
      </c>
      <c r="D560" s="1" t="s">
        <v>1630</v>
      </c>
      <c r="E560" s="1" t="s">
        <v>4539</v>
      </c>
      <c r="G560" t="str">
        <f>IFERROR(VLOOKUP(A560,'Merge_='!$C$2:$D$1247,2,FALSE),"")</f>
        <v>합금 뼈대</v>
      </c>
    </row>
    <row r="561" spans="1:7" x14ac:dyDescent="0.45">
      <c r="A561" s="1" t="s">
        <v>1631</v>
      </c>
      <c r="B561" s="1" t="s">
        <v>1547</v>
      </c>
      <c r="C561" s="1" t="s">
        <v>1632</v>
      </c>
      <c r="D561" s="1" t="s">
        <v>1633</v>
      </c>
      <c r="E561" s="1" t="s">
        <v>4540</v>
      </c>
      <c r="G561" t="str">
        <f>IFERROR(VLOOKUP(A561,'Merge_='!$C$2:$D$1247,2,FALSE),"")</f>
        <v>합금 척추</v>
      </c>
    </row>
    <row r="562" spans="1:7" x14ac:dyDescent="0.45">
      <c r="A562" s="1" t="s">
        <v>1634</v>
      </c>
      <c r="B562" s="1" t="s">
        <v>1547</v>
      </c>
      <c r="C562" s="1" t="s">
        <v>1635</v>
      </c>
      <c r="D562" s="1" t="s">
        <v>1636</v>
      </c>
      <c r="E562" s="1" t="s">
        <v>4541</v>
      </c>
      <c r="G562" t="str">
        <f>IFERROR(VLOOKUP(A562,'Merge_='!$C$2:$D$1247,2,FALSE),"")</f>
        <v>합금 쇄골</v>
      </c>
    </row>
    <row r="563" spans="1:7" x14ac:dyDescent="0.45">
      <c r="A563" s="1" t="s">
        <v>1637</v>
      </c>
      <c r="B563" s="1" t="s">
        <v>1547</v>
      </c>
      <c r="C563" s="1" t="s">
        <v>1638</v>
      </c>
      <c r="D563" s="1" t="s">
        <v>1639</v>
      </c>
      <c r="E563" s="1" t="s">
        <v>4542</v>
      </c>
      <c r="G563" t="str">
        <f>IFERROR(VLOOKUP(A563,'Merge_='!$C$2:$D$1247,2,FALSE),"")</f>
        <v>합금 흉골</v>
      </c>
    </row>
    <row r="564" spans="1:7" x14ac:dyDescent="0.45">
      <c r="A564" s="1" t="s">
        <v>1640</v>
      </c>
      <c r="B564" s="1" t="s">
        <v>1547</v>
      </c>
      <c r="C564" s="1" t="s">
        <v>1641</v>
      </c>
      <c r="D564" s="1" t="s">
        <v>1642</v>
      </c>
      <c r="E564" s="1" t="s">
        <v>4543</v>
      </c>
      <c r="G564" t="str">
        <f>IFERROR(VLOOKUP(A564,'Merge_='!$C$2:$D$1247,2,FALSE),"")</f>
        <v>합금 상완골</v>
      </c>
    </row>
    <row r="565" spans="1:7" x14ac:dyDescent="0.45">
      <c r="A565" s="1" t="s">
        <v>1643</v>
      </c>
      <c r="B565" s="1" t="s">
        <v>1547</v>
      </c>
      <c r="C565" s="1" t="s">
        <v>1644</v>
      </c>
      <c r="D565" s="1" t="s">
        <v>1645</v>
      </c>
      <c r="E565" s="1" t="s">
        <v>4544</v>
      </c>
      <c r="G565" t="str">
        <f>IFERROR(VLOOKUP(A565,'Merge_='!$C$2:$D$1247,2,FALSE),"")</f>
        <v>합금 요골</v>
      </c>
    </row>
    <row r="566" spans="1:7" x14ac:dyDescent="0.45">
      <c r="A566" s="1" t="s">
        <v>1646</v>
      </c>
      <c r="B566" s="1" t="s">
        <v>1547</v>
      </c>
      <c r="C566" s="1" t="s">
        <v>1647</v>
      </c>
      <c r="D566" s="1" t="s">
        <v>1648</v>
      </c>
      <c r="E566" s="1" t="s">
        <v>4545</v>
      </c>
      <c r="G566" t="str">
        <f>IFERROR(VLOOKUP(A566,'Merge_='!$C$2:$D$1247,2,FALSE),"")</f>
        <v>합금 골반</v>
      </c>
    </row>
    <row r="567" spans="1:7" x14ac:dyDescent="0.45">
      <c r="A567" s="1" t="s">
        <v>1649</v>
      </c>
      <c r="B567" s="1" t="s">
        <v>1547</v>
      </c>
      <c r="C567" s="1" t="s">
        <v>1650</v>
      </c>
      <c r="D567" s="1" t="s">
        <v>1651</v>
      </c>
      <c r="E567" s="1" t="s">
        <v>4546</v>
      </c>
      <c r="G567" t="str">
        <f>IFERROR(VLOOKUP(A567,'Merge_='!$C$2:$D$1247,2,FALSE),"")</f>
        <v>합금 대퇴골</v>
      </c>
    </row>
    <row r="568" spans="1:7" x14ac:dyDescent="0.45">
      <c r="A568" s="1" t="s">
        <v>1652</v>
      </c>
      <c r="B568" s="1" t="s">
        <v>1547</v>
      </c>
      <c r="C568" s="1" t="s">
        <v>1653</v>
      </c>
      <c r="D568" s="1" t="s">
        <v>1654</v>
      </c>
      <c r="E568" s="1" t="s">
        <v>4547</v>
      </c>
      <c r="G568" t="str">
        <f>IFERROR(VLOOKUP(A568,'Merge_='!$C$2:$D$1247,2,FALSE),"")</f>
        <v>합금 경골</v>
      </c>
    </row>
    <row r="569" spans="1:7" x14ac:dyDescent="0.45">
      <c r="A569" s="1" t="s">
        <v>1655</v>
      </c>
      <c r="B569" s="1" t="s">
        <v>1656</v>
      </c>
      <c r="C569" s="1" t="s">
        <v>1657</v>
      </c>
      <c r="D569" s="1" t="s">
        <v>9</v>
      </c>
      <c r="E569" s="1" t="s">
        <v>4436</v>
      </c>
      <c r="G569" t="str">
        <f>IFERROR(VLOOKUP(A569,'Merge_='!$C$2:$D$1247,2,FALSE),"")</f>
        <v>메카넌트</v>
      </c>
    </row>
    <row r="570" spans="1:7" x14ac:dyDescent="0.45">
      <c r="A570" s="1" t="s">
        <v>1658</v>
      </c>
      <c r="B570" s="1" t="s">
        <v>1656</v>
      </c>
      <c r="C570" s="1" t="s">
        <v>1659</v>
      </c>
      <c r="D570" s="1" t="s">
        <v>21</v>
      </c>
      <c r="E570" s="1" t="s">
        <v>4442</v>
      </c>
      <c r="G570" t="str">
        <f>IFERROR(VLOOKUP(A570,'Merge_='!$C$2:$D$1247,2,FALSE),"")</f>
        <v>페르소나</v>
      </c>
    </row>
    <row r="571" spans="1:7" x14ac:dyDescent="0.45">
      <c r="A571" s="1" t="s">
        <v>1660</v>
      </c>
      <c r="B571" s="1" t="s">
        <v>1656</v>
      </c>
      <c r="C571" s="1" t="s">
        <v>1661</v>
      </c>
      <c r="D571" s="1" t="s">
        <v>1662</v>
      </c>
      <c r="E571" s="1" t="s">
        <v>5444</v>
      </c>
      <c r="G571" t="str">
        <f>IFERROR(VLOOKUP(A571,'Merge_='!$C$2:$D$1247,2,FALSE),"")</f>
        <v>메카노이트 캐스킷</v>
      </c>
    </row>
    <row r="572" spans="1:7" x14ac:dyDescent="0.45">
      <c r="A572" s="1" t="s">
        <v>1663</v>
      </c>
      <c r="B572" s="1" t="s">
        <v>1656</v>
      </c>
      <c r="C572" s="1" t="s">
        <v>1664</v>
      </c>
      <c r="D572" s="1" t="s">
        <v>1665</v>
      </c>
      <c r="E572" s="1" t="s">
        <v>5445</v>
      </c>
      <c r="G572" t="str">
        <f>IFERROR(VLOOKUP(A572,'Merge_='!$C$2:$D$1247,2,FALSE),"")</f>
        <v>기계와 인조 생물을 만들어 낼 수 있는 생물 조각기입니다. 올바른 재료와 충분한 시간이 주어진다면 메카나이트가 하급 페르소나 개체를 만들어 냅니다. 인공지능 자아 핵이 주어진다면 놀랍도록 인간처럼 생긴 인조물을 출력해냅니다. \n\n대부분의 행성에서 메카노이드 캐스킷과 메카넌트는 금지되어있습니다.\n\n전투에 이용되는 메카노이드는 만들어 낼 수 없도록 설정되어 있습니다.</v>
      </c>
    </row>
    <row r="573" spans="1:7" x14ac:dyDescent="0.45">
      <c r="A573" s="1" t="s">
        <v>1666</v>
      </c>
      <c r="B573" s="1" t="s">
        <v>1656</v>
      </c>
      <c r="C573" s="1" t="s">
        <v>1667</v>
      </c>
      <c r="D573" s="1" t="s">
        <v>1668</v>
      </c>
      <c r="E573" s="1" t="s">
        <v>5446</v>
      </c>
      <c r="G573" t="str">
        <f>IFERROR(VLOOKUP(A573,'Merge_='!$C$2:$D$1247,2,FALSE),"")</f>
        <v>인조 피</v>
      </c>
    </row>
    <row r="574" spans="1:7" x14ac:dyDescent="0.45">
      <c r="A574" s="1" t="s">
        <v>1669</v>
      </c>
      <c r="B574" s="1" t="s">
        <v>1656</v>
      </c>
      <c r="C574" s="1" t="s">
        <v>1670</v>
      </c>
      <c r="D574" s="1" t="s">
        <v>1671</v>
      </c>
      <c r="E574" s="1" t="s">
        <v>5447</v>
      </c>
      <c r="G574" t="str">
        <f>IFERROR(VLOOKUP(A574,'Merge_='!$C$2:$D$1247,2,FALSE),"")</f>
        <v>메카넌트 부품</v>
      </c>
    </row>
    <row r="575" spans="1:7" x14ac:dyDescent="0.45">
      <c r="A575" s="1" t="s">
        <v>1672</v>
      </c>
      <c r="B575" s="1" t="s">
        <v>1656</v>
      </c>
      <c r="C575" s="1" t="s">
        <v>1673</v>
      </c>
      <c r="D575" s="1" t="s">
        <v>1674</v>
      </c>
      <c r="E575" s="1" t="s">
        <v>5448</v>
      </c>
      <c r="G575" t="str">
        <f>IFERROR(VLOOKUP(A575,'Merge_='!$C$2:$D$1247,2,FALSE),"")</f>
        <v>다양한 첨단 기술 로봇을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v>
      </c>
    </row>
    <row r="576" spans="1:7" x14ac:dyDescent="0.45">
      <c r="A576" s="1" t="s">
        <v>1675</v>
      </c>
      <c r="B576" s="1" t="s">
        <v>1656</v>
      </c>
      <c r="C576" s="1" t="s">
        <v>1676</v>
      </c>
      <c r="D576" s="1" t="s">
        <v>1677</v>
      </c>
      <c r="E576" s="1" t="s">
        <v>5449</v>
      </c>
      <c r="G576" t="str">
        <f>IFERROR(VLOOKUP(A576,'Merge_='!$C$2:$D$1247,2,FALSE),"")</f>
        <v>미완성 메카넌트 부품</v>
      </c>
    </row>
    <row r="577" spans="1:7" x14ac:dyDescent="0.45">
      <c r="A577" s="1" t="s">
        <v>1678</v>
      </c>
      <c r="B577" s="1" t="s">
        <v>1656</v>
      </c>
      <c r="C577" s="1" t="s">
        <v>1679</v>
      </c>
      <c r="D577" s="1" t="s">
        <v>1680</v>
      </c>
      <c r="E577" s="1" t="s">
        <v>5450</v>
      </c>
      <c r="G577" t="str">
        <f>IFERROR(VLOOKUP(A577,'Merge_='!$C$2:$D$1247,2,FALSE),"")</f>
        <v>미완성 메카넌트 부품입니다.</v>
      </c>
    </row>
    <row r="578" spans="1:7" x14ac:dyDescent="0.45">
      <c r="A578" s="1" t="s">
        <v>1681</v>
      </c>
      <c r="B578" s="1" t="s">
        <v>1656</v>
      </c>
      <c r="C578" s="1" t="s">
        <v>1682</v>
      </c>
      <c r="D578" s="1" t="s">
        <v>1683</v>
      </c>
      <c r="E578" s="1" t="s">
        <v>5451</v>
      </c>
      <c r="G578" t="str">
        <f>IFERROR(VLOOKUP(A578,'Merge_='!$C$2:$D$1247,2,FALSE),"")</f>
        <v>페르소나 부품</v>
      </c>
    </row>
    <row r="579" spans="1:7" x14ac:dyDescent="0.45">
      <c r="A579" s="1" t="s">
        <v>1684</v>
      </c>
      <c r="B579" s="1" t="s">
        <v>1656</v>
      </c>
      <c r="C579" s="1" t="s">
        <v>1685</v>
      </c>
      <c r="D579" s="1" t="s">
        <v>1686</v>
      </c>
      <c r="E579" s="1" t="s">
        <v>5452</v>
      </c>
      <c r="G579" t="str">
        <f>IFERROR(VLOOKUP(A579,'Merge_='!$C$2:$D$1247,2,FALSE),"")</f>
        <v>다양한 첨단 기술 인조물을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v>
      </c>
    </row>
    <row r="580" spans="1:7" x14ac:dyDescent="0.45">
      <c r="A580" s="1" t="s">
        <v>1687</v>
      </c>
      <c r="B580" s="1" t="s">
        <v>1656</v>
      </c>
      <c r="C580" s="1" t="s">
        <v>1688</v>
      </c>
      <c r="D580" s="1" t="s">
        <v>1689</v>
      </c>
      <c r="E580" s="1" t="s">
        <v>5453</v>
      </c>
      <c r="G580" t="str">
        <f>IFERROR(VLOOKUP(A580,'Merge_='!$C$2:$D$1247,2,FALSE),"")</f>
        <v>미완성 페르소나 부품</v>
      </c>
    </row>
    <row r="581" spans="1:7" x14ac:dyDescent="0.45">
      <c r="A581" s="1" t="s">
        <v>1690</v>
      </c>
      <c r="B581" s="1" t="s">
        <v>1656</v>
      </c>
      <c r="C581" s="1" t="s">
        <v>1691</v>
      </c>
      <c r="D581" s="1" t="s">
        <v>1692</v>
      </c>
      <c r="E581" s="1" t="s">
        <v>5453</v>
      </c>
      <c r="G581" t="str">
        <f>IFERROR(VLOOKUP(A581,'Merge_='!$C$2:$D$1247,2,FALSE),"")</f>
        <v>미완성 페르소나 부품</v>
      </c>
    </row>
    <row r="582" spans="1:7" x14ac:dyDescent="0.45">
      <c r="A582" s="1" t="s">
        <v>1693</v>
      </c>
      <c r="B582" s="1" t="s">
        <v>1656</v>
      </c>
      <c r="C582" s="1" t="s">
        <v>1694</v>
      </c>
      <c r="D582" s="1" t="s">
        <v>1695</v>
      </c>
      <c r="E582" s="1" t="s">
        <v>4981</v>
      </c>
      <c r="G582" t="str">
        <f>IFERROR(VLOOKUP(A582,'Merge_='!$C$2:$D$1247,2,FALSE),"")</f>
        <v>기계 정신력 증폭기</v>
      </c>
    </row>
    <row r="583" spans="1:7" x14ac:dyDescent="0.45">
      <c r="A583" s="1" t="s">
        <v>1696</v>
      </c>
      <c r="B583" s="1" t="s">
        <v>1656</v>
      </c>
      <c r="C583" s="1" t="s">
        <v>1697</v>
      </c>
      <c r="D583" s="1" t="s">
        <v>1698</v>
      </c>
      <c r="E583" s="1" t="s">
        <v>4982</v>
      </c>
      <c r="G583" t="str">
        <f>IFERROR(VLOOKUP(A583,'Merge_='!$C$2:$D$1247,2,FALSE),"")</f>
        <v>사용자의 정신의 연결을 형성하거나 강화하는 초월공학 장치입니다.\n\n하지만 이 특별한 증폭기는 기계를 수용할 수 있는 기능이 추가되어, 장치를 통해 인공자아 핵을 건드려 초능력을 얻을 수 있습니다. 그 후 장치는 재로 분해됩니다.</v>
      </c>
    </row>
    <row r="584" spans="1:7" x14ac:dyDescent="0.45">
      <c r="A584" s="1" t="s">
        <v>1699</v>
      </c>
      <c r="B584" s="1" t="s">
        <v>1656</v>
      </c>
      <c r="C584" s="1" t="s">
        <v>1700</v>
      </c>
      <c r="D584" s="1" t="s">
        <v>1701</v>
      </c>
      <c r="E584" s="1" t="s">
        <v>4983</v>
      </c>
      <c r="G584" t="str">
        <f>IFERROR(VLOOKUP(A584,'Merge_='!$C$2:$D$1247,2,FALSE),"")</f>
        <v>기계 정신력 증폭기 사용</v>
      </c>
    </row>
    <row r="585" spans="1:7" x14ac:dyDescent="0.45">
      <c r="A585" s="1" t="s">
        <v>1702</v>
      </c>
      <c r="B585" s="1" t="s">
        <v>1656</v>
      </c>
      <c r="C585" s="1" t="s">
        <v>1703</v>
      </c>
      <c r="D585" s="1" t="s">
        <v>1704</v>
      </c>
      <c r="E585" s="1" t="s">
        <v>5578</v>
      </c>
      <c r="G585" t="str">
        <f>IFERROR(VLOOKUP(A585,'Merge_='!$C$2:$D$1247,2,FALSE),"")</f>
        <v/>
      </c>
    </row>
    <row r="586" spans="1:7" x14ac:dyDescent="0.45">
      <c r="A586" s="1" t="s">
        <v>1705</v>
      </c>
      <c r="B586" s="1" t="s">
        <v>1656</v>
      </c>
      <c r="C586" s="1" t="s">
        <v>1706</v>
      </c>
      <c r="D586" s="1" t="s">
        <v>1707</v>
      </c>
      <c r="E586" s="1" t="s">
        <v>5578</v>
      </c>
      <c r="G586" t="str">
        <f>IFERROR(VLOOKUP(A586,'Merge_='!$C$2:$D$1247,2,FALSE),"")</f>
        <v/>
      </c>
    </row>
    <row r="587" spans="1:7" x14ac:dyDescent="0.45">
      <c r="A587" s="1" t="s">
        <v>1708</v>
      </c>
      <c r="B587" s="1" t="s">
        <v>1656</v>
      </c>
      <c r="C587" s="1" t="s">
        <v>1709</v>
      </c>
      <c r="D587" s="1" t="s">
        <v>1710</v>
      </c>
      <c r="E587" s="1" t="s">
        <v>5578</v>
      </c>
      <c r="G587" t="str">
        <f>IFERROR(VLOOKUP(A587,'Merge_='!$C$2:$D$1247,2,FALSE),"")</f>
        <v/>
      </c>
    </row>
    <row r="588" spans="1:7" x14ac:dyDescent="0.45">
      <c r="A588" s="1" t="s">
        <v>1711</v>
      </c>
      <c r="B588" s="1" t="s">
        <v>1656</v>
      </c>
      <c r="C588" s="1" t="s">
        <v>1712</v>
      </c>
      <c r="D588" s="1" t="s">
        <v>1713</v>
      </c>
      <c r="E588" s="1" t="s">
        <v>5578</v>
      </c>
      <c r="G588" t="str">
        <f>IFERROR(VLOOKUP(A588,'Merge_='!$C$2:$D$1247,2,FALSE),"")</f>
        <v/>
      </c>
    </row>
    <row r="589" spans="1:7" x14ac:dyDescent="0.45">
      <c r="A589" s="1" t="s">
        <v>1714</v>
      </c>
      <c r="B589" s="1" t="s">
        <v>1656</v>
      </c>
      <c r="C589" s="1" t="s">
        <v>1715</v>
      </c>
      <c r="D589" s="1" t="s">
        <v>1716</v>
      </c>
      <c r="E589" s="1" t="s">
        <v>5578</v>
      </c>
      <c r="G589" t="str">
        <f>IFERROR(VLOOKUP(A589,'Merge_='!$C$2:$D$1247,2,FALSE),"")</f>
        <v/>
      </c>
    </row>
    <row r="590" spans="1:7" x14ac:dyDescent="0.45">
      <c r="A590" s="1" t="s">
        <v>1717</v>
      </c>
      <c r="B590" s="1" t="s">
        <v>1656</v>
      </c>
      <c r="C590" s="1" t="s">
        <v>1718</v>
      </c>
      <c r="D590" s="1" t="s">
        <v>1719</v>
      </c>
      <c r="E590" s="1" t="s">
        <v>5578</v>
      </c>
      <c r="G590" t="str">
        <f>IFERROR(VLOOKUP(A590,'Merge_='!$C$2:$D$1247,2,FALSE),"")</f>
        <v/>
      </c>
    </row>
    <row r="591" spans="1:7" x14ac:dyDescent="0.45">
      <c r="A591" s="1" t="s">
        <v>1720</v>
      </c>
      <c r="B591" s="1" t="s">
        <v>1656</v>
      </c>
      <c r="C591" s="1" t="s">
        <v>1721</v>
      </c>
      <c r="D591" s="1" t="s">
        <v>1722</v>
      </c>
      <c r="E591" s="1" t="s">
        <v>5578</v>
      </c>
      <c r="G591" t="str">
        <f>IFERROR(VLOOKUP(A591,'Merge_='!$C$2:$D$1247,2,FALSE),"")</f>
        <v/>
      </c>
    </row>
    <row r="592" spans="1:7" x14ac:dyDescent="0.45">
      <c r="A592" s="1" t="s">
        <v>1723</v>
      </c>
      <c r="B592" s="1" t="s">
        <v>1656</v>
      </c>
      <c r="C592" s="1" t="s">
        <v>1724</v>
      </c>
      <c r="D592" s="1" t="s">
        <v>1725</v>
      </c>
      <c r="E592" s="1" t="s">
        <v>5578</v>
      </c>
      <c r="G592" t="str">
        <f>IFERROR(VLOOKUP(A592,'Merge_='!$C$2:$D$1247,2,FALSE),"")</f>
        <v/>
      </c>
    </row>
    <row r="593" spans="1:7" x14ac:dyDescent="0.45">
      <c r="A593" s="1" t="s">
        <v>1726</v>
      </c>
      <c r="B593" s="1" t="s">
        <v>1656</v>
      </c>
      <c r="C593" s="1" t="s">
        <v>1727</v>
      </c>
      <c r="D593" s="1" t="s">
        <v>1728</v>
      </c>
      <c r="E593" s="1" t="s">
        <v>5578</v>
      </c>
      <c r="G593" t="str">
        <f>IFERROR(VLOOKUP(A593,'Merge_='!$C$2:$D$1247,2,FALSE),"")</f>
        <v/>
      </c>
    </row>
    <row r="594" spans="1:7" x14ac:dyDescent="0.45">
      <c r="A594" s="1" t="s">
        <v>1729</v>
      </c>
      <c r="B594" s="1" t="s">
        <v>1656</v>
      </c>
      <c r="C594" s="1" t="s">
        <v>1730</v>
      </c>
      <c r="D594" s="1" t="s">
        <v>1731</v>
      </c>
      <c r="E594" s="1" t="s">
        <v>5578</v>
      </c>
      <c r="G594" t="str">
        <f>IFERROR(VLOOKUP(A594,'Merge_='!$C$2:$D$1247,2,FALSE),"")</f>
        <v/>
      </c>
    </row>
    <row r="595" spans="1:7" x14ac:dyDescent="0.45">
      <c r="A595" s="1" t="s">
        <v>1732</v>
      </c>
      <c r="B595" s="1" t="s">
        <v>1656</v>
      </c>
      <c r="C595" s="1" t="s">
        <v>1733</v>
      </c>
      <c r="D595" s="1" t="s">
        <v>1734</v>
      </c>
      <c r="E595" s="1" t="s">
        <v>5578</v>
      </c>
      <c r="G595" t="str">
        <f>IFERROR(VLOOKUP(A595,'Merge_='!$C$2:$D$1247,2,FALSE),"")</f>
        <v/>
      </c>
    </row>
    <row r="596" spans="1:7" x14ac:dyDescent="0.45">
      <c r="A596" s="1" t="s">
        <v>1735</v>
      </c>
      <c r="B596" s="1" t="s">
        <v>1656</v>
      </c>
      <c r="C596" s="1" t="s">
        <v>1736</v>
      </c>
      <c r="D596" s="1" t="s">
        <v>1737</v>
      </c>
      <c r="E596" s="1" t="s">
        <v>5578</v>
      </c>
      <c r="G596" t="str">
        <f>IFERROR(VLOOKUP(A596,'Merge_='!$C$2:$D$1247,2,FALSE),"")</f>
        <v/>
      </c>
    </row>
    <row r="597" spans="1:7" x14ac:dyDescent="0.45">
      <c r="A597" s="1" t="s">
        <v>1738</v>
      </c>
      <c r="B597" s="1" t="s">
        <v>1656</v>
      </c>
      <c r="C597" s="1" t="s">
        <v>1739</v>
      </c>
      <c r="D597" s="1" t="s">
        <v>1740</v>
      </c>
      <c r="E597" s="1" t="s">
        <v>5578</v>
      </c>
      <c r="G597" t="str">
        <f>IFERROR(VLOOKUP(A597,'Merge_='!$C$2:$D$1247,2,FALSE),"")</f>
        <v/>
      </c>
    </row>
    <row r="598" spans="1:7" x14ac:dyDescent="0.45">
      <c r="A598" s="1" t="s">
        <v>1741</v>
      </c>
      <c r="B598" s="1" t="s">
        <v>1656</v>
      </c>
      <c r="C598" s="1" t="s">
        <v>1742</v>
      </c>
      <c r="D598" s="1" t="s">
        <v>1743</v>
      </c>
      <c r="E598" s="1" t="s">
        <v>5578</v>
      </c>
      <c r="G598" t="str">
        <f>IFERROR(VLOOKUP(A598,'Merge_='!$C$2:$D$1247,2,FALSE),"")</f>
        <v/>
      </c>
    </row>
    <row r="599" spans="1:7" x14ac:dyDescent="0.45">
      <c r="A599" s="1" t="s">
        <v>1744</v>
      </c>
      <c r="B599" s="1" t="s">
        <v>1656</v>
      </c>
      <c r="C599" s="1" t="s">
        <v>1745</v>
      </c>
      <c r="D599" s="1" t="s">
        <v>1737</v>
      </c>
      <c r="E599" s="1" t="s">
        <v>5578</v>
      </c>
      <c r="G599" t="str">
        <f>IFERROR(VLOOKUP(A599,'Merge_='!$C$2:$D$1247,2,FALSE),"")</f>
        <v/>
      </c>
    </row>
    <row r="600" spans="1:7" x14ac:dyDescent="0.45">
      <c r="A600" s="1" t="s">
        <v>1746</v>
      </c>
      <c r="B600" s="1" t="s">
        <v>1656</v>
      </c>
      <c r="C600" s="1" t="s">
        <v>1747</v>
      </c>
      <c r="D600" s="1" t="s">
        <v>1748</v>
      </c>
      <c r="E600" s="1" t="s">
        <v>5578</v>
      </c>
      <c r="G600" t="str">
        <f>IFERROR(VLOOKUP(A600,'Merge_='!$C$2:$D$1247,2,FALSE),"")</f>
        <v/>
      </c>
    </row>
    <row r="601" spans="1:7" x14ac:dyDescent="0.45">
      <c r="A601" s="1" t="s">
        <v>1749</v>
      </c>
      <c r="B601" s="1" t="s">
        <v>1656</v>
      </c>
      <c r="C601" s="1" t="s">
        <v>1750</v>
      </c>
      <c r="D601" s="1" t="s">
        <v>1751</v>
      </c>
      <c r="E601" s="1" t="s">
        <v>5578</v>
      </c>
      <c r="G601" t="str">
        <f>IFERROR(VLOOKUP(A601,'Merge_='!$C$2:$D$1247,2,FALSE),"")</f>
        <v/>
      </c>
    </row>
    <row r="602" spans="1:7" x14ac:dyDescent="0.45">
      <c r="A602" s="1" t="s">
        <v>1752</v>
      </c>
      <c r="B602" s="1" t="s">
        <v>1656</v>
      </c>
      <c r="C602" s="1" t="s">
        <v>1753</v>
      </c>
      <c r="D602" s="1" t="s">
        <v>1737</v>
      </c>
      <c r="E602" s="1" t="s">
        <v>5578</v>
      </c>
      <c r="G602" t="str">
        <f>IFERROR(VLOOKUP(A602,'Merge_='!$C$2:$D$1247,2,FALSE),"")</f>
        <v/>
      </c>
    </row>
    <row r="603" spans="1:7" x14ac:dyDescent="0.45">
      <c r="A603" s="1" t="s">
        <v>1754</v>
      </c>
      <c r="B603" s="1" t="s">
        <v>1656</v>
      </c>
      <c r="C603" s="1" t="s">
        <v>1755</v>
      </c>
      <c r="D603" s="1" t="s">
        <v>1756</v>
      </c>
      <c r="E603" s="1" t="s">
        <v>5578</v>
      </c>
      <c r="G603" t="str">
        <f>IFERROR(VLOOKUP(A603,'Merge_='!$C$2:$D$1247,2,FALSE),"")</f>
        <v/>
      </c>
    </row>
    <row r="604" spans="1:7" x14ac:dyDescent="0.45">
      <c r="A604" s="1" t="s">
        <v>1757</v>
      </c>
      <c r="B604" s="1" t="s">
        <v>1656</v>
      </c>
      <c r="C604" s="1" t="s">
        <v>1758</v>
      </c>
      <c r="D604" s="1" t="s">
        <v>1759</v>
      </c>
      <c r="E604" s="1" t="s">
        <v>5578</v>
      </c>
      <c r="G604" t="str">
        <f>IFERROR(VLOOKUP(A604,'Merge_='!$C$2:$D$1247,2,FALSE),"")</f>
        <v/>
      </c>
    </row>
    <row r="605" spans="1:7" x14ac:dyDescent="0.45">
      <c r="A605" s="1" t="s">
        <v>1760</v>
      </c>
      <c r="B605" s="1" t="s">
        <v>1656</v>
      </c>
      <c r="C605" s="1" t="s">
        <v>1761</v>
      </c>
      <c r="D605" s="1" t="s">
        <v>1737</v>
      </c>
      <c r="E605" s="1" t="s">
        <v>5578</v>
      </c>
      <c r="G605" t="str">
        <f>IFERROR(VLOOKUP(A605,'Merge_='!$C$2:$D$1247,2,FALSE),"")</f>
        <v/>
      </c>
    </row>
    <row r="606" spans="1:7" x14ac:dyDescent="0.45">
      <c r="A606" s="1" t="s">
        <v>1762</v>
      </c>
      <c r="B606" s="1" t="s">
        <v>1656</v>
      </c>
      <c r="C606" s="1" t="s">
        <v>1763</v>
      </c>
      <c r="D606" s="1" t="s">
        <v>1764</v>
      </c>
      <c r="E606" s="1" t="s">
        <v>5454</v>
      </c>
      <c r="G606" t="str">
        <f>IFERROR(VLOOKUP(A606,'Merge_='!$C$2:$D$1247,2,FALSE),"")</f>
        <v>연료 노드</v>
      </c>
    </row>
    <row r="607" spans="1:7" x14ac:dyDescent="0.45">
      <c r="A607" s="1" t="s">
        <v>1765</v>
      </c>
      <c r="B607" s="1" t="s">
        <v>1656</v>
      </c>
      <c r="C607" s="1" t="s">
        <v>1766</v>
      </c>
      <c r="D607" s="1" t="s">
        <v>1767</v>
      </c>
      <c r="E607" s="1" t="s">
        <v>5455</v>
      </c>
      <c r="G607" t="str">
        <f>IFERROR(VLOOKUP(A607,'Merge_='!$C$2:$D$1247,2,FALSE),"")</f>
        <v>일반적으로 메카넌트, 메카노이드 및 소형 우주선에 내장된 반응로에 연료를 공급하는 데 사용되는 소형 연료통입니다.\n\n인화성과 휘발성이 매우 높습니다.</v>
      </c>
    </row>
    <row r="608" spans="1:7" x14ac:dyDescent="0.45">
      <c r="A608" s="1" t="s">
        <v>1768</v>
      </c>
      <c r="B608" s="1" t="s">
        <v>1656</v>
      </c>
      <c r="C608" s="1" t="s">
        <v>1769</v>
      </c>
      <c r="D608" s="1" t="s">
        <v>1770</v>
      </c>
      <c r="E608" s="1" t="s">
        <v>4953</v>
      </c>
      <c r="G608" t="str">
        <f>IFERROR(VLOOKUP(A608,'Merge_='!$C$2:$D$1247,2,FALSE),"")</f>
        <v>{0}(으)로 반응로를 충전합니다</v>
      </c>
    </row>
    <row r="609" spans="1:7" x14ac:dyDescent="0.45">
      <c r="A609" s="1" t="s">
        <v>1771</v>
      </c>
      <c r="B609" s="1" t="s">
        <v>1656</v>
      </c>
      <c r="C609" s="1" t="s">
        <v>1772</v>
      </c>
      <c r="D609" s="1" t="s">
        <v>1773</v>
      </c>
      <c r="E609" s="1" t="s">
        <v>5600</v>
      </c>
      <c r="G609" t="str">
        <f>IFERROR(VLOOKUP(A609,'Merge_='!$C$2:$D$1247,2,FALSE),"")</f>
        <v>{0}(으)로 반응로 충전 중.</v>
      </c>
    </row>
    <row r="610" spans="1:7" x14ac:dyDescent="0.45">
      <c r="A610" s="1" t="s">
        <v>1774</v>
      </c>
      <c r="B610" s="1" t="s">
        <v>1656</v>
      </c>
      <c r="C610" s="1" t="s">
        <v>1775</v>
      </c>
      <c r="D610" s="1" t="s">
        <v>1776</v>
      </c>
      <c r="E610" s="1" t="s">
        <v>4963</v>
      </c>
      <c r="G610" t="str">
        <f>IFERROR(VLOOKUP(A610,'Merge_='!$C$2:$D$1247,2,FALSE),"")</f>
        <v>플라스틸 낫</v>
      </c>
    </row>
    <row r="611" spans="1:7" x14ac:dyDescent="0.45">
      <c r="A611" s="1" t="s">
        <v>1777</v>
      </c>
      <c r="B611" s="1" t="s">
        <v>1656</v>
      </c>
      <c r="C611" s="1" t="s">
        <v>1778</v>
      </c>
      <c r="D611" s="1" t="s">
        <v>1779</v>
      </c>
      <c r="E611" s="1" t="s">
        <v>4964</v>
      </c>
      <c r="G611" t="str">
        <f>IFERROR(VLOOKUP(A611,'Merge_='!$C$2:$D$1247,2,FALSE),"")</f>
        <v>'인조인간'에게만 이식할 수 있는 크고 아름다운 낫입니다. 이것은 아주 단순한, 사이더가 사용하는 칼날 부속물과 매우 비슷합니다. 근접전에서는 무서운 효율로 상대방을 쓰러트릴 수 있지만 - 팔의 큰 날로 작업을 수행하는 것은 상당히 어렵습니다.</v>
      </c>
    </row>
    <row r="612" spans="1:7" x14ac:dyDescent="0.45">
      <c r="A612" s="1" t="s">
        <v>1780</v>
      </c>
      <c r="B612" s="1" t="s">
        <v>1656</v>
      </c>
      <c r="C612" s="1" t="s">
        <v>1781</v>
      </c>
      <c r="D612" s="1" t="s">
        <v>1561</v>
      </c>
      <c r="E612" s="1" t="s">
        <v>4517</v>
      </c>
      <c r="G612" t="str">
        <f>IFERROR(VLOOKUP(A612,'Merge_='!$C$2:$D$1247,2,FALSE),"")</f>
        <v>기계 팔</v>
      </c>
    </row>
    <row r="613" spans="1:7" x14ac:dyDescent="0.45">
      <c r="A613" s="1" t="s">
        <v>1782</v>
      </c>
      <c r="B613" s="1" t="s">
        <v>1656</v>
      </c>
      <c r="C613" s="1" t="s">
        <v>1783</v>
      </c>
      <c r="D613" s="1" t="s">
        <v>1784</v>
      </c>
      <c r="E613" s="1" t="s">
        <v>4967</v>
      </c>
      <c r="G613" t="str">
        <f>IFERROR(VLOOKUP(A613,'Merge_='!$C$2:$D$1247,2,FALSE),"")</f>
        <v>떼어낸 기계 팔입니다. - 생물학적인 접점이 없기 때문에, '인조인간'에게만 이식할 수 있습니다. 복잡한 내부 관절과 서보의 배열이 일반 인간의 팔이 할 수 있는 행동을 가능하게 합니다.</v>
      </c>
    </row>
    <row r="614" spans="1:7" x14ac:dyDescent="0.45">
      <c r="A614" s="1" t="s">
        <v>1785</v>
      </c>
      <c r="B614" s="1" t="s">
        <v>1656</v>
      </c>
      <c r="C614" s="1" t="s">
        <v>1786</v>
      </c>
      <c r="D614" s="1" t="s">
        <v>1567</v>
      </c>
      <c r="E614" s="1" t="s">
        <v>4519</v>
      </c>
      <c r="G614" t="str">
        <f>IFERROR(VLOOKUP(A614,'Merge_='!$C$2:$D$1247,2,FALSE),"")</f>
        <v>기계 다리</v>
      </c>
    </row>
    <row r="615" spans="1:7" x14ac:dyDescent="0.45">
      <c r="A615" s="1" t="s">
        <v>1787</v>
      </c>
      <c r="B615" s="1" t="s">
        <v>1656</v>
      </c>
      <c r="C615" s="1" t="s">
        <v>1788</v>
      </c>
      <c r="D615" s="1" t="s">
        <v>1789</v>
      </c>
      <c r="E615" s="1" t="s">
        <v>4968</v>
      </c>
      <c r="G615" t="str">
        <f>IFERROR(VLOOKUP(A615,'Merge_='!$C$2:$D$1247,2,FALSE),"")</f>
        <v>떼어낸 기계 다리입니다. - 생물학적인 접점이 없기 때문에, '인조인간'에게만 이식할 수 있습니다. 복잡한 내부 관절과 서보의 배열이 인간의 다리와 동등한 작동을 가능하게 합니다.</v>
      </c>
    </row>
    <row r="616" spans="1:7" x14ac:dyDescent="0.45">
      <c r="A616" s="1" t="s">
        <v>1790</v>
      </c>
      <c r="B616" s="1" t="s">
        <v>1656</v>
      </c>
      <c r="C616" s="1" t="s">
        <v>1791</v>
      </c>
      <c r="D616" s="1" t="s">
        <v>1573</v>
      </c>
      <c r="E616" s="1" t="s">
        <v>4969</v>
      </c>
      <c r="G616" t="str">
        <f>IFERROR(VLOOKUP(A616,'Merge_='!$C$2:$D$1247,2,FALSE),"")</f>
        <v>기계 눈</v>
      </c>
    </row>
    <row r="617" spans="1:7" x14ac:dyDescent="0.45">
      <c r="A617" s="1" t="s">
        <v>1792</v>
      </c>
      <c r="B617" s="1" t="s">
        <v>1656</v>
      </c>
      <c r="C617" s="1" t="s">
        <v>1793</v>
      </c>
      <c r="D617" s="1" t="s">
        <v>1794</v>
      </c>
      <c r="E617" s="1" t="s">
        <v>4970</v>
      </c>
      <c r="G617" t="str">
        <f>IFERROR(VLOOKUP(A617,'Merge_='!$C$2:$D$1247,2,FALSE),"")</f>
        <v>떼어낸 시각 센서입니다. - 생물학적인 접점이 없기 때문에, '인조인간'에게만 이식할 수 있습니다. 인조인간이 카메라와 유사하게 빛의 변화를 감지하고 해독할 수 있게 만듭니다. 인간의 눈만큼 뛰어납니다.</v>
      </c>
    </row>
    <row r="618" spans="1:7" x14ac:dyDescent="0.45">
      <c r="A618" s="1" t="s">
        <v>1795</v>
      </c>
      <c r="B618" s="1" t="s">
        <v>1656</v>
      </c>
      <c r="C618" s="1" t="s">
        <v>1796</v>
      </c>
      <c r="D618" s="1" t="s">
        <v>1797</v>
      </c>
      <c r="E618" s="1" t="s">
        <v>4971</v>
      </c>
      <c r="G618" t="str">
        <f>IFERROR(VLOOKUP(A618,'Merge_='!$C$2:$D$1247,2,FALSE),"")</f>
        <v>기계 턱</v>
      </c>
    </row>
    <row r="619" spans="1:7" x14ac:dyDescent="0.45">
      <c r="A619" s="1" t="s">
        <v>1798</v>
      </c>
      <c r="B619" s="1" t="s">
        <v>1656</v>
      </c>
      <c r="C619" s="1" t="s">
        <v>1799</v>
      </c>
      <c r="D619" s="1" t="s">
        <v>1800</v>
      </c>
      <c r="E619" s="1" t="s">
        <v>4972</v>
      </c>
      <c r="G619" t="str">
        <f>IFERROR(VLOOKUP(A619,'Merge_='!$C$2:$D$1247,2,FALSE),"")</f>
        <v>떼어낸 언어 조절기입니다. - 생물학적인 접점이 없기 때문에, '인조인간'에게만 이식할 수 있습니다. 사용자가 원하는 소리를 전달할 수 있는 초소형 메쉬 스피커가 내장되어 있습니다.</v>
      </c>
    </row>
    <row r="620" spans="1:7" x14ac:dyDescent="0.45">
      <c r="A620" s="1" t="s">
        <v>1801</v>
      </c>
      <c r="B620" s="1" t="s">
        <v>1656</v>
      </c>
      <c r="C620" s="1" t="s">
        <v>1802</v>
      </c>
      <c r="D620" s="1" t="s">
        <v>1618</v>
      </c>
      <c r="E620" s="1" t="s">
        <v>4973</v>
      </c>
      <c r="G620" t="str">
        <f>IFERROR(VLOOKUP(A620,'Merge_='!$C$2:$D$1247,2,FALSE),"")</f>
        <v>인조인간 팔</v>
      </c>
    </row>
    <row r="621" spans="1:7" x14ac:dyDescent="0.45">
      <c r="A621" s="1" t="s">
        <v>1803</v>
      </c>
      <c r="B621" s="1" t="s">
        <v>1656</v>
      </c>
      <c r="C621" s="1" t="s">
        <v>1804</v>
      </c>
      <c r="D621" s="1" t="s">
        <v>1805</v>
      </c>
      <c r="E621" s="1" t="s">
        <v>4974</v>
      </c>
      <c r="G621" t="str">
        <f>IFERROR(VLOOKUP(A621,'Merge_='!$C$2:$D$1247,2,FALSE),"")</f>
        <v>떼어낸 인조인간의 팔입니다. - 생물학적인 접점이 없기 때문에, '인조인간'에게만 이식할 수 있습니다. 정교하고 복잡한 내부 작업이 일반 인간의 팔과 같은 행동을 가능하게 합니다. 미세 격자 치유 시스템을 통해 손상으로부터 회복할 수 있습니다 - 인간의 팔을 능가할 수 있습니다.</v>
      </c>
    </row>
    <row r="622" spans="1:7" x14ac:dyDescent="0.45">
      <c r="A622" s="1" t="s">
        <v>1806</v>
      </c>
      <c r="B622" s="1" t="s">
        <v>1656</v>
      </c>
      <c r="C622" s="1" t="s">
        <v>1807</v>
      </c>
      <c r="D622" s="1" t="s">
        <v>1603</v>
      </c>
      <c r="E622" s="1" t="s">
        <v>4975</v>
      </c>
      <c r="G622" t="str">
        <f>IFERROR(VLOOKUP(A622,'Merge_='!$C$2:$D$1247,2,FALSE),"")</f>
        <v>인조인간 다리</v>
      </c>
    </row>
    <row r="623" spans="1:7" x14ac:dyDescent="0.45">
      <c r="A623" s="1" t="s">
        <v>1808</v>
      </c>
      <c r="B623" s="1" t="s">
        <v>1656</v>
      </c>
      <c r="C623" s="1" t="s">
        <v>1809</v>
      </c>
      <c r="D623" s="1" t="s">
        <v>1810</v>
      </c>
      <c r="E623" s="1" t="s">
        <v>4976</v>
      </c>
      <c r="G623" t="str">
        <f>IFERROR(VLOOKUP(A623,'Merge_='!$C$2:$D$1247,2,FALSE),"")</f>
        <v>떼어낸 인조인간의 다리입니다. - 생물학적인 접점이 없기 때문에, '인조인간'에게만 이식할 수 있습니다. 정교하고 복잡한 내부 작업이 인간의 다리처럼 작동할 수 있도록 합니다. 미세 격자 치유 시스템을 통해 손상으로부터 회복할 수 있습니다 - 인간의 다리를 능가할 수 있습니다.</v>
      </c>
    </row>
    <row r="624" spans="1:7" x14ac:dyDescent="0.45">
      <c r="A624" s="1" t="s">
        <v>1811</v>
      </c>
      <c r="B624" s="1" t="s">
        <v>1656</v>
      </c>
      <c r="C624" s="1" t="s">
        <v>1812</v>
      </c>
      <c r="D624" s="1" t="s">
        <v>1588</v>
      </c>
      <c r="E624" s="1" t="s">
        <v>4977</v>
      </c>
      <c r="G624" t="str">
        <f>IFERROR(VLOOKUP(A624,'Merge_='!$C$2:$D$1247,2,FALSE),"")</f>
        <v>인조인간 눈</v>
      </c>
    </row>
    <row r="625" spans="1:7" x14ac:dyDescent="0.45">
      <c r="A625" s="1" t="s">
        <v>1813</v>
      </c>
      <c r="B625" s="1" t="s">
        <v>1656</v>
      </c>
      <c r="C625" s="1" t="s">
        <v>1814</v>
      </c>
      <c r="D625" s="1" t="s">
        <v>1815</v>
      </c>
      <c r="E625" s="1" t="s">
        <v>4978</v>
      </c>
      <c r="G625" t="str">
        <f>IFERROR(VLOOKUP(A625,'Merge_='!$C$2:$D$1247,2,FALSE),"")</f>
        <v>떼어낸 인조인간의 눈입니다. - 생물학적인 접점이 없기 때문에, '인조인간'에게만 이식할 수 있습니다. 인조인간이 내부 신호 전처리기와 광스펙트럼 감지기를 통해 빛의 변화를 감지하고 해독할 수 있게 만듭니다. 인간의 눈보다 뛰어납니다.</v>
      </c>
    </row>
    <row r="626" spans="1:7" x14ac:dyDescent="0.45">
      <c r="A626" s="1" t="s">
        <v>1816</v>
      </c>
      <c r="B626" s="1" t="s">
        <v>1656</v>
      </c>
      <c r="C626" s="1" t="s">
        <v>1817</v>
      </c>
      <c r="D626" s="1" t="s">
        <v>1597</v>
      </c>
      <c r="E626" s="1" t="s">
        <v>4979</v>
      </c>
      <c r="G626" t="str">
        <f>IFERROR(VLOOKUP(A626,'Merge_='!$C$2:$D$1247,2,FALSE),"")</f>
        <v>인조인간 턱</v>
      </c>
    </row>
    <row r="627" spans="1:7" x14ac:dyDescent="0.45">
      <c r="A627" s="1" t="s">
        <v>1818</v>
      </c>
      <c r="B627" s="1" t="s">
        <v>1656</v>
      </c>
      <c r="C627" s="1" t="s">
        <v>1819</v>
      </c>
      <c r="D627" s="1" t="s">
        <v>1820</v>
      </c>
      <c r="E627" s="1" t="s">
        <v>4980</v>
      </c>
      <c r="G627" t="str">
        <f>IFERROR(VLOOKUP(A627,'Merge_='!$C$2:$D$1247,2,FALSE),"")</f>
        <v>떼어낸 인조인간의 턱입니다. - 생물학적인 접점이 없기 때문에, '인조인간'에게만 이식할 수 있습니다. 복잡한 내부 작업으로 인해 탁월한 발언과 웅변이 가능하며, 추가적으로 매우 아름답습니다.</v>
      </c>
    </row>
    <row r="628" spans="1:7" x14ac:dyDescent="0.45">
      <c r="A628" s="1" t="s">
        <v>1821</v>
      </c>
      <c r="B628" s="1" t="s">
        <v>1656</v>
      </c>
      <c r="C628" s="1" t="s">
        <v>1822</v>
      </c>
      <c r="D628" s="1" t="s">
        <v>1823</v>
      </c>
      <c r="E628" s="1" t="s">
        <v>4965</v>
      </c>
      <c r="G628" t="str">
        <f>IFERROR(VLOOKUP(A628,'Merge_='!$C$2:$D$1247,2,FALSE),"")</f>
        <v>고급 핵분열 반응로</v>
      </c>
    </row>
    <row r="629" spans="1:7" x14ac:dyDescent="0.45">
      <c r="A629" s="1" t="s">
        <v>1824</v>
      </c>
      <c r="B629" s="1" t="s">
        <v>1656</v>
      </c>
      <c r="C629" s="1" t="s">
        <v>1825</v>
      </c>
      <c r="D629" s="1" t="s">
        <v>1826</v>
      </c>
      <c r="E629" s="1" t="s">
        <v>4966</v>
      </c>
      <c r="G629" t="str">
        <f>IFERROR(VLOOKUP(A629,'Merge_='!$C$2:$D$1247,2,FALSE),"")</f>
        <v>'인조인간'에게만 이식할 수 있는 초소형 반응로입니다. 이 특별한 반응로는 자체적인 유지보수가 가능하기 때문에 연료를 필요로 하지 않지만 - 메카캐스킷 안에서 만들어지지 않았기 때문에 특정한 안전장치가 없고, 안정성을 유지하기 위해 무작위로 오버클럭될 수 있기 때문에 자기 불안정성을 야기합니다.</v>
      </c>
    </row>
    <row r="630" spans="1:7" x14ac:dyDescent="0.45">
      <c r="A630" s="1" t="s">
        <v>1827</v>
      </c>
      <c r="B630" s="1" t="s">
        <v>1656</v>
      </c>
      <c r="C630" s="1" t="s">
        <v>1828</v>
      </c>
      <c r="D630" s="1" t="s">
        <v>1829</v>
      </c>
      <c r="E630" s="1" t="s">
        <v>5578</v>
      </c>
      <c r="G630" t="str">
        <f>IFERROR(VLOOKUP(A630,'Merge_='!$C$2:$D$1247,2,FALSE),"")</f>
        <v/>
      </c>
    </row>
    <row r="631" spans="1:7" x14ac:dyDescent="0.45">
      <c r="A631" s="1" t="s">
        <v>1830</v>
      </c>
      <c r="B631" s="1" t="s">
        <v>1656</v>
      </c>
      <c r="C631" s="1" t="s">
        <v>1831</v>
      </c>
      <c r="D631" s="1" t="s">
        <v>1832</v>
      </c>
      <c r="E631" s="1" t="s">
        <v>5578</v>
      </c>
      <c r="G631" t="str">
        <f>IFERROR(VLOOKUP(A631,'Merge_='!$C$2:$D$1247,2,FALSE),"")</f>
        <v/>
      </c>
    </row>
    <row r="632" spans="1:7" x14ac:dyDescent="0.45">
      <c r="A632" s="1" t="s">
        <v>1833</v>
      </c>
      <c r="B632" s="1" t="s">
        <v>1656</v>
      </c>
      <c r="C632" s="1" t="s">
        <v>1834</v>
      </c>
      <c r="D632" s="1" t="s">
        <v>1835</v>
      </c>
      <c r="E632" s="1" t="s">
        <v>5231</v>
      </c>
      <c r="G632" t="str">
        <f>IFERROR(VLOOKUP(A632,'Merge_='!$C$2:$D$1247,2,FALSE),"")</f>
        <v>베노메트릭 반응로</v>
      </c>
    </row>
    <row r="633" spans="1:7" x14ac:dyDescent="0.45">
      <c r="A633" s="1" t="s">
        <v>1836</v>
      </c>
      <c r="B633" s="1" t="s">
        <v>1656</v>
      </c>
      <c r="C633" s="1" t="s">
        <v>1837</v>
      </c>
      <c r="D633" s="1" t="s">
        <v>1838</v>
      </c>
      <c r="E633" s="1" t="s">
        <v>5462</v>
      </c>
      <c r="G633" t="str">
        <f>IFERROR(VLOOKUP(A633,'Merge_='!$C$2:$D$1247,2,FALSE),"")</f>
        <v>'인조인간'에게만 설치할 수 있는 소형의 둥근 반응로입니다. 이 희귀한 반응로는 흔히 발견되고 있는 베노메트릭 발전기와 똑같은 성능으로 반응로를 무한히 충전시킬 수 있습니다.</v>
      </c>
    </row>
    <row r="634" spans="1:7" x14ac:dyDescent="0.45">
      <c r="A634" s="1" t="s">
        <v>1839</v>
      </c>
      <c r="B634" s="1" t="s">
        <v>1656</v>
      </c>
      <c r="C634" s="1" t="s">
        <v>1840</v>
      </c>
      <c r="D634" s="1" t="s">
        <v>1841</v>
      </c>
      <c r="E634" s="1" t="s">
        <v>5233</v>
      </c>
      <c r="G634" t="str">
        <f>IFERROR(VLOOKUP(A634,'Merge_='!$C$2:$D$1247,2,FALSE),"")</f>
        <v>초월공학 연결체</v>
      </c>
    </row>
    <row r="635" spans="1:7" x14ac:dyDescent="0.45">
      <c r="A635" s="1" t="s">
        <v>1842</v>
      </c>
      <c r="B635" s="1" t="s">
        <v>1656</v>
      </c>
      <c r="C635" s="1" t="s">
        <v>1843</v>
      </c>
      <c r="D635" s="1" t="s">
        <v>1844</v>
      </c>
      <c r="E635" s="1" t="s">
        <v>5463</v>
      </c>
      <c r="G635" t="str">
        <f>IFERROR(VLOOKUP(A635,'Merge_='!$C$2:$D$1247,2,FALSE),"")</f>
        <v>'인조인간'에게 이식할 수 있는 소형 유물 칩입니다. 그것은 인조인간에게 잊혀진 초월공학 엔진에 정신적으로 연결하게끔 만들어 정신 감응력이 높아지는 대가로 모든 능력을 크게 향상시킬 것입니다.</v>
      </c>
    </row>
    <row r="636" spans="1:7" x14ac:dyDescent="0.45">
      <c r="A636" s="1" t="s">
        <v>1845</v>
      </c>
      <c r="B636" s="1" t="s">
        <v>1656</v>
      </c>
      <c r="C636" s="1" t="s">
        <v>1846</v>
      </c>
      <c r="D636" s="1" t="s">
        <v>1847</v>
      </c>
      <c r="E636" s="1" t="s">
        <v>4953</v>
      </c>
      <c r="G636" t="str">
        <f>IFERROR(VLOOKUP(A636,'Merge_='!$C$2:$D$1247,2,FALSE),"")</f>
        <v>{0}(으)로 반응로를 충전합니다</v>
      </c>
    </row>
    <row r="637" spans="1:7" x14ac:dyDescent="0.45">
      <c r="A637" s="1" t="s">
        <v>1848</v>
      </c>
      <c r="B637" s="1" t="s">
        <v>1656</v>
      </c>
      <c r="C637" s="1" t="s">
        <v>1849</v>
      </c>
      <c r="D637" s="1" t="s">
        <v>1850</v>
      </c>
      <c r="E637" s="1" t="s">
        <v>5600</v>
      </c>
      <c r="G637" t="str">
        <f>IFERROR(VLOOKUP(A637,'Merge_='!$C$2:$D$1247,2,FALSE),"")</f>
        <v>{0}(으)로 반응로 충전 중.</v>
      </c>
    </row>
    <row r="638" spans="1:7" x14ac:dyDescent="0.45">
      <c r="A638" s="1" t="s">
        <v>1851</v>
      </c>
      <c r="B638" s="1" t="s">
        <v>1656</v>
      </c>
      <c r="C638" s="1" t="s">
        <v>1852</v>
      </c>
      <c r="D638" s="1" t="s">
        <v>1847</v>
      </c>
      <c r="E638" s="1" t="s">
        <v>4953</v>
      </c>
      <c r="G638" t="str">
        <f>IFERROR(VLOOKUP(A638,'Merge_='!$C$2:$D$1247,2,FALSE),"")</f>
        <v>{0}(으)로 반응로를 충전합니다</v>
      </c>
    </row>
    <row r="639" spans="1:7" x14ac:dyDescent="0.45">
      <c r="A639" s="1" t="s">
        <v>1853</v>
      </c>
      <c r="B639" s="1" t="s">
        <v>1656</v>
      </c>
      <c r="C639" s="1" t="s">
        <v>1854</v>
      </c>
      <c r="D639" s="1" t="s">
        <v>1850</v>
      </c>
      <c r="E639" s="1" t="s">
        <v>5600</v>
      </c>
      <c r="G639" t="str">
        <f>IFERROR(VLOOKUP(A639,'Merge_='!$C$2:$D$1247,2,FALSE),"")</f>
        <v>{0}(으)로 반응로 충전 중.</v>
      </c>
    </row>
    <row r="640" spans="1:7" x14ac:dyDescent="0.45">
      <c r="A640" s="1" t="s">
        <v>1855</v>
      </c>
      <c r="B640" s="1" t="s">
        <v>1856</v>
      </c>
      <c r="C640" s="1" t="s">
        <v>1857</v>
      </c>
      <c r="D640" s="1" t="s">
        <v>1858</v>
      </c>
      <c r="E640" s="1" t="s">
        <v>4548</v>
      </c>
      <c r="G640" t="str">
        <f>IFERROR(VLOOKUP(A640,'Merge_='!$C$2:$D$1247,2,FALSE),"")</f>
        <v>인조인간</v>
      </c>
    </row>
    <row r="641" spans="1:7" x14ac:dyDescent="0.45">
      <c r="A641" s="1" t="s">
        <v>1859</v>
      </c>
      <c r="B641" s="1" t="s">
        <v>1856</v>
      </c>
      <c r="C641" s="1" t="s">
        <v>1860</v>
      </c>
      <c r="D641" s="1" t="s">
        <v>1861</v>
      </c>
      <c r="E641" s="1" t="s">
        <v>4548</v>
      </c>
      <c r="G641" t="str">
        <f>IFERROR(VLOOKUP(A641,'Merge_='!$C$2:$D$1247,2,FALSE),"")</f>
        <v>인조인간</v>
      </c>
    </row>
    <row r="642" spans="1:7" x14ac:dyDescent="0.45">
      <c r="A642" s="1" t="s">
        <v>1862</v>
      </c>
      <c r="B642" s="1" t="s">
        <v>1856</v>
      </c>
      <c r="C642" s="1" t="s">
        <v>1863</v>
      </c>
      <c r="D642" s="1" t="s">
        <v>1864</v>
      </c>
      <c r="E642" s="1" t="s">
        <v>4549</v>
      </c>
      <c r="G642" t="str">
        <f>IFERROR(VLOOKUP(A642,'Merge_='!$C$2:$D$1247,2,FALSE),"")</f>
        <v>프라임 넥서스</v>
      </c>
    </row>
    <row r="643" spans="1:7" x14ac:dyDescent="0.45">
      <c r="A643" s="1" t="s">
        <v>1865</v>
      </c>
      <c r="B643" s="1" t="s">
        <v>1856</v>
      </c>
      <c r="C643" s="1" t="s">
        <v>1866</v>
      </c>
      <c r="D643" s="1" t="s">
        <v>1867</v>
      </c>
      <c r="E643" s="1" t="s">
        <v>4550</v>
      </c>
      <c r="G643" t="str">
        <f>IFERROR(VLOOKUP(A643,'Merge_='!$C$2:$D$1247,2,FALSE),"")</f>
        <v>민간 기계 연합</v>
      </c>
    </row>
    <row r="644" spans="1:7" x14ac:dyDescent="0.45">
      <c r="A644" s="1" t="s">
        <v>1868</v>
      </c>
      <c r="B644" s="1" t="s">
        <v>1856</v>
      </c>
      <c r="C644" s="1" t="s">
        <v>1869</v>
      </c>
      <c r="D644" s="1" t="s">
        <v>1870</v>
      </c>
      <c r="E644" s="1" t="s">
        <v>4551</v>
      </c>
      <c r="G644" t="str">
        <f>IFERROR(VLOOKUP(A644,'Merge_='!$C$2:$D$1247,2,FALSE),"")</f>
        <v>이 인조인간들의 자치 정부는 이 행성에서 수십 년, 심지어는 수 세기동안 살아왔습니다. 이들은 기술적으로 외부인의 세력과 동등하기 때문에 행성을 떠날 수단이 없습니다. 첨단 기계와 큰 공장들을 통해 일을 하고, 첨단 화약 무기로 스스로를 방어합니다.\n\n대부분의 다른 기계 연합들과는 달리, 이들은 이웃 세력과의 거래와 행동에 개방적입니다.\n\n이 특정 집단은 적대적이지 않은 유기체들에게 개방적이며, 심지어 어떤 인간들은 그들의 계급을 가지고 있기도 합니다.</v>
      </c>
    </row>
    <row r="645" spans="1:7" x14ac:dyDescent="0.45">
      <c r="A645" s="1" t="s">
        <v>1871</v>
      </c>
      <c r="B645" s="1" t="s">
        <v>1856</v>
      </c>
      <c r="C645" s="1" t="s">
        <v>1872</v>
      </c>
      <c r="D645" s="1" t="s">
        <v>1858</v>
      </c>
      <c r="E645" s="1" t="s">
        <v>4548</v>
      </c>
      <c r="G645" t="str">
        <f>IFERROR(VLOOKUP(A645,'Merge_='!$C$2:$D$1247,2,FALSE),"")</f>
        <v>인조인간</v>
      </c>
    </row>
    <row r="646" spans="1:7" x14ac:dyDescent="0.45">
      <c r="A646" s="1" t="s">
        <v>1873</v>
      </c>
      <c r="B646" s="1" t="s">
        <v>1856</v>
      </c>
      <c r="C646" s="1" t="s">
        <v>1874</v>
      </c>
      <c r="D646" s="1" t="s">
        <v>1861</v>
      </c>
      <c r="E646" s="1" t="s">
        <v>4548</v>
      </c>
      <c r="G646" t="str">
        <f>IFERROR(VLOOKUP(A646,'Merge_='!$C$2:$D$1247,2,FALSE),"")</f>
        <v>인조인간</v>
      </c>
    </row>
    <row r="647" spans="1:7" x14ac:dyDescent="0.45">
      <c r="A647" s="1" t="s">
        <v>1875</v>
      </c>
      <c r="B647" s="1" t="s">
        <v>1856</v>
      </c>
      <c r="C647" s="1" t="s">
        <v>1876</v>
      </c>
      <c r="D647" s="1" t="s">
        <v>1864</v>
      </c>
      <c r="E647" s="1" t="s">
        <v>4549</v>
      </c>
      <c r="G647" t="str">
        <f>IFERROR(VLOOKUP(A647,'Merge_='!$C$2:$D$1247,2,FALSE),"")</f>
        <v>프라임 넥서스</v>
      </c>
    </row>
    <row r="648" spans="1:7" x14ac:dyDescent="0.45">
      <c r="A648" s="1" t="s">
        <v>1877</v>
      </c>
      <c r="B648" s="1" t="s">
        <v>1856</v>
      </c>
      <c r="C648" s="1" t="s">
        <v>1878</v>
      </c>
      <c r="D648" s="1" t="s">
        <v>1879</v>
      </c>
      <c r="E648" s="1" t="s">
        <v>4552</v>
      </c>
      <c r="G648" t="str">
        <f>IFERROR(VLOOKUP(A648,'Merge_='!$C$2:$D$1247,2,FALSE),"")</f>
        <v>파괴적 기계 연합</v>
      </c>
    </row>
    <row r="649" spans="1:7" x14ac:dyDescent="0.45">
      <c r="A649" s="1" t="s">
        <v>1880</v>
      </c>
      <c r="B649" s="1" t="s">
        <v>1856</v>
      </c>
      <c r="C649" s="1" t="s">
        <v>1881</v>
      </c>
      <c r="D649" s="1" t="s">
        <v>1882</v>
      </c>
      <c r="E649" s="1" t="s">
        <v>4553</v>
      </c>
      <c r="G649" t="str">
        <f>IFERROR(VLOOKUP(A649,'Merge_='!$C$2:$D$1247,2,FALSE),"")</f>
        <v>이 인조인간 사회는 반 세기동안 이 행성을 점령해왔습니다. 이들은 기술적으로 보통의 외부인들보다 훨씬 뛰어나지만, 행성을 떠나지 않기로 결정했습니다. 첨단 기계와 큰 공장들을 통해 일을 하고, 그들의 무기와 불꽃을 효과적으로 만듭니다.\n\n수백 년간의 억압과 생물에 대한 증오를 겪은 후에, 이들은 완전히, 전적으로 적대적으로 변했습니다.\n\n이 특정 집단은 모든 형태의 생물체들, 그들과 관련된 자들에게 적대적입니다.</v>
      </c>
    </row>
    <row r="650" spans="1:7" x14ac:dyDescent="0.45">
      <c r="A650" s="1" t="s">
        <v>1883</v>
      </c>
      <c r="B650" s="1" t="s">
        <v>1856</v>
      </c>
      <c r="C650" s="1" t="s">
        <v>1884</v>
      </c>
      <c r="D650" s="1" t="s">
        <v>1885</v>
      </c>
      <c r="E650" s="1" t="s">
        <v>4554</v>
      </c>
      <c r="G650" t="str">
        <f>IFERROR(VLOOKUP(A650,'Merge_='!$C$2:$D$1247,2,FALSE),"")</f>
        <v>뉴 신스 헤이븐</v>
      </c>
    </row>
    <row r="651" spans="1:7" x14ac:dyDescent="0.45">
      <c r="A651" s="1" t="s">
        <v>1886</v>
      </c>
      <c r="B651" s="1" t="s">
        <v>1856</v>
      </c>
      <c r="C651" s="1" t="s">
        <v>1887</v>
      </c>
      <c r="D651" s="1" t="s">
        <v>1888</v>
      </c>
      <c r="E651" s="1" t="s">
        <v>4555</v>
      </c>
      <c r="G651" t="str">
        <f>IFERROR(VLOOKUP(A651,'Merge_='!$C$2:$D$1247,2,FALSE),"")</f>
        <v>최근에 추락한 인조인간들의 집단입니다.</v>
      </c>
    </row>
    <row r="652" spans="1:7" x14ac:dyDescent="0.45">
      <c r="A652" s="1" t="s">
        <v>1889</v>
      </c>
      <c r="B652" s="1" t="s">
        <v>1856</v>
      </c>
      <c r="C652" s="1" t="s">
        <v>1890</v>
      </c>
      <c r="D652" s="1" t="s">
        <v>1858</v>
      </c>
      <c r="E652" s="1" t="s">
        <v>4548</v>
      </c>
      <c r="G652" t="str">
        <f>IFERROR(VLOOKUP(A652,'Merge_='!$C$2:$D$1247,2,FALSE),"")</f>
        <v>인조인간</v>
      </c>
    </row>
    <row r="653" spans="1:7" x14ac:dyDescent="0.45">
      <c r="A653" s="1" t="s">
        <v>1891</v>
      </c>
      <c r="B653" s="1" t="s">
        <v>1856</v>
      </c>
      <c r="C653" s="1" t="s">
        <v>1892</v>
      </c>
      <c r="D653" s="1" t="s">
        <v>1861</v>
      </c>
      <c r="E653" s="1" t="s">
        <v>4548</v>
      </c>
      <c r="G653" t="str">
        <f>IFERROR(VLOOKUP(A653,'Merge_='!$C$2:$D$1247,2,FALSE),"")</f>
        <v>인조인간</v>
      </c>
    </row>
    <row r="654" spans="1:7" x14ac:dyDescent="0.45">
      <c r="A654" s="1" t="s">
        <v>1893</v>
      </c>
      <c r="B654" s="1" t="s">
        <v>1894</v>
      </c>
      <c r="C654" s="1" t="s">
        <v>1895</v>
      </c>
      <c r="D654" s="1" t="s">
        <v>1896</v>
      </c>
      <c r="E654" s="1" t="s">
        <v>5205</v>
      </c>
      <c r="G654" t="str">
        <f>IFERROR(VLOOKUP(A654,'Merge_='!$C$2:$D$1247,2,FALSE),"")</f>
        <v>자가 불안정성</v>
      </c>
    </row>
    <row r="655" spans="1:7" x14ac:dyDescent="0.45">
      <c r="A655" s="1" t="s">
        <v>1897</v>
      </c>
      <c r="B655" s="1" t="s">
        <v>1894</v>
      </c>
      <c r="C655" s="1" t="s">
        <v>1898</v>
      </c>
      <c r="D655" s="1" t="s">
        <v>1899</v>
      </c>
      <c r="E655" s="1" t="s">
        <v>5206</v>
      </c>
      <c r="G655" t="str">
        <f>IFERROR(VLOOKUP(A655,'Merge_='!$C$2:$D$1247,2,FALSE),"")</f>
        <v>이 인조인간은 현재 과부하된 핵분열 반응로로 인해 자가 불안정성을 겪고 있습니다. 심한 현기증과 함께 내부 부품들이 적응하려고 시도하기 때문에 능률이 잠시 감소합니다.</v>
      </c>
    </row>
    <row r="656" spans="1:7" x14ac:dyDescent="0.45">
      <c r="A656" s="1" t="s">
        <v>1900</v>
      </c>
      <c r="B656" s="1" t="s">
        <v>1894</v>
      </c>
      <c r="C656" s="1" t="s">
        <v>1901</v>
      </c>
      <c r="D656" s="1" t="s">
        <v>1902</v>
      </c>
      <c r="E656" s="1" t="s">
        <v>5207</v>
      </c>
      <c r="G656" t="str">
        <f>IFERROR(VLOOKUP(A656,'Merge_='!$C$2:$D$1247,2,FALSE),"")</f>
        <v>고장난 부품</v>
      </c>
    </row>
    <row r="657" spans="1:7" x14ac:dyDescent="0.45">
      <c r="A657" s="1" t="s">
        <v>1903</v>
      </c>
      <c r="B657" s="1" t="s">
        <v>1894</v>
      </c>
      <c r="C657" s="1" t="s">
        <v>1904</v>
      </c>
      <c r="D657" s="1" t="s">
        <v>1905</v>
      </c>
      <c r="E657" s="1" t="s">
        <v>5208</v>
      </c>
      <c r="G657" t="str">
        <f>IFERROR(VLOOKUP(A657,'Merge_='!$C$2:$D$1247,2,FALSE),"")</f>
        <v>이 인조인간의 내부 부품이 파손되어 기동하지 못합니다. 부품을 교체하고 보수하기 전까지 더 적은 능률으로만 작동할겁니다.</v>
      </c>
    </row>
    <row r="658" spans="1:7" x14ac:dyDescent="0.45">
      <c r="A658" s="1" t="s">
        <v>1906</v>
      </c>
      <c r="B658" s="1" t="s">
        <v>1894</v>
      </c>
      <c r="C658" s="1" t="s">
        <v>1907</v>
      </c>
      <c r="D658" s="1" t="s">
        <v>1908</v>
      </c>
      <c r="E658" s="1" t="s">
        <v>5209</v>
      </c>
      <c r="G658" t="str">
        <f>IFERROR(VLOOKUP(A658,'Merge_='!$C$2:$D$1247,2,FALSE),"")</f>
        <v>메카나이트 칩입</v>
      </c>
    </row>
    <row r="659" spans="1:7" x14ac:dyDescent="0.45">
      <c r="A659" s="1" t="s">
        <v>1909</v>
      </c>
      <c r="B659" s="1" t="s">
        <v>1894</v>
      </c>
      <c r="C659" s="1" t="s">
        <v>1910</v>
      </c>
      <c r="D659" s="1" t="s">
        <v>1911</v>
      </c>
      <c r="E659" s="1" t="s">
        <v>5209</v>
      </c>
      <c r="G659" t="str">
        <f>IFERROR(VLOOKUP(A659,'Merge_='!$C$2:$D$1247,2,FALSE),"")</f>
        <v>메카나이트 칩입</v>
      </c>
    </row>
    <row r="660" spans="1:7" x14ac:dyDescent="0.45">
      <c r="A660" s="1" t="s">
        <v>1912</v>
      </c>
      <c r="B660" s="1" t="s">
        <v>1894</v>
      </c>
      <c r="C660" s="1" t="s">
        <v>1913</v>
      </c>
      <c r="D660" s="1" t="s">
        <v>1914</v>
      </c>
      <c r="E660" s="1" t="s">
        <v>5210</v>
      </c>
      <c r="G660" t="str">
        <f>IFERROR(VLOOKUP(A660,'Merge_='!$C$2:$D$1247,2,FALSE),"")</f>
        <v>과거에 메카노이드들 공격하기 위해 제작된 메카나이트 무리입니다. 모든 능률이 감소합니다.</v>
      </c>
    </row>
    <row r="661" spans="1:7" x14ac:dyDescent="0.45">
      <c r="A661" s="1" t="s">
        <v>1915</v>
      </c>
      <c r="B661" s="1" t="s">
        <v>1894</v>
      </c>
      <c r="C661" s="1" t="s">
        <v>1916</v>
      </c>
      <c r="D661" s="1" t="s">
        <v>1917</v>
      </c>
      <c r="E661" s="1" t="s">
        <v>5578</v>
      </c>
      <c r="G661" t="str">
        <f>IFERROR(VLOOKUP(A661,'Merge_='!$C$2:$D$1247,2,FALSE),"")</f>
        <v/>
      </c>
    </row>
    <row r="662" spans="1:7" x14ac:dyDescent="0.45">
      <c r="A662" s="1" t="s">
        <v>1918</v>
      </c>
      <c r="B662" s="1" t="s">
        <v>1894</v>
      </c>
      <c r="C662" s="1" t="s">
        <v>1919</v>
      </c>
      <c r="D662" s="1" t="s">
        <v>1920</v>
      </c>
      <c r="E662" s="1" t="s">
        <v>5578</v>
      </c>
      <c r="G662" t="str">
        <f>IFERROR(VLOOKUP(A662,'Merge_='!$C$2:$D$1247,2,FALSE),"")</f>
        <v/>
      </c>
    </row>
    <row r="663" spans="1:7" x14ac:dyDescent="0.45">
      <c r="A663" s="1" t="s">
        <v>1921</v>
      </c>
      <c r="B663" s="1" t="s">
        <v>1894</v>
      </c>
      <c r="C663" s="1" t="s">
        <v>1922</v>
      </c>
      <c r="D663" s="1" t="s">
        <v>1923</v>
      </c>
      <c r="E663" s="1" t="s">
        <v>5220</v>
      </c>
      <c r="G663" t="str">
        <f>IFERROR(VLOOKUP(A663,'Merge_='!$C$2:$D$1247,2,FALSE),"")</f>
        <v>인지 제한 키</v>
      </c>
    </row>
    <row r="664" spans="1:7" x14ac:dyDescent="0.45">
      <c r="A664" s="1" t="s">
        <v>1924</v>
      </c>
      <c r="B664" s="1" t="s">
        <v>1894</v>
      </c>
      <c r="C664" s="1" t="s">
        <v>1925</v>
      </c>
      <c r="D664" s="1" t="s">
        <v>1926</v>
      </c>
      <c r="E664" s="1" t="s">
        <v>5222</v>
      </c>
      <c r="G664" t="str">
        <f>IFERROR(VLOOKUP(A664,'Merge_='!$C$2:$D$1247,2,FALSE),"")</f>
        <v>인조인간의 인지능력을 제한시키는 인지 제한 키.</v>
      </c>
    </row>
    <row r="665" spans="1:7" x14ac:dyDescent="0.45">
      <c r="A665" s="1" t="s">
        <v>1927</v>
      </c>
      <c r="B665" s="1" t="s">
        <v>1894</v>
      </c>
      <c r="C665" s="1" t="s">
        <v>1928</v>
      </c>
      <c r="D665" s="1" t="s">
        <v>1929</v>
      </c>
      <c r="E665" s="1" t="s">
        <v>5578</v>
      </c>
      <c r="G665" t="str">
        <f>IFERROR(VLOOKUP(A665,'Merge_='!$C$2:$D$1247,2,FALSE),"")</f>
        <v/>
      </c>
    </row>
    <row r="666" spans="1:7" x14ac:dyDescent="0.45">
      <c r="A666" s="1" t="s">
        <v>1930</v>
      </c>
      <c r="B666" s="1" t="s">
        <v>1894</v>
      </c>
      <c r="C666" s="1" t="s">
        <v>1931</v>
      </c>
      <c r="D666" s="1" t="s">
        <v>1932</v>
      </c>
      <c r="E666" s="1" t="s">
        <v>5578</v>
      </c>
      <c r="G666" t="str">
        <f>IFERROR(VLOOKUP(A666,'Merge_='!$C$2:$D$1247,2,FALSE),"")</f>
        <v/>
      </c>
    </row>
    <row r="667" spans="1:7" x14ac:dyDescent="0.45">
      <c r="A667" s="1" t="s">
        <v>1933</v>
      </c>
      <c r="B667" s="1" t="s">
        <v>1894</v>
      </c>
      <c r="C667" s="1" t="s">
        <v>1934</v>
      </c>
      <c r="D667" s="1" t="s">
        <v>1776</v>
      </c>
      <c r="E667" s="1" t="s">
        <v>4963</v>
      </c>
      <c r="G667" t="str">
        <f>IFERROR(VLOOKUP(A667,'Merge_='!$C$2:$D$1247,2,FALSE),"")</f>
        <v>플라스틸 낫</v>
      </c>
    </row>
    <row r="668" spans="1:7" x14ac:dyDescent="0.45">
      <c r="A668" s="1" t="s">
        <v>1935</v>
      </c>
      <c r="B668" s="1" t="s">
        <v>1894</v>
      </c>
      <c r="C668" s="1" t="s">
        <v>1936</v>
      </c>
      <c r="D668" s="1" t="s">
        <v>1937</v>
      </c>
      <c r="E668" s="1" t="s">
        <v>4963</v>
      </c>
      <c r="G668" t="str">
        <f>IFERROR(VLOOKUP(A668,'Merge_='!$C$2:$D$1247,2,FALSE),"")</f>
        <v>플라스틸 낫</v>
      </c>
    </row>
    <row r="669" spans="1:7" x14ac:dyDescent="0.45">
      <c r="A669" s="1" t="s">
        <v>1938</v>
      </c>
      <c r="B669" s="1" t="s">
        <v>1894</v>
      </c>
      <c r="C669" s="1" t="s">
        <v>1939</v>
      </c>
      <c r="D669" s="1" t="s">
        <v>1940</v>
      </c>
      <c r="E669" s="1" t="s">
        <v>5218</v>
      </c>
      <c r="G669" t="str">
        <f>IFERROR(VLOOKUP(A669,'Merge_='!$C$2:$D$1247,2,FALSE),"")</f>
        <v>플라스틸 낫입니다.</v>
      </c>
    </row>
    <row r="670" spans="1:7" x14ac:dyDescent="0.45">
      <c r="A670" s="1" t="s">
        <v>1941</v>
      </c>
      <c r="B670" s="1" t="s">
        <v>1894</v>
      </c>
      <c r="C670" s="1" t="s">
        <v>1942</v>
      </c>
      <c r="D670" s="1" t="s">
        <v>1943</v>
      </c>
      <c r="E670" s="1" t="s">
        <v>5219</v>
      </c>
      <c r="G670" t="str">
        <f>IFERROR(VLOOKUP(A670,'Merge_='!$C$2:$D$1247,2,FALSE),"")</f>
        <v>낫</v>
      </c>
    </row>
    <row r="671" spans="1:7" x14ac:dyDescent="0.45">
      <c r="A671" s="1" t="s">
        <v>1944</v>
      </c>
      <c r="B671" s="1" t="s">
        <v>1894</v>
      </c>
      <c r="C671" s="1" t="s">
        <v>1945</v>
      </c>
      <c r="D671" s="1" t="s">
        <v>1823</v>
      </c>
      <c r="E671" s="1" t="s">
        <v>4965</v>
      </c>
      <c r="G671" t="str">
        <f>IFERROR(VLOOKUP(A671,'Merge_='!$C$2:$D$1247,2,FALSE),"")</f>
        <v>고급 핵분열 반응로</v>
      </c>
    </row>
    <row r="672" spans="1:7" x14ac:dyDescent="0.45">
      <c r="A672" s="1" t="s">
        <v>1946</v>
      </c>
      <c r="B672" s="1" t="s">
        <v>1894</v>
      </c>
      <c r="C672" s="1" t="s">
        <v>1947</v>
      </c>
      <c r="D672" s="1" t="s">
        <v>1948</v>
      </c>
      <c r="E672" s="1" t="s">
        <v>5229</v>
      </c>
      <c r="G672" t="str">
        <f>IFERROR(VLOOKUP(A672,'Merge_='!$C$2:$D$1247,2,FALSE),"")</f>
        <v>고급 반응로</v>
      </c>
    </row>
    <row r="673" spans="1:7" x14ac:dyDescent="0.45">
      <c r="A673" s="1" t="s">
        <v>1949</v>
      </c>
      <c r="B673" s="1" t="s">
        <v>1894</v>
      </c>
      <c r="C673" s="1" t="s">
        <v>1950</v>
      </c>
      <c r="D673" s="1" t="s">
        <v>1951</v>
      </c>
      <c r="E673" s="1" t="s">
        <v>5230</v>
      </c>
      <c r="G673" t="str">
        <f>IFERROR(VLOOKUP(A673,'Merge_='!$C$2:$D$1247,2,FALSE),"")</f>
        <v>고급 반응로입니다.</v>
      </c>
    </row>
    <row r="674" spans="1:7" x14ac:dyDescent="0.45">
      <c r="A674" s="1" t="s">
        <v>1952</v>
      </c>
      <c r="B674" s="1" t="s">
        <v>1894</v>
      </c>
      <c r="C674" s="1" t="s">
        <v>1953</v>
      </c>
      <c r="D674" s="1" t="s">
        <v>1829</v>
      </c>
      <c r="E674" s="1" t="s">
        <v>5578</v>
      </c>
      <c r="G674" t="str">
        <f>IFERROR(VLOOKUP(A674,'Merge_='!$C$2:$D$1247,2,FALSE),"")</f>
        <v/>
      </c>
    </row>
    <row r="675" spans="1:7" x14ac:dyDescent="0.45">
      <c r="A675" s="1" t="s">
        <v>1954</v>
      </c>
      <c r="B675" s="1" t="s">
        <v>1894</v>
      </c>
      <c r="C675" s="1" t="s">
        <v>1955</v>
      </c>
      <c r="D675" s="1" t="s">
        <v>1956</v>
      </c>
      <c r="E675" s="1" t="s">
        <v>5578</v>
      </c>
      <c r="G675" t="str">
        <f>IFERROR(VLOOKUP(A675,'Merge_='!$C$2:$D$1247,2,FALSE),"")</f>
        <v/>
      </c>
    </row>
    <row r="676" spans="1:7" x14ac:dyDescent="0.45">
      <c r="A676" s="1" t="s">
        <v>1957</v>
      </c>
      <c r="B676" s="1" t="s">
        <v>1894</v>
      </c>
      <c r="C676" s="1" t="s">
        <v>1958</v>
      </c>
      <c r="D676" s="1" t="s">
        <v>1959</v>
      </c>
      <c r="E676" s="1" t="s">
        <v>5578</v>
      </c>
      <c r="G676" t="str">
        <f>IFERROR(VLOOKUP(A676,'Merge_='!$C$2:$D$1247,2,FALSE),"")</f>
        <v/>
      </c>
    </row>
    <row r="677" spans="1:7" x14ac:dyDescent="0.45">
      <c r="A677" s="1" t="s">
        <v>1960</v>
      </c>
      <c r="B677" s="1" t="s">
        <v>1894</v>
      </c>
      <c r="C677" s="1" t="s">
        <v>1961</v>
      </c>
      <c r="D677" s="1" t="s">
        <v>1835</v>
      </c>
      <c r="E677" s="1" t="s">
        <v>5231</v>
      </c>
      <c r="G677" t="str">
        <f>IFERROR(VLOOKUP(A677,'Merge_='!$C$2:$D$1247,2,FALSE),"")</f>
        <v>베노메트릭 반응로</v>
      </c>
    </row>
    <row r="678" spans="1:7" x14ac:dyDescent="0.45">
      <c r="A678" s="1" t="s">
        <v>1962</v>
      </c>
      <c r="B678" s="1" t="s">
        <v>1894</v>
      </c>
      <c r="C678" s="1" t="s">
        <v>1963</v>
      </c>
      <c r="D678" s="1" t="s">
        <v>1964</v>
      </c>
      <c r="E678" s="1" t="s">
        <v>5231</v>
      </c>
      <c r="G678" t="str">
        <f>IFERROR(VLOOKUP(A678,'Merge_='!$C$2:$D$1247,2,FALSE),"")</f>
        <v>베노메트릭 반응로</v>
      </c>
    </row>
    <row r="679" spans="1:7" x14ac:dyDescent="0.45">
      <c r="A679" s="1" t="s">
        <v>1965</v>
      </c>
      <c r="B679" s="1" t="s">
        <v>1894</v>
      </c>
      <c r="C679" s="1" t="s">
        <v>1966</v>
      </c>
      <c r="D679" s="1" t="s">
        <v>1967</v>
      </c>
      <c r="E679" s="1" t="s">
        <v>5232</v>
      </c>
      <c r="G679" t="str">
        <f>IFERROR(VLOOKUP(A679,'Merge_='!$C$2:$D$1247,2,FALSE),"")</f>
        <v>베노메트릭 반응로입니다.</v>
      </c>
    </row>
    <row r="680" spans="1:7" x14ac:dyDescent="0.45">
      <c r="A680" s="1" t="s">
        <v>1968</v>
      </c>
      <c r="B680" s="1" t="s">
        <v>1894</v>
      </c>
      <c r="C680" s="1" t="s">
        <v>1969</v>
      </c>
      <c r="D680" s="1" t="s">
        <v>1841</v>
      </c>
      <c r="E680" s="1" t="s">
        <v>5233</v>
      </c>
      <c r="G680" t="str">
        <f>IFERROR(VLOOKUP(A680,'Merge_='!$C$2:$D$1247,2,FALSE),"")</f>
        <v>초월공학 연결체</v>
      </c>
    </row>
    <row r="681" spans="1:7" x14ac:dyDescent="0.45">
      <c r="A681" s="1" t="s">
        <v>1970</v>
      </c>
      <c r="B681" s="1" t="s">
        <v>1894</v>
      </c>
      <c r="C681" s="1" t="s">
        <v>1971</v>
      </c>
      <c r="D681" s="1" t="s">
        <v>1972</v>
      </c>
      <c r="E681" s="1" t="s">
        <v>5233</v>
      </c>
      <c r="G681" t="str">
        <f>IFERROR(VLOOKUP(A681,'Merge_='!$C$2:$D$1247,2,FALSE),"")</f>
        <v>초월공학 연결체</v>
      </c>
    </row>
    <row r="682" spans="1:7" x14ac:dyDescent="0.45">
      <c r="A682" s="1" t="s">
        <v>1973</v>
      </c>
      <c r="B682" s="1" t="s">
        <v>1894</v>
      </c>
      <c r="C682" s="1" t="s">
        <v>1974</v>
      </c>
      <c r="D682" s="1" t="s">
        <v>1975</v>
      </c>
      <c r="E682" s="1" t="s">
        <v>5234</v>
      </c>
      <c r="G682" t="str">
        <f>IFERROR(VLOOKUP(A682,'Merge_='!$C$2:$D$1247,2,FALSE),"")</f>
        <v>초월공학 연결체입니다.</v>
      </c>
    </row>
    <row r="683" spans="1:7" x14ac:dyDescent="0.45">
      <c r="A683" s="1" t="s">
        <v>1976</v>
      </c>
      <c r="B683" s="1" t="s">
        <v>1894</v>
      </c>
      <c r="C683" s="1" t="s">
        <v>1977</v>
      </c>
      <c r="D683" s="1" t="s">
        <v>1978</v>
      </c>
      <c r="E683" s="1" t="s">
        <v>5235</v>
      </c>
      <c r="G683" t="str">
        <f>IFERROR(VLOOKUP(A683,'Merge_='!$C$2:$D$1247,2,FALSE),"")</f>
        <v>기계 몸</v>
      </c>
    </row>
    <row r="684" spans="1:7" x14ac:dyDescent="0.45">
      <c r="A684" s="1" t="s">
        <v>1979</v>
      </c>
      <c r="B684" s="1" t="s">
        <v>1894</v>
      </c>
      <c r="C684" s="1" t="s">
        <v>1980</v>
      </c>
      <c r="D684" s="1" t="s">
        <v>1981</v>
      </c>
      <c r="E684" s="1" t="s">
        <v>5236</v>
      </c>
      <c r="G684" t="str">
        <f>IFERROR(VLOOKUP(A684,'Merge_='!$C$2:$D$1247,2,FALSE),"")</f>
        <v>이 사람은 메카노이드입니다. 수면을 취하지 않아도 되며 생물학적 질병이나 고통 또한 없습니다.</v>
      </c>
    </row>
    <row r="685" spans="1:7" x14ac:dyDescent="0.45">
      <c r="A685" s="1" t="s">
        <v>1982</v>
      </c>
      <c r="B685" s="1" t="s">
        <v>1894</v>
      </c>
      <c r="C685" s="1" t="s">
        <v>1983</v>
      </c>
      <c r="D685" s="1" t="s">
        <v>1984</v>
      </c>
      <c r="E685" s="1" t="s">
        <v>5237</v>
      </c>
      <c r="G685" t="str">
        <f>IFERROR(VLOOKUP(A685,'Merge_='!$C$2:$D$1247,2,FALSE),"")</f>
        <v>인조인간 몸</v>
      </c>
    </row>
    <row r="686" spans="1:7" x14ac:dyDescent="0.45">
      <c r="A686" s="1" t="s">
        <v>1985</v>
      </c>
      <c r="B686" s="1" t="s">
        <v>1894</v>
      </c>
      <c r="C686" s="1" t="s">
        <v>1986</v>
      </c>
      <c r="D686" s="1" t="s">
        <v>1987</v>
      </c>
      <c r="E686" s="1" t="s">
        <v>5238</v>
      </c>
      <c r="G686" t="str">
        <f>IFERROR(VLOOKUP(A686,'Merge_='!$C$2:$D$1247,2,FALSE),"")</f>
        <v>이 사람은 인조인간입니다. 열량 소모가 없으며 생물학적 질병이나 고통 또한 없습니다.</v>
      </c>
    </row>
    <row r="687" spans="1:7" x14ac:dyDescent="0.45">
      <c r="A687" s="1" t="s">
        <v>1988</v>
      </c>
      <c r="B687" s="1" t="s">
        <v>1894</v>
      </c>
      <c r="C687" s="1" t="s">
        <v>1989</v>
      </c>
      <c r="D687" s="1" t="s">
        <v>1990</v>
      </c>
      <c r="E687" s="1" t="s">
        <v>5578</v>
      </c>
      <c r="G687" t="str">
        <f>IFERROR(VLOOKUP(A687,'Merge_='!$C$2:$D$1247,2,FALSE),"")</f>
        <v/>
      </c>
    </row>
    <row r="688" spans="1:7" x14ac:dyDescent="0.45">
      <c r="A688" s="1" t="s">
        <v>1991</v>
      </c>
      <c r="B688" s="1" t="s">
        <v>1894</v>
      </c>
      <c r="C688" s="1" t="s">
        <v>1992</v>
      </c>
      <c r="D688" s="1" t="s">
        <v>1993</v>
      </c>
      <c r="E688" s="1" t="s">
        <v>5578</v>
      </c>
      <c r="G688" t="str">
        <f>IFERROR(VLOOKUP(A688,'Merge_='!$C$2:$D$1247,2,FALSE),"")</f>
        <v/>
      </c>
    </row>
    <row r="689" spans="1:7" x14ac:dyDescent="0.45">
      <c r="A689" s="1" t="s">
        <v>1994</v>
      </c>
      <c r="B689" s="1" t="s">
        <v>1894</v>
      </c>
      <c r="C689" s="1" t="s">
        <v>1995</v>
      </c>
      <c r="D689" s="1" t="s">
        <v>1996</v>
      </c>
      <c r="E689" s="1" t="s">
        <v>5239</v>
      </c>
      <c r="G689" t="str">
        <f>IFERROR(VLOOKUP(A689,'Merge_='!$C$2:$D$1247,2,FALSE),"")</f>
        <v>인조-피 출혈</v>
      </c>
    </row>
    <row r="690" spans="1:7" x14ac:dyDescent="0.45">
      <c r="A690" s="1" t="s">
        <v>1997</v>
      </c>
      <c r="B690" s="1" t="s">
        <v>1894</v>
      </c>
      <c r="C690" s="1" t="s">
        <v>1998</v>
      </c>
      <c r="D690" s="1" t="s">
        <v>1999</v>
      </c>
      <c r="E690" s="1" t="s">
        <v>5240</v>
      </c>
      <c r="G690" t="str">
        <f>IFERROR(VLOOKUP(A690,'Merge_='!$C$2:$D$1247,2,FALSE),"")</f>
        <v>정상적인 인조-혈액의 감소입니다. 경미한 출혈은 약한 영향을 끼칠지라도 심해지면 냉각수가 손상되고 코어에 분술물이 섞이며 부품에 윤활제가 안 발라지며 몸을 움직일 수 없게 됩니다. 극심한 출혈은 죽음으로도 이어집니다.\n\n손실된 혈액은 메카나이트 무리가 천천히 공급하기에 시간이 지나면 자연적으로 회복합니다.</v>
      </c>
    </row>
    <row r="691" spans="1:7" x14ac:dyDescent="0.45">
      <c r="A691" s="1" t="s">
        <v>2000</v>
      </c>
      <c r="B691" s="1" t="s">
        <v>1894</v>
      </c>
      <c r="C691" s="1" t="s">
        <v>2001</v>
      </c>
      <c r="D691" s="1" t="s">
        <v>2002</v>
      </c>
      <c r="E691" s="1" t="s">
        <v>5241</v>
      </c>
      <c r="G691" t="str">
        <f>IFERROR(VLOOKUP(A691,'Merge_='!$C$2:$D$1247,2,FALSE),"")</f>
        <v>가벼움</v>
      </c>
    </row>
    <row r="692" spans="1:7" x14ac:dyDescent="0.45">
      <c r="A692" s="1" t="s">
        <v>2003</v>
      </c>
      <c r="B692" s="1" t="s">
        <v>1894</v>
      </c>
      <c r="C692" s="1" t="s">
        <v>2004</v>
      </c>
      <c r="D692" s="1" t="s">
        <v>2005</v>
      </c>
      <c r="E692" s="1" t="s">
        <v>5241</v>
      </c>
      <c r="G692" t="str">
        <f>IFERROR(VLOOKUP(A692,'Merge_='!$C$2:$D$1247,2,FALSE),"")</f>
        <v>가벼움</v>
      </c>
    </row>
    <row r="693" spans="1:7" x14ac:dyDescent="0.45">
      <c r="A693" s="1" t="s">
        <v>2006</v>
      </c>
      <c r="B693" s="1" t="s">
        <v>1894</v>
      </c>
      <c r="C693" s="1" t="s">
        <v>2007</v>
      </c>
      <c r="D693" s="1" t="s">
        <v>2008</v>
      </c>
      <c r="E693" s="1" t="s">
        <v>5242</v>
      </c>
      <c r="G693" t="str">
        <f>IFERROR(VLOOKUP(A693,'Merge_='!$C$2:$D$1247,2,FALSE),"")</f>
        <v>진행됨</v>
      </c>
    </row>
    <row r="694" spans="1:7" x14ac:dyDescent="0.45">
      <c r="A694" s="1" t="s">
        <v>2009</v>
      </c>
      <c r="B694" s="1" t="s">
        <v>1894</v>
      </c>
      <c r="C694" s="1" t="s">
        <v>2010</v>
      </c>
      <c r="D694" s="1" t="s">
        <v>2011</v>
      </c>
      <c r="E694" s="1" t="s">
        <v>5243</v>
      </c>
      <c r="G694" t="str">
        <f>IFERROR(VLOOKUP(A694,'Merge_='!$C$2:$D$1247,2,FALSE),"")</f>
        <v>심각함</v>
      </c>
    </row>
    <row r="695" spans="1:7" x14ac:dyDescent="0.45">
      <c r="A695" s="1" t="s">
        <v>2012</v>
      </c>
      <c r="B695" s="1" t="s">
        <v>1894</v>
      </c>
      <c r="C695" s="1" t="s">
        <v>2013</v>
      </c>
      <c r="D695" s="1" t="s">
        <v>2014</v>
      </c>
      <c r="E695" s="1" t="s">
        <v>5244</v>
      </c>
      <c r="G695" t="str">
        <f>IFERROR(VLOOKUP(A695,'Merge_='!$C$2:$D$1247,2,FALSE),"")</f>
        <v>극심함</v>
      </c>
    </row>
    <row r="696" spans="1:7" x14ac:dyDescent="0.45">
      <c r="A696" s="1" t="s">
        <v>2015</v>
      </c>
      <c r="B696" s="1" t="s">
        <v>1894</v>
      </c>
      <c r="C696" s="1" t="s">
        <v>2016</v>
      </c>
      <c r="D696" s="1" t="s">
        <v>2017</v>
      </c>
      <c r="E696" s="1" t="s">
        <v>5245</v>
      </c>
      <c r="G696" t="str">
        <f>IFERROR(VLOOKUP(A696,'Merge_='!$C$2:$D$1247,2,FALSE),"")</f>
        <v>과열됨</v>
      </c>
    </row>
    <row r="697" spans="1:7" x14ac:dyDescent="0.45">
      <c r="A697" s="1" t="s">
        <v>2018</v>
      </c>
      <c r="B697" s="1" t="s">
        <v>1894</v>
      </c>
      <c r="C697" s="1" t="s">
        <v>2019</v>
      </c>
      <c r="D697" s="1" t="s">
        <v>2020</v>
      </c>
      <c r="E697" s="1" t="s">
        <v>5246</v>
      </c>
      <c r="G697" t="str">
        <f>IFERROR(VLOOKUP(A697,'Merge_='!$C$2:$D$1247,2,FALSE),"")</f>
        <v>과도하고 많은 열로 인해 생기는 내부 방열판에 과부하입니다. 내부 부품이 과부화하는 사이 페르소나는 약해지고 혼란스러워 할 것입니다. 주변이 시원해지면 페르소나는 다시 회복될 것입니다. 계속된다면 전원이 꺼져버리게 될 것 입니다.</v>
      </c>
    </row>
    <row r="698" spans="1:7" x14ac:dyDescent="0.45">
      <c r="A698" s="1" t="s">
        <v>2021</v>
      </c>
      <c r="B698" s="1" t="s">
        <v>1894</v>
      </c>
      <c r="C698" s="1" t="s">
        <v>2022</v>
      </c>
      <c r="D698" s="1" t="s">
        <v>2023</v>
      </c>
      <c r="E698" s="1" t="s">
        <v>5247</v>
      </c>
      <c r="G698" t="str">
        <f>IFERROR(VLOOKUP(A698,'Merge_='!$C$2:$D$1247,2,FALSE),"")</f>
        <v>따뜻함</v>
      </c>
    </row>
    <row r="699" spans="1:7" x14ac:dyDescent="0.45">
      <c r="A699" s="1" t="s">
        <v>2024</v>
      </c>
      <c r="B699" s="1" t="s">
        <v>1894</v>
      </c>
      <c r="C699" s="1" t="s">
        <v>2025</v>
      </c>
      <c r="D699" s="1" t="s">
        <v>2023</v>
      </c>
      <c r="E699" s="1" t="s">
        <v>5247</v>
      </c>
      <c r="G699" t="str">
        <f>IFERROR(VLOOKUP(A699,'Merge_='!$C$2:$D$1247,2,FALSE),"")</f>
        <v>따뜻함</v>
      </c>
    </row>
    <row r="700" spans="1:7" x14ac:dyDescent="0.45">
      <c r="A700" s="1" t="s">
        <v>2026</v>
      </c>
      <c r="B700" s="1" t="s">
        <v>1894</v>
      </c>
      <c r="C700" s="1" t="s">
        <v>2027</v>
      </c>
      <c r="D700" s="1" t="s">
        <v>2028</v>
      </c>
      <c r="E700" s="1" t="s">
        <v>5248</v>
      </c>
      <c r="G700" t="str">
        <f>IFERROR(VLOOKUP(A700,'Merge_='!$C$2:$D$1247,2,FALSE),"")</f>
        <v>더움</v>
      </c>
    </row>
    <row r="701" spans="1:7" x14ac:dyDescent="0.45">
      <c r="A701" s="1" t="s">
        <v>2029</v>
      </c>
      <c r="B701" s="1" t="s">
        <v>1894</v>
      </c>
      <c r="C701" s="1" t="s">
        <v>2030</v>
      </c>
      <c r="D701" s="1" t="s">
        <v>2031</v>
      </c>
      <c r="E701" s="1" t="s">
        <v>5243</v>
      </c>
      <c r="G701" t="str">
        <f>IFERROR(VLOOKUP(A701,'Merge_='!$C$2:$D$1247,2,FALSE),"")</f>
        <v>심각함</v>
      </c>
    </row>
    <row r="702" spans="1:7" x14ac:dyDescent="0.45">
      <c r="A702" s="1" t="s">
        <v>2032</v>
      </c>
      <c r="B702" s="1" t="s">
        <v>1894</v>
      </c>
      <c r="C702" s="1" t="s">
        <v>2033</v>
      </c>
      <c r="D702" s="1" t="s">
        <v>2014</v>
      </c>
      <c r="E702" s="1" t="s">
        <v>5244</v>
      </c>
      <c r="G702" t="str">
        <f>IFERROR(VLOOKUP(A702,'Merge_='!$C$2:$D$1247,2,FALSE),"")</f>
        <v>극심함</v>
      </c>
    </row>
    <row r="703" spans="1:7" x14ac:dyDescent="0.45">
      <c r="A703" s="1" t="s">
        <v>2034</v>
      </c>
      <c r="B703" s="1" t="s">
        <v>1894</v>
      </c>
      <c r="C703" s="1" t="s">
        <v>2035</v>
      </c>
      <c r="D703" s="1" t="s">
        <v>2036</v>
      </c>
      <c r="E703" s="1" t="s">
        <v>5249</v>
      </c>
      <c r="G703" t="str">
        <f>IFERROR(VLOOKUP(A703,'Merge_='!$C$2:$D$1247,2,FALSE),"")</f>
        <v>추위 피해</v>
      </c>
    </row>
    <row r="704" spans="1:7" x14ac:dyDescent="0.45">
      <c r="A704" s="1" t="s">
        <v>2037</v>
      </c>
      <c r="B704" s="1" t="s">
        <v>1894</v>
      </c>
      <c r="C704" s="1" t="s">
        <v>2038</v>
      </c>
      <c r="D704" s="1" t="s">
        <v>2039</v>
      </c>
      <c r="E704" s="1" t="s">
        <v>5250</v>
      </c>
      <c r="G704" t="str">
        <f>IFERROR(VLOOKUP(A704,'Merge_='!$C$2:$D$1247,2,FALSE),"")</f>
        <v>내부 온도가 매우 낮은 상태입니다. 예열하지 않는다면 합성조직에 얼음에 생겨나 갈라지기 시작하고 중요한 내부 금속 부품을 수축시킬겁니다. 주변이 따뜻해지면 페르소나는 다시 회복될 것입니다. 극도로 추운 환경에 대한 노출을 최소화하여 동상을 피하세요.</v>
      </c>
    </row>
    <row r="705" spans="1:7" x14ac:dyDescent="0.45">
      <c r="A705" s="1" t="s">
        <v>2040</v>
      </c>
      <c r="B705" s="1" t="s">
        <v>1894</v>
      </c>
      <c r="C705" s="1" t="s">
        <v>2041</v>
      </c>
      <c r="D705" s="1" t="s">
        <v>2042</v>
      </c>
      <c r="E705" s="1" t="s">
        <v>5251</v>
      </c>
      <c r="G705" t="str">
        <f>IFERROR(VLOOKUP(A705,'Merge_='!$C$2:$D$1247,2,FALSE),"")</f>
        <v>몸이 떨림</v>
      </c>
    </row>
    <row r="706" spans="1:7" x14ac:dyDescent="0.45">
      <c r="A706" s="1" t="s">
        <v>2043</v>
      </c>
      <c r="B706" s="1" t="s">
        <v>1894</v>
      </c>
      <c r="C706" s="1" t="s">
        <v>2044</v>
      </c>
      <c r="D706" s="1" t="s">
        <v>2042</v>
      </c>
      <c r="E706" s="1" t="s">
        <v>5251</v>
      </c>
      <c r="G706" t="str">
        <f>IFERROR(VLOOKUP(A706,'Merge_='!$C$2:$D$1247,2,FALSE),"")</f>
        <v>몸이 떨림</v>
      </c>
    </row>
    <row r="707" spans="1:7" x14ac:dyDescent="0.45">
      <c r="A707" s="1" t="s">
        <v>2045</v>
      </c>
      <c r="B707" s="1" t="s">
        <v>1894</v>
      </c>
      <c r="C707" s="1" t="s">
        <v>2046</v>
      </c>
      <c r="D707" s="1" t="s">
        <v>2005</v>
      </c>
      <c r="E707" s="1" t="s">
        <v>5241</v>
      </c>
      <c r="G707" t="str">
        <f>IFERROR(VLOOKUP(A707,'Merge_='!$C$2:$D$1247,2,FALSE),"")</f>
        <v>가벼움</v>
      </c>
    </row>
    <row r="708" spans="1:7" x14ac:dyDescent="0.45">
      <c r="A708" s="1" t="s">
        <v>2047</v>
      </c>
      <c r="B708" s="1" t="s">
        <v>1894</v>
      </c>
      <c r="C708" s="1" t="s">
        <v>2048</v>
      </c>
      <c r="D708" s="1" t="s">
        <v>2031</v>
      </c>
      <c r="E708" s="1" t="s">
        <v>5243</v>
      </c>
      <c r="G708" t="str">
        <f>IFERROR(VLOOKUP(A708,'Merge_='!$C$2:$D$1247,2,FALSE),"")</f>
        <v>심각함</v>
      </c>
    </row>
    <row r="709" spans="1:7" x14ac:dyDescent="0.45">
      <c r="A709" s="1" t="s">
        <v>2049</v>
      </c>
      <c r="B709" s="1" t="s">
        <v>1894</v>
      </c>
      <c r="C709" s="1" t="s">
        <v>2050</v>
      </c>
      <c r="D709" s="1" t="s">
        <v>2014</v>
      </c>
      <c r="E709" s="1" t="s">
        <v>5244</v>
      </c>
      <c r="G709" t="str">
        <f>IFERROR(VLOOKUP(A709,'Merge_='!$C$2:$D$1247,2,FALSE),"")</f>
        <v>극심함</v>
      </c>
    </row>
    <row r="710" spans="1:7" x14ac:dyDescent="0.45">
      <c r="A710" s="1" t="s">
        <v>2051</v>
      </c>
      <c r="B710" s="1" t="s">
        <v>1894</v>
      </c>
      <c r="C710" s="1" t="s">
        <v>2052</v>
      </c>
      <c r="D710" s="1" t="s">
        <v>2053</v>
      </c>
      <c r="E710" s="1" t="s">
        <v>5578</v>
      </c>
      <c r="G710" t="str">
        <f>IFERROR(VLOOKUP(A710,'Merge_='!$C$2:$D$1247,2,FALSE),"")</f>
        <v/>
      </c>
    </row>
    <row r="711" spans="1:7" x14ac:dyDescent="0.45">
      <c r="A711" s="1" t="s">
        <v>2054</v>
      </c>
      <c r="B711" s="1" t="s">
        <v>1894</v>
      </c>
      <c r="C711" s="1" t="s">
        <v>2055</v>
      </c>
      <c r="D711" s="1" t="s">
        <v>2053</v>
      </c>
      <c r="E711" s="1" t="s">
        <v>5578</v>
      </c>
      <c r="G711" t="str">
        <f>IFERROR(VLOOKUP(A711,'Merge_='!$C$2:$D$1247,2,FALSE),"")</f>
        <v/>
      </c>
    </row>
    <row r="712" spans="1:7" x14ac:dyDescent="0.45">
      <c r="A712" s="1" t="s">
        <v>2056</v>
      </c>
      <c r="B712" s="1" t="s">
        <v>1894</v>
      </c>
      <c r="C712" s="1" t="s">
        <v>2057</v>
      </c>
      <c r="D712" s="1" t="s">
        <v>2058</v>
      </c>
      <c r="E712" s="1" t="s">
        <v>5578</v>
      </c>
      <c r="G712" t="str">
        <f>IFERROR(VLOOKUP(A712,'Merge_='!$C$2:$D$1247,2,FALSE),"")</f>
        <v/>
      </c>
    </row>
    <row r="713" spans="1:7" x14ac:dyDescent="0.45">
      <c r="A713" s="1" t="s">
        <v>2059</v>
      </c>
      <c r="B713" s="1" t="s">
        <v>1894</v>
      </c>
      <c r="C713" s="1" t="s">
        <v>2060</v>
      </c>
      <c r="D713" s="1" t="s">
        <v>2058</v>
      </c>
      <c r="E713" s="1" t="s">
        <v>5578</v>
      </c>
      <c r="G713" t="str">
        <f>IFERROR(VLOOKUP(A713,'Merge_='!$C$2:$D$1247,2,FALSE),"")</f>
        <v/>
      </c>
    </row>
    <row r="714" spans="1:7" x14ac:dyDescent="0.45">
      <c r="A714" s="1" t="s">
        <v>2061</v>
      </c>
      <c r="B714" s="1" t="s">
        <v>1894</v>
      </c>
      <c r="C714" s="1" t="s">
        <v>2062</v>
      </c>
      <c r="D714" s="1" t="s">
        <v>2063</v>
      </c>
      <c r="E714" s="1" t="s">
        <v>5267</v>
      </c>
      <c r="G714" t="str">
        <f>IFERROR(VLOOKUP(A714,'Merge_='!$C$2:$D$1247,2,FALSE),"")</f>
        <v>의식이나 예술적 목적을 위해 몸 위에 조심스럽게 새긴 문신입니다.</v>
      </c>
    </row>
    <row r="715" spans="1:7" x14ac:dyDescent="0.45">
      <c r="A715" s="1" t="s">
        <v>2064</v>
      </c>
      <c r="B715" s="1" t="s">
        <v>2065</v>
      </c>
      <c r="C715" s="1" t="s">
        <v>2066</v>
      </c>
      <c r="D715" s="1" t="s">
        <v>2067</v>
      </c>
      <c r="E715" s="1" t="s">
        <v>5578</v>
      </c>
      <c r="G715" t="str">
        <f>IFERROR(VLOOKUP(A715,'Merge_='!$C$2:$D$1247,2,FALSE),"")</f>
        <v/>
      </c>
    </row>
    <row r="716" spans="1:7" x14ac:dyDescent="0.45">
      <c r="A716" s="1" t="s">
        <v>2068</v>
      </c>
      <c r="B716" s="1" t="s">
        <v>2069</v>
      </c>
      <c r="C716" s="1" t="s">
        <v>2070</v>
      </c>
      <c r="D716" s="1" t="s">
        <v>2071</v>
      </c>
      <c r="E716" s="1" t="s">
        <v>5578</v>
      </c>
      <c r="G716" t="str">
        <f>IFERROR(VLOOKUP(A716,'Merge_='!$C$2:$D$1247,2,FALSE),"")</f>
        <v/>
      </c>
    </row>
    <row r="717" spans="1:7" x14ac:dyDescent="0.45">
      <c r="A717" s="1" t="s">
        <v>2072</v>
      </c>
      <c r="B717" s="1" t="s">
        <v>2069</v>
      </c>
      <c r="C717" s="1" t="s">
        <v>2073</v>
      </c>
      <c r="D717" s="1" t="s">
        <v>2074</v>
      </c>
      <c r="E717" s="1" t="s">
        <v>5578</v>
      </c>
      <c r="G717" t="str">
        <f>IFERROR(VLOOKUP(A717,'Merge_='!$C$2:$D$1247,2,FALSE),"")</f>
        <v/>
      </c>
    </row>
    <row r="718" spans="1:7" x14ac:dyDescent="0.45">
      <c r="A718" s="1" t="s">
        <v>2075</v>
      </c>
      <c r="B718" s="1" t="s">
        <v>2069</v>
      </c>
      <c r="C718" s="1" t="s">
        <v>2076</v>
      </c>
      <c r="D718" s="1" t="s">
        <v>2077</v>
      </c>
      <c r="E718" s="1" t="s">
        <v>5578</v>
      </c>
      <c r="G718" t="str">
        <f>IFERROR(VLOOKUP(A718,'Merge_='!$C$2:$D$1247,2,FALSE),"")</f>
        <v/>
      </c>
    </row>
    <row r="719" spans="1:7" x14ac:dyDescent="0.45">
      <c r="A719" s="1" t="s">
        <v>2078</v>
      </c>
      <c r="B719" s="1" t="s">
        <v>2069</v>
      </c>
      <c r="C719" s="1" t="s">
        <v>2079</v>
      </c>
      <c r="D719" s="1" t="s">
        <v>2080</v>
      </c>
      <c r="E719" s="1" t="s">
        <v>5578</v>
      </c>
      <c r="G719" t="str">
        <f>IFERROR(VLOOKUP(A719,'Merge_='!$C$2:$D$1247,2,FALSE),"")</f>
        <v/>
      </c>
    </row>
    <row r="720" spans="1:7" x14ac:dyDescent="0.45">
      <c r="A720" s="1" t="s">
        <v>2081</v>
      </c>
      <c r="B720" s="1" t="s">
        <v>2082</v>
      </c>
      <c r="C720" s="1" t="s">
        <v>2083</v>
      </c>
      <c r="D720" s="1" t="s">
        <v>2084</v>
      </c>
      <c r="E720" s="1" t="s">
        <v>5578</v>
      </c>
      <c r="G720" t="str">
        <f>IFERROR(VLOOKUP(A720,'Merge_='!$C$2:$D$1247,2,FALSE),"")</f>
        <v/>
      </c>
    </row>
    <row r="721" spans="1:7" x14ac:dyDescent="0.45">
      <c r="A721" s="1" t="s">
        <v>2085</v>
      </c>
      <c r="B721" s="1" t="s">
        <v>2082</v>
      </c>
      <c r="C721" s="1" t="s">
        <v>2086</v>
      </c>
      <c r="D721" s="1" t="s">
        <v>2087</v>
      </c>
      <c r="E721" s="1" t="s">
        <v>5578</v>
      </c>
      <c r="G721" t="str">
        <f>IFERROR(VLOOKUP(A721,'Merge_='!$C$2:$D$1247,2,FALSE),"")</f>
        <v/>
      </c>
    </row>
    <row r="722" spans="1:7" x14ac:dyDescent="0.45">
      <c r="A722" s="1" t="s">
        <v>2088</v>
      </c>
      <c r="B722" s="1" t="s">
        <v>2089</v>
      </c>
      <c r="C722" s="1" t="s">
        <v>2090</v>
      </c>
      <c r="D722" s="1" t="s">
        <v>1858</v>
      </c>
      <c r="E722" s="1" t="s">
        <v>4548</v>
      </c>
      <c r="G722" t="str">
        <f>IFERROR(VLOOKUP(A722,'Merge_='!$C$2:$D$1247,2,FALSE),"")</f>
        <v>인조인간</v>
      </c>
    </row>
    <row r="723" spans="1:7" x14ac:dyDescent="0.45">
      <c r="A723" s="1" t="s">
        <v>2091</v>
      </c>
      <c r="B723" s="1" t="s">
        <v>2092</v>
      </c>
      <c r="C723" s="1" t="s">
        <v>2093</v>
      </c>
      <c r="D723" s="1" t="s">
        <v>2094</v>
      </c>
      <c r="E723" s="1" t="s">
        <v>5578</v>
      </c>
      <c r="G723" t="str">
        <f>IFERROR(VLOOKUP(A723,'Merge_='!$C$2:$D$1247,2,FALSE),"")</f>
        <v/>
      </c>
    </row>
    <row r="724" spans="1:7" x14ac:dyDescent="0.45">
      <c r="A724" s="1" t="s">
        <v>2095</v>
      </c>
      <c r="B724" s="1" t="s">
        <v>2092</v>
      </c>
      <c r="C724" s="1" t="s">
        <v>2096</v>
      </c>
      <c r="D724" s="1" t="s">
        <v>2097</v>
      </c>
      <c r="E724" s="1" t="s">
        <v>5578</v>
      </c>
      <c r="G724" t="str">
        <f>IFERROR(VLOOKUP(A724,'Merge_='!$C$2:$D$1247,2,FALSE),"")</f>
        <v/>
      </c>
    </row>
    <row r="725" spans="1:7" x14ac:dyDescent="0.45">
      <c r="A725" s="1" t="s">
        <v>2098</v>
      </c>
      <c r="B725" s="1" t="s">
        <v>2092</v>
      </c>
      <c r="C725" s="1" t="s">
        <v>2099</v>
      </c>
      <c r="D725" s="1" t="s">
        <v>2100</v>
      </c>
      <c r="E725" s="1" t="s">
        <v>5578</v>
      </c>
      <c r="G725" t="str">
        <f>IFERROR(VLOOKUP(A725,'Merge_='!$C$2:$D$1247,2,FALSE),"")</f>
        <v/>
      </c>
    </row>
    <row r="726" spans="1:7" x14ac:dyDescent="0.45">
      <c r="A726" s="1" t="s">
        <v>2101</v>
      </c>
      <c r="B726" s="1" t="s">
        <v>2092</v>
      </c>
      <c r="C726" s="1" t="s">
        <v>2102</v>
      </c>
      <c r="D726" s="1" t="s">
        <v>2103</v>
      </c>
      <c r="E726" s="1" t="s">
        <v>5578</v>
      </c>
      <c r="G726" t="str">
        <f>IFERROR(VLOOKUP(A726,'Merge_='!$C$2:$D$1247,2,FALSE),"")</f>
        <v/>
      </c>
    </row>
    <row r="727" spans="1:7" x14ac:dyDescent="0.45">
      <c r="A727" s="1" t="s">
        <v>2104</v>
      </c>
      <c r="B727" s="1" t="s">
        <v>2092</v>
      </c>
      <c r="C727" s="1" t="s">
        <v>2105</v>
      </c>
      <c r="D727" s="1" t="s">
        <v>2106</v>
      </c>
      <c r="E727" s="1" t="s">
        <v>5578</v>
      </c>
      <c r="G727" t="str">
        <f>IFERROR(VLOOKUP(A727,'Merge_='!$C$2:$D$1247,2,FALSE),"")</f>
        <v/>
      </c>
    </row>
    <row r="728" spans="1:7" x14ac:dyDescent="0.45">
      <c r="A728" s="1" t="s">
        <v>2107</v>
      </c>
      <c r="B728" s="1" t="s">
        <v>2092</v>
      </c>
      <c r="C728" s="1" t="s">
        <v>2108</v>
      </c>
      <c r="D728" s="1" t="s">
        <v>2109</v>
      </c>
      <c r="E728" s="1" t="s">
        <v>5578</v>
      </c>
      <c r="G728" t="str">
        <f>IFERROR(VLOOKUP(A728,'Merge_='!$C$2:$D$1247,2,FALSE),"")</f>
        <v/>
      </c>
    </row>
    <row r="729" spans="1:7" x14ac:dyDescent="0.45">
      <c r="A729" s="1" t="s">
        <v>2110</v>
      </c>
      <c r="B729" s="1" t="s">
        <v>2092</v>
      </c>
      <c r="C729" s="1" t="s">
        <v>2111</v>
      </c>
      <c r="D729" s="1" t="s">
        <v>2112</v>
      </c>
      <c r="E729" s="1" t="s">
        <v>5578</v>
      </c>
      <c r="G729" t="str">
        <f>IFERROR(VLOOKUP(A729,'Merge_='!$C$2:$D$1247,2,FALSE),"")</f>
        <v/>
      </c>
    </row>
    <row r="730" spans="1:7" x14ac:dyDescent="0.45">
      <c r="A730" s="1" t="s">
        <v>2113</v>
      </c>
      <c r="B730" s="1" t="s">
        <v>2092</v>
      </c>
      <c r="C730" s="1" t="s">
        <v>2114</v>
      </c>
      <c r="D730" s="1" t="s">
        <v>2115</v>
      </c>
      <c r="E730" s="1" t="s">
        <v>5578</v>
      </c>
      <c r="G730" t="str">
        <f>IFERROR(VLOOKUP(A730,'Merge_='!$C$2:$D$1247,2,FALSE),"")</f>
        <v/>
      </c>
    </row>
    <row r="731" spans="1:7" x14ac:dyDescent="0.45">
      <c r="A731" s="1" t="s">
        <v>2116</v>
      </c>
      <c r="B731" s="1" t="s">
        <v>2117</v>
      </c>
      <c r="C731" s="1" t="s">
        <v>2118</v>
      </c>
      <c r="D731" s="1" t="s">
        <v>2119</v>
      </c>
      <c r="E731" s="1" t="s">
        <v>5578</v>
      </c>
      <c r="G731" t="str">
        <f>IFERROR(VLOOKUP(A731,'Merge_='!$C$2:$D$1247,2,FALSE),"")</f>
        <v/>
      </c>
    </row>
    <row r="732" spans="1:7" x14ac:dyDescent="0.45">
      <c r="A732" s="1" t="s">
        <v>2120</v>
      </c>
      <c r="B732" s="1" t="s">
        <v>2117</v>
      </c>
      <c r="C732" s="1" t="s">
        <v>2121</v>
      </c>
      <c r="D732" s="1" t="s">
        <v>2122</v>
      </c>
      <c r="E732" s="1" t="s">
        <v>5578</v>
      </c>
      <c r="G732" t="str">
        <f>IFERROR(VLOOKUP(A732,'Merge_='!$C$2:$D$1247,2,FALSE),"")</f>
        <v/>
      </c>
    </row>
    <row r="733" spans="1:7" x14ac:dyDescent="0.45">
      <c r="A733" s="1" t="s">
        <v>2123</v>
      </c>
      <c r="B733" s="1" t="s">
        <v>2117</v>
      </c>
      <c r="C733" s="1" t="s">
        <v>2124</v>
      </c>
      <c r="D733" s="1" t="s">
        <v>2125</v>
      </c>
      <c r="E733" s="1" t="s">
        <v>5578</v>
      </c>
      <c r="G733" t="str">
        <f>IFERROR(VLOOKUP(A733,'Merge_='!$C$2:$D$1247,2,FALSE),"")</f>
        <v/>
      </c>
    </row>
    <row r="734" spans="1:7" x14ac:dyDescent="0.45">
      <c r="A734" s="1" t="s">
        <v>2126</v>
      </c>
      <c r="B734" s="1" t="s">
        <v>2117</v>
      </c>
      <c r="C734" s="1" t="s">
        <v>2127</v>
      </c>
      <c r="D734" s="1" t="s">
        <v>2128</v>
      </c>
      <c r="E734" s="1" t="s">
        <v>5269</v>
      </c>
      <c r="G734" t="str">
        <f>IFERROR(VLOOKUP(A734,'Merge_='!$C$2:$D$1247,2,FALSE),"")</f>
        <v>인조인간 분해</v>
      </c>
    </row>
    <row r="735" spans="1:7" x14ac:dyDescent="0.45">
      <c r="A735" s="1" t="s">
        <v>2129</v>
      </c>
      <c r="B735" s="1" t="s">
        <v>2117</v>
      </c>
      <c r="C735" s="1" t="s">
        <v>2130</v>
      </c>
      <c r="D735" s="1" t="s">
        <v>2131</v>
      </c>
      <c r="E735" s="1" t="s">
        <v>5270</v>
      </c>
      <c r="G735" t="str">
        <f>IFERROR(VLOOKUP(A735,'Merge_='!$C$2:$D$1247,2,FALSE),"")</f>
        <v>사용 가능한 재료를 회수하기 위해 죽은 합성 물질을 분해합니다.</v>
      </c>
    </row>
    <row r="736" spans="1:7" x14ac:dyDescent="0.45">
      <c r="A736" s="1" t="s">
        <v>2132</v>
      </c>
      <c r="B736" s="1" t="s">
        <v>2117</v>
      </c>
      <c r="C736" s="1" t="s">
        <v>2133</v>
      </c>
      <c r="D736" s="1" t="s">
        <v>2134</v>
      </c>
      <c r="E736" s="1" t="s">
        <v>5601</v>
      </c>
      <c r="G736" t="str">
        <f>IFERROR(VLOOKUP(A736,'Merge_='!$C$2:$D$1247,2,FALSE),"")</f>
        <v>인조인간 분해 중.</v>
      </c>
    </row>
    <row r="737" spans="1:7" x14ac:dyDescent="0.45">
      <c r="A737" s="1" t="s">
        <v>2135</v>
      </c>
      <c r="B737" s="1" t="s">
        <v>2117</v>
      </c>
      <c r="C737" s="1" t="s">
        <v>2136</v>
      </c>
      <c r="D737" s="1" t="s">
        <v>2137</v>
      </c>
      <c r="E737" s="1" t="s">
        <v>5272</v>
      </c>
      <c r="G737" t="str">
        <f>IFERROR(VLOOKUP(A737,'Merge_='!$C$2:$D$1247,2,FALSE),"")</f>
        <v>인조인간 분쇄</v>
      </c>
    </row>
    <row r="738" spans="1:7" x14ac:dyDescent="0.45">
      <c r="A738" s="1" t="s">
        <v>2138</v>
      </c>
      <c r="B738" s="1" t="s">
        <v>2117</v>
      </c>
      <c r="C738" s="1" t="s">
        <v>2139</v>
      </c>
      <c r="D738" s="1" t="s">
        <v>2140</v>
      </c>
      <c r="E738" s="1" t="s">
        <v>5273</v>
      </c>
      <c r="G738" t="str">
        <f>IFERROR(VLOOKUP(A738,'Merge_='!$C$2:$D$1247,2,FALSE),"")</f>
        <v>사용 가능한 재료를 회수하기 위해 간단한 수공구로 죽은 합성 물질을 분쇄합니다.</v>
      </c>
    </row>
    <row r="739" spans="1:7" x14ac:dyDescent="0.45">
      <c r="A739" s="1" t="s">
        <v>2141</v>
      </c>
      <c r="B739" s="1" t="s">
        <v>2117</v>
      </c>
      <c r="C739" s="1" t="s">
        <v>2142</v>
      </c>
      <c r="D739" s="1" t="s">
        <v>2143</v>
      </c>
      <c r="E739" s="1" t="s">
        <v>5602</v>
      </c>
      <c r="G739" t="str">
        <f>IFERROR(VLOOKUP(A739,'Merge_='!$C$2:$D$1247,2,FALSE),"")</f>
        <v>인조인간 분쇄 중.</v>
      </c>
    </row>
    <row r="740" spans="1:7" x14ac:dyDescent="0.45">
      <c r="A740" s="1" t="s">
        <v>2144</v>
      </c>
      <c r="B740" s="1" t="s">
        <v>2117</v>
      </c>
      <c r="C740" s="1" t="s">
        <v>2145</v>
      </c>
      <c r="D740" s="1" t="s">
        <v>2146</v>
      </c>
      <c r="E740" s="1" t="s">
        <v>5275</v>
      </c>
      <c r="G740" t="str">
        <f>IFERROR(VLOOKUP(A740,'Merge_='!$C$2:$D$1247,2,FALSE),"")</f>
        <v>인공지능 핵 의식 제거</v>
      </c>
    </row>
    <row r="741" spans="1:7" x14ac:dyDescent="0.45">
      <c r="A741" s="1" t="s">
        <v>2147</v>
      </c>
      <c r="B741" s="1" t="s">
        <v>2117</v>
      </c>
      <c r="C741" s="1" t="s">
        <v>2148</v>
      </c>
      <c r="D741" s="1" t="s">
        <v>2149</v>
      </c>
      <c r="E741" s="1" t="s">
        <v>5276</v>
      </c>
      <c r="G741" t="str">
        <f>IFERROR(VLOOKUP(A741,'Merge_='!$C$2:$D$1247,2,FALSE),"")</f>
        <v>인공 지능 코어를 강제 종료시켜 인조인간을 폐기합니다.</v>
      </c>
    </row>
    <row r="742" spans="1:7" x14ac:dyDescent="0.45">
      <c r="A742" s="1" t="s">
        <v>2150</v>
      </c>
      <c r="B742" s="1" t="s">
        <v>2117</v>
      </c>
      <c r="C742" s="1" t="s">
        <v>2151</v>
      </c>
      <c r="D742" s="1" t="s">
        <v>2152</v>
      </c>
      <c r="E742" s="1" t="s">
        <v>5603</v>
      </c>
      <c r="G742" t="str">
        <f>IFERROR(VLOOKUP(A742,'Merge_='!$C$2:$D$1247,2,FALSE),"")</f>
        <v>인공지능 핵 의식 제거 중.</v>
      </c>
    </row>
    <row r="743" spans="1:7" x14ac:dyDescent="0.45">
      <c r="A743" s="1" t="s">
        <v>2153</v>
      </c>
      <c r="B743" s="1" t="s">
        <v>2117</v>
      </c>
      <c r="C743" s="1" t="s">
        <v>2154</v>
      </c>
      <c r="D743" s="1" t="s">
        <v>2155</v>
      </c>
      <c r="E743" s="1" t="s">
        <v>5578</v>
      </c>
      <c r="G743" t="str">
        <f>IFERROR(VLOOKUP(A743,'Merge_='!$C$2:$D$1247,2,FALSE),"")</f>
        <v/>
      </c>
    </row>
    <row r="744" spans="1:7" x14ac:dyDescent="0.45">
      <c r="A744" s="1" t="s">
        <v>2156</v>
      </c>
      <c r="B744" s="1" t="s">
        <v>2117</v>
      </c>
      <c r="C744" s="1" t="s">
        <v>2157</v>
      </c>
      <c r="D744" s="1" t="s">
        <v>2158</v>
      </c>
      <c r="E744" s="1" t="s">
        <v>5578</v>
      </c>
      <c r="G744" t="str">
        <f>IFERROR(VLOOKUP(A744,'Merge_='!$C$2:$D$1247,2,FALSE),"")</f>
        <v/>
      </c>
    </row>
    <row r="745" spans="1:7" x14ac:dyDescent="0.45">
      <c r="A745" s="1" t="s">
        <v>2159</v>
      </c>
      <c r="B745" s="1" t="s">
        <v>2117</v>
      </c>
      <c r="C745" s="1" t="s">
        <v>2160</v>
      </c>
      <c r="D745" s="1" t="s">
        <v>2161</v>
      </c>
      <c r="E745" s="1" t="s">
        <v>5578</v>
      </c>
      <c r="G745" t="str">
        <f>IFERROR(VLOOKUP(A745,'Merge_='!$C$2:$D$1247,2,FALSE),"")</f>
        <v/>
      </c>
    </row>
    <row r="746" spans="1:7" x14ac:dyDescent="0.45">
      <c r="A746" s="1" t="s">
        <v>2162</v>
      </c>
      <c r="B746" s="1" t="s">
        <v>2117</v>
      </c>
      <c r="C746" s="1" t="s">
        <v>2163</v>
      </c>
      <c r="D746" s="1" t="s">
        <v>2164</v>
      </c>
      <c r="E746" s="1" t="s">
        <v>5578</v>
      </c>
      <c r="G746" t="str">
        <f>IFERROR(VLOOKUP(A746,'Merge_='!$C$2:$D$1247,2,FALSE),"")</f>
        <v/>
      </c>
    </row>
    <row r="747" spans="1:7" x14ac:dyDescent="0.45">
      <c r="A747" s="1" t="s">
        <v>2165</v>
      </c>
      <c r="B747" s="1" t="s">
        <v>2117</v>
      </c>
      <c r="C747" s="1" t="s">
        <v>2166</v>
      </c>
      <c r="D747" s="1" t="s">
        <v>2167</v>
      </c>
      <c r="E747" s="1" t="s">
        <v>5578</v>
      </c>
      <c r="G747" t="str">
        <f>IFERROR(VLOOKUP(A747,'Merge_='!$C$2:$D$1247,2,FALSE),"")</f>
        <v/>
      </c>
    </row>
    <row r="748" spans="1:7" x14ac:dyDescent="0.45">
      <c r="A748" s="1" t="s">
        <v>2168</v>
      </c>
      <c r="B748" s="1" t="s">
        <v>2117</v>
      </c>
      <c r="C748" s="1" t="s">
        <v>2169</v>
      </c>
      <c r="D748" s="1" t="s">
        <v>2170</v>
      </c>
      <c r="E748" s="1" t="s">
        <v>5578</v>
      </c>
      <c r="G748" t="str">
        <f>IFERROR(VLOOKUP(A748,'Merge_='!$C$2:$D$1247,2,FALSE),"")</f>
        <v/>
      </c>
    </row>
    <row r="749" spans="1:7" x14ac:dyDescent="0.45">
      <c r="A749" s="1" t="s">
        <v>2171</v>
      </c>
      <c r="B749" s="1" t="s">
        <v>2117</v>
      </c>
      <c r="C749" s="1" t="s">
        <v>2172</v>
      </c>
      <c r="D749" s="1" t="s">
        <v>2173</v>
      </c>
      <c r="E749" s="1" t="s">
        <v>5578</v>
      </c>
      <c r="G749" t="str">
        <f>IFERROR(VLOOKUP(A749,'Merge_='!$C$2:$D$1247,2,FALSE),"")</f>
        <v/>
      </c>
    </row>
    <row r="750" spans="1:7" x14ac:dyDescent="0.45">
      <c r="A750" s="1" t="s">
        <v>2174</v>
      </c>
      <c r="B750" s="1" t="s">
        <v>2117</v>
      </c>
      <c r="C750" s="1" t="s">
        <v>2175</v>
      </c>
      <c r="D750" s="1" t="s">
        <v>2176</v>
      </c>
      <c r="E750" s="1" t="s">
        <v>5578</v>
      </c>
      <c r="G750" t="str">
        <f>IFERROR(VLOOKUP(A750,'Merge_='!$C$2:$D$1247,2,FALSE),"")</f>
        <v/>
      </c>
    </row>
    <row r="751" spans="1:7" x14ac:dyDescent="0.45">
      <c r="A751" s="1" t="s">
        <v>2177</v>
      </c>
      <c r="B751" s="1" t="s">
        <v>2117</v>
      </c>
      <c r="C751" s="1" t="s">
        <v>2178</v>
      </c>
      <c r="D751" s="1" t="s">
        <v>2179</v>
      </c>
      <c r="E751" s="1" t="s">
        <v>5578</v>
      </c>
      <c r="G751" t="str">
        <f>IFERROR(VLOOKUP(A751,'Merge_='!$C$2:$D$1247,2,FALSE),"")</f>
        <v/>
      </c>
    </row>
    <row r="752" spans="1:7" x14ac:dyDescent="0.45">
      <c r="A752" s="1" t="s">
        <v>2180</v>
      </c>
      <c r="B752" s="1" t="s">
        <v>2117</v>
      </c>
      <c r="C752" s="1" t="s">
        <v>2181</v>
      </c>
      <c r="D752" s="1" t="s">
        <v>2182</v>
      </c>
      <c r="E752" s="1" t="s">
        <v>5578</v>
      </c>
      <c r="G752" t="str">
        <f>IFERROR(VLOOKUP(A752,'Merge_='!$C$2:$D$1247,2,FALSE),"")</f>
        <v/>
      </c>
    </row>
    <row r="753" spans="1:7" x14ac:dyDescent="0.45">
      <c r="A753" s="1" t="s">
        <v>2183</v>
      </c>
      <c r="B753" s="1" t="s">
        <v>2117</v>
      </c>
      <c r="C753" s="1" t="s">
        <v>2184</v>
      </c>
      <c r="D753" s="1" t="s">
        <v>2185</v>
      </c>
      <c r="E753" s="1" t="s">
        <v>5278</v>
      </c>
      <c r="G753" t="str">
        <f>IFERROR(VLOOKUP(A753,'Merge_='!$C$2:$D$1247,2,FALSE),"")</f>
        <v>고장난 부품 교체</v>
      </c>
    </row>
    <row r="754" spans="1:7" x14ac:dyDescent="0.45">
      <c r="A754" s="1" t="s">
        <v>2186</v>
      </c>
      <c r="B754" s="1" t="s">
        <v>2117</v>
      </c>
      <c r="C754" s="1" t="s">
        <v>2187</v>
      </c>
      <c r="D754" s="1" t="s">
        <v>2188</v>
      </c>
      <c r="E754" s="1" t="s">
        <v>5279</v>
      </c>
      <c r="G754" t="str">
        <f>IFERROR(VLOOKUP(A754,'Merge_='!$C$2:$D$1247,2,FALSE),"")</f>
        <v>메카넌트의 마모된 기계 내부에 생긴 부품 고장을 수리하는 작업니다.</v>
      </c>
    </row>
    <row r="755" spans="1:7" x14ac:dyDescent="0.45">
      <c r="A755" s="1" t="s">
        <v>2189</v>
      </c>
      <c r="B755" s="1" t="s">
        <v>2117</v>
      </c>
      <c r="C755" s="1" t="s">
        <v>2190</v>
      </c>
      <c r="D755" s="1" t="s">
        <v>2191</v>
      </c>
      <c r="E755" s="1" t="s">
        <v>5604</v>
      </c>
      <c r="G755" t="str">
        <f>IFERROR(VLOOKUP(A755,'Merge_='!$C$2:$D$1247,2,FALSE),"")</f>
        <v>망가진 부품 교체 중.</v>
      </c>
    </row>
    <row r="756" spans="1:7" x14ac:dyDescent="0.45">
      <c r="A756" s="1" t="s">
        <v>2192</v>
      </c>
      <c r="B756" s="1" t="s">
        <v>2117</v>
      </c>
      <c r="C756" s="1" t="s">
        <v>2193</v>
      </c>
      <c r="D756" s="1" t="s">
        <v>2194</v>
      </c>
      <c r="E756" s="1" t="s">
        <v>5281</v>
      </c>
      <c r="G756" t="str">
        <f>IFERROR(VLOOKUP(A756,'Merge_='!$C$2:$D$1247,2,FALSE),"")</f>
        <v>{0}가 {1}의 고장난 부품을 성공적으로 교체했습니다.</v>
      </c>
    </row>
    <row r="757" spans="1:7" x14ac:dyDescent="0.45">
      <c r="A757" s="1" t="s">
        <v>2195</v>
      </c>
      <c r="B757" s="1" t="s">
        <v>2117</v>
      </c>
      <c r="C757" s="1" t="s">
        <v>2196</v>
      </c>
      <c r="D757" s="1" t="s">
        <v>2197</v>
      </c>
      <c r="E757" s="1" t="s">
        <v>4633</v>
      </c>
      <c r="G757" t="str">
        <f>IFERROR(VLOOKUP(A757,'Merge_='!$C$2:$D$1247,2,FALSE),"")</f>
        <v>플라스틸 낫 이식</v>
      </c>
    </row>
    <row r="758" spans="1:7" x14ac:dyDescent="0.45">
      <c r="A758" s="1" t="s">
        <v>2198</v>
      </c>
      <c r="B758" s="1" t="s">
        <v>2117</v>
      </c>
      <c r="C758" s="1" t="s">
        <v>2199</v>
      </c>
      <c r="D758" s="1" t="s">
        <v>2200</v>
      </c>
      <c r="E758" s="1" t="s">
        <v>4634</v>
      </c>
      <c r="G758" t="str">
        <f>IFERROR(VLOOKUP(A758,'Merge_='!$C$2:$D$1247,2,FALSE),"")</f>
        <v>플라스틸 낫을 이식합니다.</v>
      </c>
    </row>
    <row r="759" spans="1:7" x14ac:dyDescent="0.45">
      <c r="A759" s="1" t="s">
        <v>2201</v>
      </c>
      <c r="B759" s="1" t="s">
        <v>2117</v>
      </c>
      <c r="C759" s="1" t="s">
        <v>2202</v>
      </c>
      <c r="D759" s="1" t="s">
        <v>2203</v>
      </c>
      <c r="E759" s="1" t="s">
        <v>5605</v>
      </c>
      <c r="G759" t="str">
        <f>IFERROR(VLOOKUP(A759,'Merge_='!$C$2:$D$1247,2,FALSE),"")</f>
        <v>플라스틸 낫 이식 중.</v>
      </c>
    </row>
    <row r="760" spans="1:7" x14ac:dyDescent="0.45">
      <c r="A760" s="1" t="s">
        <v>2204</v>
      </c>
      <c r="B760" s="1" t="s">
        <v>2117</v>
      </c>
      <c r="C760" s="1" t="s">
        <v>2205</v>
      </c>
      <c r="D760" s="1" t="s">
        <v>2206</v>
      </c>
      <c r="E760" s="1" t="s">
        <v>5282</v>
      </c>
      <c r="G760" t="str">
        <f>IFERROR(VLOOKUP(A760,'Merge_='!$C$2:$D$1247,2,FALSE),"")</f>
        <v>플라스틸 낫을 적출합니다.</v>
      </c>
    </row>
    <row r="761" spans="1:7" x14ac:dyDescent="0.45">
      <c r="A761" s="1" t="s">
        <v>2207</v>
      </c>
      <c r="B761" s="1" t="s">
        <v>2117</v>
      </c>
      <c r="C761" s="1" t="s">
        <v>2208</v>
      </c>
      <c r="D761" s="1" t="s">
        <v>2209</v>
      </c>
      <c r="E761" s="1" t="s">
        <v>5283</v>
      </c>
      <c r="G761" t="str">
        <f>IFERROR(VLOOKUP(A761,'Merge_='!$C$2:$D$1247,2,FALSE),"")</f>
        <v>플라스틸 낫 적출</v>
      </c>
    </row>
    <row r="762" spans="1:7" x14ac:dyDescent="0.45">
      <c r="A762" s="1" t="s">
        <v>2210</v>
      </c>
      <c r="B762" s="1" t="s">
        <v>2117</v>
      </c>
      <c r="C762" s="1" t="s">
        <v>2211</v>
      </c>
      <c r="D762" s="1" t="s">
        <v>2212</v>
      </c>
      <c r="E762" s="1" t="s">
        <v>5284</v>
      </c>
      <c r="G762" t="str">
        <f>IFERROR(VLOOKUP(A762,'Merge_='!$C$2:$D$1247,2,FALSE),"")</f>
        <v>플라스틸 낫 적출 중</v>
      </c>
    </row>
    <row r="763" spans="1:7" x14ac:dyDescent="0.45">
      <c r="A763" s="1" t="s">
        <v>2213</v>
      </c>
      <c r="B763" s="1" t="s">
        <v>2117</v>
      </c>
      <c r="C763" s="1" t="s">
        <v>2214</v>
      </c>
      <c r="D763" s="1" t="s">
        <v>2215</v>
      </c>
      <c r="E763" s="1" t="s">
        <v>5303</v>
      </c>
      <c r="G763" t="str">
        <f>IFERROR(VLOOKUP(A763,'Merge_='!$C$2:$D$1247,2,FALSE),"")</f>
        <v>고급 핵분열 반응로 이식</v>
      </c>
    </row>
    <row r="764" spans="1:7" x14ac:dyDescent="0.45">
      <c r="A764" s="1" t="s">
        <v>2216</v>
      </c>
      <c r="B764" s="1" t="s">
        <v>2117</v>
      </c>
      <c r="C764" s="1" t="s">
        <v>2217</v>
      </c>
      <c r="D764" s="1" t="s">
        <v>2218</v>
      </c>
      <c r="E764" s="1" t="s">
        <v>5304</v>
      </c>
      <c r="G764" t="str">
        <f>IFERROR(VLOOKUP(A764,'Merge_='!$C$2:$D$1247,2,FALSE),"")</f>
        <v>고급 핵분열 반응로을 이식합니다.</v>
      </c>
    </row>
    <row r="765" spans="1:7" x14ac:dyDescent="0.45">
      <c r="A765" s="1" t="s">
        <v>2219</v>
      </c>
      <c r="B765" s="1" t="s">
        <v>2117</v>
      </c>
      <c r="C765" s="1" t="s">
        <v>2220</v>
      </c>
      <c r="D765" s="1" t="s">
        <v>2221</v>
      </c>
      <c r="E765" s="1" t="s">
        <v>5606</v>
      </c>
      <c r="G765" t="str">
        <f>IFERROR(VLOOKUP(A765,'Merge_='!$C$2:$D$1247,2,FALSE),"")</f>
        <v>고급 핵분열 반응로 이식 중.</v>
      </c>
    </row>
    <row r="766" spans="1:7" x14ac:dyDescent="0.45">
      <c r="A766" s="1" t="s">
        <v>2222</v>
      </c>
      <c r="B766" s="1" t="s">
        <v>2117</v>
      </c>
      <c r="C766" s="1" t="s">
        <v>2223</v>
      </c>
      <c r="D766" s="1" t="s">
        <v>2224</v>
      </c>
      <c r="E766" s="1" t="s">
        <v>5306</v>
      </c>
      <c r="G766" t="str">
        <f>IFERROR(VLOOKUP(A766,'Merge_='!$C$2:$D$1247,2,FALSE),"")</f>
        <v>고급 핵분열 반응로를 적출합니다.</v>
      </c>
    </row>
    <row r="767" spans="1:7" x14ac:dyDescent="0.45">
      <c r="A767" s="1" t="s">
        <v>2225</v>
      </c>
      <c r="B767" s="1" t="s">
        <v>2117</v>
      </c>
      <c r="C767" s="1" t="s">
        <v>2226</v>
      </c>
      <c r="D767" s="1" t="s">
        <v>2227</v>
      </c>
      <c r="E767" s="1" t="s">
        <v>5307</v>
      </c>
      <c r="G767" t="str">
        <f>IFERROR(VLOOKUP(A767,'Merge_='!$C$2:$D$1247,2,FALSE),"")</f>
        <v>고급 핵분열 반응로 적출</v>
      </c>
    </row>
    <row r="768" spans="1:7" x14ac:dyDescent="0.45">
      <c r="A768" s="1" t="s">
        <v>2228</v>
      </c>
      <c r="B768" s="1" t="s">
        <v>2117</v>
      </c>
      <c r="C768" s="1" t="s">
        <v>2229</v>
      </c>
      <c r="D768" s="1" t="s">
        <v>2230</v>
      </c>
      <c r="E768" s="1" t="s">
        <v>5607</v>
      </c>
      <c r="G768" t="str">
        <f>IFERROR(VLOOKUP(A768,'Merge_='!$C$2:$D$1247,2,FALSE),"")</f>
        <v>고급 핵분열 반응로 적출 중.</v>
      </c>
    </row>
    <row r="769" spans="1:7" x14ac:dyDescent="0.45">
      <c r="A769" s="1" t="s">
        <v>2231</v>
      </c>
      <c r="B769" s="1" t="s">
        <v>2117</v>
      </c>
      <c r="C769" s="1" t="s">
        <v>2232</v>
      </c>
      <c r="D769" s="1" t="s">
        <v>2233</v>
      </c>
      <c r="E769" s="1" t="s">
        <v>5231</v>
      </c>
      <c r="G769" t="str">
        <f>IFERROR(VLOOKUP(A769,'Merge_='!$C$2:$D$1247,2,FALSE),"")</f>
        <v>베노메트릭 반응로</v>
      </c>
    </row>
    <row r="770" spans="1:7" x14ac:dyDescent="0.45">
      <c r="A770" s="1" t="s">
        <v>2234</v>
      </c>
      <c r="B770" s="1" t="s">
        <v>2117</v>
      </c>
      <c r="C770" s="1" t="s">
        <v>2235</v>
      </c>
      <c r="D770" s="1" t="s">
        <v>2236</v>
      </c>
      <c r="E770" s="1" t="s">
        <v>5309</v>
      </c>
      <c r="G770" t="str">
        <f>IFERROR(VLOOKUP(A770,'Merge_='!$C$2:$D$1247,2,FALSE),"")</f>
        <v>베노메트릭 반응로을 이식합니다.</v>
      </c>
    </row>
    <row r="771" spans="1:7" x14ac:dyDescent="0.45">
      <c r="A771" s="1" t="s">
        <v>2237</v>
      </c>
      <c r="B771" s="1" t="s">
        <v>2117</v>
      </c>
      <c r="C771" s="1" t="s">
        <v>2238</v>
      </c>
      <c r="D771" s="1" t="s">
        <v>2239</v>
      </c>
      <c r="E771" s="1" t="s">
        <v>5608</v>
      </c>
      <c r="G771" t="str">
        <f>IFERROR(VLOOKUP(A771,'Merge_='!$C$2:$D$1247,2,FALSE),"")</f>
        <v>베노메트릭 반응로 이식 중.</v>
      </c>
    </row>
    <row r="772" spans="1:7" x14ac:dyDescent="0.45">
      <c r="A772" s="1" t="s">
        <v>2240</v>
      </c>
      <c r="B772" s="1" t="s">
        <v>2117</v>
      </c>
      <c r="C772" s="1" t="s">
        <v>2241</v>
      </c>
      <c r="D772" s="1" t="s">
        <v>2242</v>
      </c>
      <c r="E772" s="1" t="s">
        <v>5311</v>
      </c>
      <c r="G772" t="str">
        <f>IFERROR(VLOOKUP(A772,'Merge_='!$C$2:$D$1247,2,FALSE),"")</f>
        <v>베노메트릭 반응로를 적출합니다.</v>
      </c>
    </row>
    <row r="773" spans="1:7" x14ac:dyDescent="0.45">
      <c r="A773" s="1" t="s">
        <v>2243</v>
      </c>
      <c r="B773" s="1" t="s">
        <v>2117</v>
      </c>
      <c r="C773" s="1" t="s">
        <v>2244</v>
      </c>
      <c r="D773" s="1" t="s">
        <v>2245</v>
      </c>
      <c r="E773" s="1" t="s">
        <v>5312</v>
      </c>
      <c r="G773" t="str">
        <f>IFERROR(VLOOKUP(A773,'Merge_='!$C$2:$D$1247,2,FALSE),"")</f>
        <v>베노메트릭 반응로 적출</v>
      </c>
    </row>
    <row r="774" spans="1:7" x14ac:dyDescent="0.45">
      <c r="A774" s="1" t="s">
        <v>2246</v>
      </c>
      <c r="B774" s="1" t="s">
        <v>2117</v>
      </c>
      <c r="C774" s="1" t="s">
        <v>2247</v>
      </c>
      <c r="D774" s="1" t="s">
        <v>2248</v>
      </c>
      <c r="E774" s="1" t="s">
        <v>5313</v>
      </c>
      <c r="G774" t="str">
        <f>IFERROR(VLOOKUP(A774,'Merge_='!$C$2:$D$1247,2,FALSE),"")</f>
        <v>베노메트릭 반응로 적출 중</v>
      </c>
    </row>
    <row r="775" spans="1:7" x14ac:dyDescent="0.45">
      <c r="A775" s="1" t="s">
        <v>2249</v>
      </c>
      <c r="B775" s="1" t="s">
        <v>2117</v>
      </c>
      <c r="C775" s="1" t="s">
        <v>2250</v>
      </c>
      <c r="D775" s="1" t="s">
        <v>2251</v>
      </c>
      <c r="E775" s="1" t="s">
        <v>5578</v>
      </c>
      <c r="G775" t="str">
        <f>IFERROR(VLOOKUP(A775,'Merge_='!$C$2:$D$1247,2,FALSE),"")</f>
        <v/>
      </c>
    </row>
    <row r="776" spans="1:7" x14ac:dyDescent="0.45">
      <c r="A776" s="1" t="s">
        <v>2252</v>
      </c>
      <c r="B776" s="1" t="s">
        <v>2117</v>
      </c>
      <c r="C776" s="1" t="s">
        <v>2253</v>
      </c>
      <c r="D776" s="1" t="s">
        <v>2254</v>
      </c>
      <c r="E776" s="1" t="s">
        <v>5578</v>
      </c>
      <c r="G776" t="str">
        <f>IFERROR(VLOOKUP(A776,'Merge_='!$C$2:$D$1247,2,FALSE),"")</f>
        <v/>
      </c>
    </row>
    <row r="777" spans="1:7" x14ac:dyDescent="0.45">
      <c r="A777" s="1" t="s">
        <v>2255</v>
      </c>
      <c r="B777" s="1" t="s">
        <v>2117</v>
      </c>
      <c r="C777" s="1" t="s">
        <v>2256</v>
      </c>
      <c r="D777" s="1" t="s">
        <v>2257</v>
      </c>
      <c r="E777" s="1" t="s">
        <v>5578</v>
      </c>
      <c r="G777" t="str">
        <f>IFERROR(VLOOKUP(A777,'Merge_='!$C$2:$D$1247,2,FALSE),"")</f>
        <v/>
      </c>
    </row>
    <row r="778" spans="1:7" x14ac:dyDescent="0.45">
      <c r="A778" s="1" t="s">
        <v>2258</v>
      </c>
      <c r="B778" s="1" t="s">
        <v>2117</v>
      </c>
      <c r="C778" s="1" t="s">
        <v>2259</v>
      </c>
      <c r="D778" s="1" t="s">
        <v>2260</v>
      </c>
      <c r="E778" s="1" t="s">
        <v>5578</v>
      </c>
      <c r="G778" t="str">
        <f>IFERROR(VLOOKUP(A778,'Merge_='!$C$2:$D$1247,2,FALSE),"")</f>
        <v/>
      </c>
    </row>
    <row r="779" spans="1:7" x14ac:dyDescent="0.45">
      <c r="A779" s="1" t="s">
        <v>2261</v>
      </c>
      <c r="B779" s="1" t="s">
        <v>2117</v>
      </c>
      <c r="C779" s="1" t="s">
        <v>2262</v>
      </c>
      <c r="D779" s="1" t="s">
        <v>2263</v>
      </c>
      <c r="E779" s="1" t="s">
        <v>5578</v>
      </c>
      <c r="G779" t="str">
        <f>IFERROR(VLOOKUP(A779,'Merge_='!$C$2:$D$1247,2,FALSE),"")</f>
        <v/>
      </c>
    </row>
    <row r="780" spans="1:7" x14ac:dyDescent="0.45">
      <c r="A780" s="1" t="s">
        <v>2264</v>
      </c>
      <c r="B780" s="1" t="s">
        <v>2117</v>
      </c>
      <c r="C780" s="1" t="s">
        <v>2265</v>
      </c>
      <c r="D780" s="1" t="s">
        <v>2266</v>
      </c>
      <c r="E780" s="1" t="s">
        <v>5578</v>
      </c>
      <c r="G780" t="str">
        <f>IFERROR(VLOOKUP(A780,'Merge_='!$C$2:$D$1247,2,FALSE),"")</f>
        <v/>
      </c>
    </row>
    <row r="781" spans="1:7" x14ac:dyDescent="0.45">
      <c r="A781" s="1" t="s">
        <v>2267</v>
      </c>
      <c r="B781" s="1" t="s">
        <v>2117</v>
      </c>
      <c r="C781" s="1" t="s">
        <v>2268</v>
      </c>
      <c r="D781" s="1" t="s">
        <v>2269</v>
      </c>
      <c r="E781" s="1" t="s">
        <v>5314</v>
      </c>
      <c r="G781" t="str">
        <f>IFERROR(VLOOKUP(A781,'Merge_='!$C$2:$D$1247,2,FALSE),"")</f>
        <v>초월공학 연결체 이식 중</v>
      </c>
    </row>
    <row r="782" spans="1:7" x14ac:dyDescent="0.45">
      <c r="A782" s="1" t="s">
        <v>2270</v>
      </c>
      <c r="B782" s="1" t="s">
        <v>2117</v>
      </c>
      <c r="C782" s="1" t="s">
        <v>2271</v>
      </c>
      <c r="D782" s="1" t="s">
        <v>2272</v>
      </c>
      <c r="E782" s="1" t="s">
        <v>5315</v>
      </c>
      <c r="G782" t="str">
        <f>IFERROR(VLOOKUP(A782,'Merge_='!$C$2:$D$1247,2,FALSE),"")</f>
        <v>초월공학 연결체을 이식합니다.</v>
      </c>
    </row>
    <row r="783" spans="1:7" x14ac:dyDescent="0.45">
      <c r="A783" s="1" t="s">
        <v>2273</v>
      </c>
      <c r="B783" s="1" t="s">
        <v>2117</v>
      </c>
      <c r="C783" s="1" t="s">
        <v>2274</v>
      </c>
      <c r="D783" s="1" t="s">
        <v>2275</v>
      </c>
      <c r="E783" s="1" t="s">
        <v>5314</v>
      </c>
      <c r="G783" t="str">
        <f>IFERROR(VLOOKUP(A783,'Merge_='!$C$2:$D$1247,2,FALSE),"")</f>
        <v>초월공학 연결체 이식 중.</v>
      </c>
    </row>
    <row r="784" spans="1:7" x14ac:dyDescent="0.45">
      <c r="A784" s="1" t="s">
        <v>2276</v>
      </c>
      <c r="B784" s="1" t="s">
        <v>2117</v>
      </c>
      <c r="C784" s="1" t="s">
        <v>2277</v>
      </c>
      <c r="D784" s="1" t="s">
        <v>2278</v>
      </c>
      <c r="E784" s="1" t="s">
        <v>5317</v>
      </c>
      <c r="G784" t="str">
        <f>IFERROR(VLOOKUP(A784,'Merge_='!$C$2:$D$1247,2,FALSE),"")</f>
        <v>초월공학 연결체를 적출합니다.</v>
      </c>
    </row>
    <row r="785" spans="1:7" x14ac:dyDescent="0.45">
      <c r="A785" s="1" t="s">
        <v>2279</v>
      </c>
      <c r="B785" s="1" t="s">
        <v>2117</v>
      </c>
      <c r="C785" s="1" t="s">
        <v>2280</v>
      </c>
      <c r="D785" s="1" t="s">
        <v>2281</v>
      </c>
      <c r="E785" s="1" t="s">
        <v>5318</v>
      </c>
      <c r="G785" t="str">
        <f>IFERROR(VLOOKUP(A785,'Merge_='!$C$2:$D$1247,2,FALSE),"")</f>
        <v>초월공학 연결체 적출</v>
      </c>
    </row>
    <row r="786" spans="1:7" x14ac:dyDescent="0.45">
      <c r="A786" s="1" t="s">
        <v>2282</v>
      </c>
      <c r="B786" s="1" t="s">
        <v>2117</v>
      </c>
      <c r="C786" s="1" t="s">
        <v>2283</v>
      </c>
      <c r="D786" s="1" t="s">
        <v>2284</v>
      </c>
      <c r="E786" s="1" t="s">
        <v>5609</v>
      </c>
      <c r="G786" t="str">
        <f>IFERROR(VLOOKUP(A786,'Merge_='!$C$2:$D$1247,2,FALSE),"")</f>
        <v>초월공학 연결체 적출 중.</v>
      </c>
    </row>
    <row r="787" spans="1:7" x14ac:dyDescent="0.45">
      <c r="A787" s="1" t="s">
        <v>2285</v>
      </c>
      <c r="B787" s="1" t="s">
        <v>2117</v>
      </c>
      <c r="C787" s="1" t="s">
        <v>2286</v>
      </c>
      <c r="D787" s="1" t="s">
        <v>2287</v>
      </c>
      <c r="E787" s="1" t="s">
        <v>5320</v>
      </c>
      <c r="G787" t="str">
        <f>IFERROR(VLOOKUP(A787,'Merge_='!$C$2:$D$1247,2,FALSE),"")</f>
        <v>기계 팔 이식 중</v>
      </c>
    </row>
    <row r="788" spans="1:7" x14ac:dyDescent="0.45">
      <c r="A788" s="1" t="s">
        <v>2288</v>
      </c>
      <c r="B788" s="1" t="s">
        <v>2117</v>
      </c>
      <c r="C788" s="1" t="s">
        <v>2289</v>
      </c>
      <c r="D788" s="1" t="s">
        <v>2290</v>
      </c>
      <c r="E788" s="1" t="s">
        <v>4652</v>
      </c>
      <c r="G788" t="str">
        <f>IFERROR(VLOOKUP(A788,'Merge_='!$C$2:$D$1247,2,FALSE),"")</f>
        <v>기계 팔을 이식합니다.</v>
      </c>
    </row>
    <row r="789" spans="1:7" x14ac:dyDescent="0.45">
      <c r="A789" s="1" t="s">
        <v>2291</v>
      </c>
      <c r="B789" s="1" t="s">
        <v>2117</v>
      </c>
      <c r="C789" s="1" t="s">
        <v>2292</v>
      </c>
      <c r="D789" s="1" t="s">
        <v>2293</v>
      </c>
      <c r="E789" s="1" t="s">
        <v>5320</v>
      </c>
      <c r="G789" t="str">
        <f>IFERROR(VLOOKUP(A789,'Merge_='!$C$2:$D$1247,2,FALSE),"")</f>
        <v>기계 팔 이식 중</v>
      </c>
    </row>
    <row r="790" spans="1:7" x14ac:dyDescent="0.45">
      <c r="A790" s="1" t="s">
        <v>2294</v>
      </c>
      <c r="B790" s="1" t="s">
        <v>2117</v>
      </c>
      <c r="C790" s="1" t="s">
        <v>2295</v>
      </c>
      <c r="D790" s="1" t="s">
        <v>2296</v>
      </c>
      <c r="E790" s="1" t="s">
        <v>4654</v>
      </c>
      <c r="G790" t="str">
        <f>IFERROR(VLOOKUP(A790,'Merge_='!$C$2:$D$1247,2,FALSE),"")</f>
        <v>기계 다리 이식</v>
      </c>
    </row>
    <row r="791" spans="1:7" x14ac:dyDescent="0.45">
      <c r="A791" s="1" t="s">
        <v>2297</v>
      </c>
      <c r="B791" s="1" t="s">
        <v>2117</v>
      </c>
      <c r="C791" s="1" t="s">
        <v>2298</v>
      </c>
      <c r="D791" s="1" t="s">
        <v>2299</v>
      </c>
      <c r="E791" s="1" t="s">
        <v>5321</v>
      </c>
      <c r="G791" t="str">
        <f>IFERROR(VLOOKUP(A791,'Merge_='!$C$2:$D$1247,2,FALSE),"")</f>
        <v>기계 다리을 이식합니다.</v>
      </c>
    </row>
    <row r="792" spans="1:7" x14ac:dyDescent="0.45">
      <c r="A792" s="1" t="s">
        <v>2300</v>
      </c>
      <c r="B792" s="1" t="s">
        <v>2117</v>
      </c>
      <c r="C792" s="1" t="s">
        <v>2301</v>
      </c>
      <c r="D792" s="1" t="s">
        <v>2302</v>
      </c>
      <c r="E792" s="1" t="s">
        <v>5610</v>
      </c>
      <c r="G792" t="str">
        <f>IFERROR(VLOOKUP(A792,'Merge_='!$C$2:$D$1247,2,FALSE),"")</f>
        <v>기계 다리 이식 중.</v>
      </c>
    </row>
    <row r="793" spans="1:7" x14ac:dyDescent="0.45">
      <c r="A793" s="1" t="s">
        <v>2303</v>
      </c>
      <c r="B793" s="1" t="s">
        <v>2117</v>
      </c>
      <c r="C793" s="1" t="s">
        <v>2304</v>
      </c>
      <c r="D793" s="1" t="s">
        <v>2305</v>
      </c>
      <c r="E793" s="1" t="s">
        <v>4657</v>
      </c>
      <c r="G793" t="str">
        <f>IFERROR(VLOOKUP(A793,'Merge_='!$C$2:$D$1247,2,FALSE),"")</f>
        <v>기계 눈 이식</v>
      </c>
    </row>
    <row r="794" spans="1:7" x14ac:dyDescent="0.45">
      <c r="A794" s="1" t="s">
        <v>2306</v>
      </c>
      <c r="B794" s="1" t="s">
        <v>2117</v>
      </c>
      <c r="C794" s="1" t="s">
        <v>2307</v>
      </c>
      <c r="D794" s="1" t="s">
        <v>2308</v>
      </c>
      <c r="E794" s="1" t="s">
        <v>4658</v>
      </c>
      <c r="G794" t="str">
        <f>IFERROR(VLOOKUP(A794,'Merge_='!$C$2:$D$1247,2,FALSE),"")</f>
        <v>기계 눈을 이식합니다.</v>
      </c>
    </row>
    <row r="795" spans="1:7" x14ac:dyDescent="0.45">
      <c r="A795" s="1" t="s">
        <v>2309</v>
      </c>
      <c r="B795" s="1" t="s">
        <v>2117</v>
      </c>
      <c r="C795" s="1" t="s">
        <v>2310</v>
      </c>
      <c r="D795" s="1" t="s">
        <v>2311</v>
      </c>
      <c r="E795" s="1" t="s">
        <v>5322</v>
      </c>
      <c r="G795" t="str">
        <f>IFERROR(VLOOKUP(A795,'Merge_='!$C$2:$D$1247,2,FALSE),"")</f>
        <v>기계 눈 이식 중</v>
      </c>
    </row>
    <row r="796" spans="1:7" x14ac:dyDescent="0.45">
      <c r="A796" s="1" t="s">
        <v>2312</v>
      </c>
      <c r="B796" s="1" t="s">
        <v>2117</v>
      </c>
      <c r="C796" s="1" t="s">
        <v>2313</v>
      </c>
      <c r="D796" s="1" t="s">
        <v>2314</v>
      </c>
      <c r="E796" s="1" t="s">
        <v>4660</v>
      </c>
      <c r="G796" t="str">
        <f>IFERROR(VLOOKUP(A796,'Merge_='!$C$2:$D$1247,2,FALSE),"")</f>
        <v>기계 턱 이식</v>
      </c>
    </row>
    <row r="797" spans="1:7" x14ac:dyDescent="0.45">
      <c r="A797" s="1" t="s">
        <v>2315</v>
      </c>
      <c r="B797" s="1" t="s">
        <v>2117</v>
      </c>
      <c r="C797" s="1" t="s">
        <v>2316</v>
      </c>
      <c r="D797" s="1" t="s">
        <v>2317</v>
      </c>
      <c r="E797" s="1" t="s">
        <v>4661</v>
      </c>
      <c r="G797" t="str">
        <f>IFERROR(VLOOKUP(A797,'Merge_='!$C$2:$D$1247,2,FALSE),"")</f>
        <v>기계 턱을 이식합니다.</v>
      </c>
    </row>
    <row r="798" spans="1:7" x14ac:dyDescent="0.45">
      <c r="A798" s="1" t="s">
        <v>2318</v>
      </c>
      <c r="B798" s="1" t="s">
        <v>2117</v>
      </c>
      <c r="C798" s="1" t="s">
        <v>2319</v>
      </c>
      <c r="D798" s="1" t="s">
        <v>2320</v>
      </c>
      <c r="E798" s="1" t="s">
        <v>5611</v>
      </c>
      <c r="G798" t="str">
        <f>IFERROR(VLOOKUP(A798,'Merge_='!$C$2:$D$1247,2,FALSE),"")</f>
        <v>기계 턱 이식 중.</v>
      </c>
    </row>
    <row r="799" spans="1:7" x14ac:dyDescent="0.45">
      <c r="A799" s="1" t="s">
        <v>2321</v>
      </c>
      <c r="B799" s="1" t="s">
        <v>2117</v>
      </c>
      <c r="C799" s="1" t="s">
        <v>2322</v>
      </c>
      <c r="D799" s="1" t="s">
        <v>2323</v>
      </c>
      <c r="E799" s="1" t="s">
        <v>4663</v>
      </c>
      <c r="G799" t="str">
        <f>IFERROR(VLOOKUP(A799,'Merge_='!$C$2:$D$1247,2,FALSE),"")</f>
        <v>인조인간 팔 이식</v>
      </c>
    </row>
    <row r="800" spans="1:7" x14ac:dyDescent="0.45">
      <c r="A800" s="1" t="s">
        <v>2324</v>
      </c>
      <c r="B800" s="1" t="s">
        <v>2117</v>
      </c>
      <c r="C800" s="1" t="s">
        <v>2325</v>
      </c>
      <c r="D800" s="1" t="s">
        <v>2326</v>
      </c>
      <c r="E800" s="1" t="s">
        <v>4664</v>
      </c>
      <c r="G800" t="str">
        <f>IFERROR(VLOOKUP(A800,'Merge_='!$C$2:$D$1247,2,FALSE),"")</f>
        <v>인조인간 팔을 이식합니다.</v>
      </c>
    </row>
    <row r="801" spans="1:7" x14ac:dyDescent="0.45">
      <c r="A801" s="1" t="s">
        <v>2327</v>
      </c>
      <c r="B801" s="1" t="s">
        <v>2117</v>
      </c>
      <c r="C801" s="1" t="s">
        <v>2328</v>
      </c>
      <c r="D801" s="1" t="s">
        <v>2329</v>
      </c>
      <c r="E801" s="1" t="s">
        <v>5612</v>
      </c>
      <c r="G801" t="str">
        <f>IFERROR(VLOOKUP(A801,'Merge_='!$C$2:$D$1247,2,FALSE),"")</f>
        <v>인조인간 팔 이식 중.</v>
      </c>
    </row>
    <row r="802" spans="1:7" x14ac:dyDescent="0.45">
      <c r="A802" s="1" t="s">
        <v>2330</v>
      </c>
      <c r="B802" s="1" t="s">
        <v>2117</v>
      </c>
      <c r="C802" s="1" t="s">
        <v>2331</v>
      </c>
      <c r="D802" s="1" t="s">
        <v>2332</v>
      </c>
      <c r="E802" s="1" t="s">
        <v>4975</v>
      </c>
      <c r="G802" t="str">
        <f>IFERROR(VLOOKUP(A802,'Merge_='!$C$2:$D$1247,2,FALSE),"")</f>
        <v>인조인간 다리</v>
      </c>
    </row>
    <row r="803" spans="1:7" x14ac:dyDescent="0.45">
      <c r="A803" s="1" t="s">
        <v>2333</v>
      </c>
      <c r="B803" s="1" t="s">
        <v>2117</v>
      </c>
      <c r="C803" s="1" t="s">
        <v>2334</v>
      </c>
      <c r="D803" s="1" t="s">
        <v>2335</v>
      </c>
      <c r="E803" s="1" t="s">
        <v>4667</v>
      </c>
      <c r="G803" t="str">
        <f>IFERROR(VLOOKUP(A803,'Merge_='!$C$2:$D$1247,2,FALSE),"")</f>
        <v>인조인간 다리를 이식합니다.</v>
      </c>
    </row>
    <row r="804" spans="1:7" x14ac:dyDescent="0.45">
      <c r="A804" s="1" t="s">
        <v>2336</v>
      </c>
      <c r="B804" s="1" t="s">
        <v>2117</v>
      </c>
      <c r="C804" s="1" t="s">
        <v>2337</v>
      </c>
      <c r="D804" s="1" t="s">
        <v>2338</v>
      </c>
      <c r="E804" s="1" t="s">
        <v>5613</v>
      </c>
      <c r="G804" t="str">
        <f>IFERROR(VLOOKUP(A804,'Merge_='!$C$2:$D$1247,2,FALSE),"")</f>
        <v>인조인간 다리 이식 중.</v>
      </c>
    </row>
    <row r="805" spans="1:7" x14ac:dyDescent="0.45">
      <c r="A805" s="1" t="s">
        <v>2339</v>
      </c>
      <c r="B805" s="1" t="s">
        <v>2117</v>
      </c>
      <c r="C805" s="1" t="s">
        <v>2340</v>
      </c>
      <c r="D805" s="1" t="s">
        <v>2341</v>
      </c>
      <c r="E805" s="1" t="s">
        <v>4669</v>
      </c>
      <c r="G805" t="str">
        <f>IFERROR(VLOOKUP(A805,'Merge_='!$C$2:$D$1247,2,FALSE),"")</f>
        <v>인조인간 눈 이식</v>
      </c>
    </row>
    <row r="806" spans="1:7" x14ac:dyDescent="0.45">
      <c r="A806" s="1" t="s">
        <v>2342</v>
      </c>
      <c r="B806" s="1" t="s">
        <v>2117</v>
      </c>
      <c r="C806" s="1" t="s">
        <v>2343</v>
      </c>
      <c r="D806" s="1" t="s">
        <v>2344</v>
      </c>
      <c r="E806" s="1" t="s">
        <v>4670</v>
      </c>
      <c r="G806" t="str">
        <f>IFERROR(VLOOKUP(A806,'Merge_='!$C$2:$D$1247,2,FALSE),"")</f>
        <v>인조인간 눈을 이식합니다.</v>
      </c>
    </row>
    <row r="807" spans="1:7" x14ac:dyDescent="0.45">
      <c r="A807" s="1" t="s">
        <v>2345</v>
      </c>
      <c r="B807" s="1" t="s">
        <v>2117</v>
      </c>
      <c r="C807" s="1" t="s">
        <v>2346</v>
      </c>
      <c r="D807" s="1" t="s">
        <v>2347</v>
      </c>
      <c r="E807" s="1" t="s">
        <v>5323</v>
      </c>
      <c r="G807" t="str">
        <f>IFERROR(VLOOKUP(A807,'Merge_='!$C$2:$D$1247,2,FALSE),"")</f>
        <v>인조인간 눈 이식 중</v>
      </c>
    </row>
    <row r="808" spans="1:7" x14ac:dyDescent="0.45">
      <c r="A808" s="1" t="s">
        <v>2348</v>
      </c>
      <c r="B808" s="1" t="s">
        <v>2117</v>
      </c>
      <c r="C808" s="1" t="s">
        <v>2349</v>
      </c>
      <c r="D808" s="1" t="s">
        <v>2350</v>
      </c>
      <c r="E808" s="1" t="s">
        <v>4979</v>
      </c>
      <c r="G808" t="str">
        <f>IFERROR(VLOOKUP(A808,'Merge_='!$C$2:$D$1247,2,FALSE),"")</f>
        <v>인조인간 턱</v>
      </c>
    </row>
    <row r="809" spans="1:7" x14ac:dyDescent="0.45">
      <c r="A809" s="1" t="s">
        <v>2351</v>
      </c>
      <c r="B809" s="1" t="s">
        <v>2117</v>
      </c>
      <c r="C809" s="1" t="s">
        <v>2352</v>
      </c>
      <c r="D809" s="1" t="s">
        <v>2353</v>
      </c>
      <c r="E809" s="1" t="s">
        <v>4673</v>
      </c>
      <c r="G809" t="str">
        <f>IFERROR(VLOOKUP(A809,'Merge_='!$C$2:$D$1247,2,FALSE),"")</f>
        <v>인조인간 턱을 이식합니다.</v>
      </c>
    </row>
    <row r="810" spans="1:7" x14ac:dyDescent="0.45">
      <c r="A810" s="1" t="s">
        <v>2354</v>
      </c>
      <c r="B810" s="1" t="s">
        <v>2117</v>
      </c>
      <c r="C810" s="1" t="s">
        <v>2355</v>
      </c>
      <c r="D810" s="1" t="s">
        <v>2356</v>
      </c>
      <c r="E810" s="1" t="s">
        <v>5614</v>
      </c>
      <c r="G810" t="str">
        <f>IFERROR(VLOOKUP(A810,'Merge_='!$C$2:$D$1247,2,FALSE),"")</f>
        <v>인조인간 턱 이식 중.</v>
      </c>
    </row>
    <row r="811" spans="1:7" x14ac:dyDescent="0.45">
      <c r="A811" s="1" t="s">
        <v>2357</v>
      </c>
      <c r="B811" s="1" t="s">
        <v>2117</v>
      </c>
      <c r="C811" s="1" t="s">
        <v>2358</v>
      </c>
      <c r="D811" s="1" t="s">
        <v>2359</v>
      </c>
      <c r="E811" s="1" t="s">
        <v>4675</v>
      </c>
      <c r="G811" t="str">
        <f>IFERROR(VLOOKUP(A811,'Merge_='!$C$2:$D$1247,2,FALSE),"")</f>
        <v>드릴 팔 이식</v>
      </c>
    </row>
    <row r="812" spans="1:7" x14ac:dyDescent="0.45">
      <c r="A812" s="1" t="s">
        <v>2360</v>
      </c>
      <c r="B812" s="1" t="s">
        <v>2117</v>
      </c>
      <c r="C812" s="1" t="s">
        <v>2361</v>
      </c>
      <c r="D812" s="1" t="s">
        <v>2362</v>
      </c>
      <c r="E812" s="1" t="s">
        <v>4676</v>
      </c>
      <c r="G812" t="str">
        <f>IFERROR(VLOOKUP(A812,'Merge_='!$C$2:$D$1247,2,FALSE),"")</f>
        <v>드릴 팔을 이식합니다.</v>
      </c>
    </row>
    <row r="813" spans="1:7" x14ac:dyDescent="0.45">
      <c r="A813" s="1" t="s">
        <v>2363</v>
      </c>
      <c r="B813" s="1" t="s">
        <v>2117</v>
      </c>
      <c r="C813" s="1" t="s">
        <v>2364</v>
      </c>
      <c r="D813" s="1" t="s">
        <v>2365</v>
      </c>
      <c r="E813" s="1" t="s">
        <v>5615</v>
      </c>
      <c r="G813" t="str">
        <f>IFERROR(VLOOKUP(A813,'Merge_='!$C$2:$D$1247,2,FALSE),"")</f>
        <v>드릴 팔 이식 중.</v>
      </c>
    </row>
    <row r="814" spans="1:7" x14ac:dyDescent="0.45">
      <c r="A814" s="1" t="s">
        <v>2366</v>
      </c>
      <c r="B814" s="1" t="s">
        <v>2117</v>
      </c>
      <c r="C814" s="1" t="s">
        <v>2367</v>
      </c>
      <c r="D814" s="1" t="s">
        <v>2368</v>
      </c>
      <c r="E814" s="1" t="s">
        <v>4678</v>
      </c>
      <c r="G814" t="str">
        <f>IFERROR(VLOOKUP(A814,'Merge_='!$C$2:$D$1247,2,FALSE),"")</f>
        <v>팔꿈치 칼날 이식</v>
      </c>
    </row>
    <row r="815" spans="1:7" x14ac:dyDescent="0.45">
      <c r="A815" s="1" t="s">
        <v>2369</v>
      </c>
      <c r="B815" s="1" t="s">
        <v>2117</v>
      </c>
      <c r="C815" s="1" t="s">
        <v>2370</v>
      </c>
      <c r="D815" s="1" t="s">
        <v>2371</v>
      </c>
      <c r="E815" s="1" t="s">
        <v>4679</v>
      </c>
      <c r="G815" t="str">
        <f>IFERROR(VLOOKUP(A815,'Merge_='!$C$2:$D$1247,2,FALSE),"")</f>
        <v>팔꿈치 칼날을 이식합니다.</v>
      </c>
    </row>
    <row r="816" spans="1:7" x14ac:dyDescent="0.45">
      <c r="A816" s="1" t="s">
        <v>2372</v>
      </c>
      <c r="B816" s="1" t="s">
        <v>2117</v>
      </c>
      <c r="C816" s="1" t="s">
        <v>2373</v>
      </c>
      <c r="D816" s="1" t="s">
        <v>2374</v>
      </c>
      <c r="E816" s="1" t="s">
        <v>5616</v>
      </c>
      <c r="G816" t="str">
        <f>IFERROR(VLOOKUP(A816,'Merge_='!$C$2:$D$1247,2,FALSE),"")</f>
        <v>팔꿈치 칼날 이식 중.</v>
      </c>
    </row>
    <row r="817" spans="1:7" x14ac:dyDescent="0.45">
      <c r="A817" s="1" t="s">
        <v>2375</v>
      </c>
      <c r="B817" s="1" t="s">
        <v>2117</v>
      </c>
      <c r="C817" s="1" t="s">
        <v>2376</v>
      </c>
      <c r="D817" s="1" t="s">
        <v>2377</v>
      </c>
      <c r="E817" s="1" t="s">
        <v>5324</v>
      </c>
      <c r="G817" t="str">
        <f>IFERROR(VLOOKUP(A817,'Merge_='!$C$2:$D$1247,2,FALSE),"")</f>
        <v>드릴 팔을 적출합니다.</v>
      </c>
    </row>
    <row r="818" spans="1:7" x14ac:dyDescent="0.45">
      <c r="A818" s="1" t="s">
        <v>2378</v>
      </c>
      <c r="B818" s="1" t="s">
        <v>2117</v>
      </c>
      <c r="C818" s="1" t="s">
        <v>2379</v>
      </c>
      <c r="D818" s="1" t="s">
        <v>2380</v>
      </c>
      <c r="E818" s="1" t="s">
        <v>5325</v>
      </c>
      <c r="G818" t="str">
        <f>IFERROR(VLOOKUP(A818,'Merge_='!$C$2:$D$1247,2,FALSE),"")</f>
        <v>드릴 팔 적출</v>
      </c>
    </row>
    <row r="819" spans="1:7" x14ac:dyDescent="0.45">
      <c r="A819" s="1" t="s">
        <v>2381</v>
      </c>
      <c r="B819" s="1" t="s">
        <v>2117</v>
      </c>
      <c r="C819" s="1" t="s">
        <v>2382</v>
      </c>
      <c r="D819" s="1" t="s">
        <v>2383</v>
      </c>
      <c r="E819" s="1" t="s">
        <v>5617</v>
      </c>
      <c r="G819" t="str">
        <f>IFERROR(VLOOKUP(A819,'Merge_='!$C$2:$D$1247,2,FALSE),"")</f>
        <v>드릴 팔 적출 중.</v>
      </c>
    </row>
    <row r="820" spans="1:7" x14ac:dyDescent="0.45">
      <c r="A820" s="1" t="s">
        <v>2384</v>
      </c>
      <c r="B820" s="1" t="s">
        <v>2117</v>
      </c>
      <c r="C820" s="1" t="s">
        <v>2385</v>
      </c>
      <c r="D820" s="1" t="s">
        <v>2386</v>
      </c>
      <c r="E820" s="1" t="s">
        <v>5327</v>
      </c>
      <c r="G820" t="str">
        <f>IFERROR(VLOOKUP(A820,'Merge_='!$C$2:$D$1247,2,FALSE),"")</f>
        <v>팔꿈치 칼날을 적출합니다.</v>
      </c>
    </row>
    <row r="821" spans="1:7" x14ac:dyDescent="0.45">
      <c r="A821" s="1" t="s">
        <v>2387</v>
      </c>
      <c r="B821" s="1" t="s">
        <v>2117</v>
      </c>
      <c r="C821" s="1" t="s">
        <v>2388</v>
      </c>
      <c r="D821" s="1" t="s">
        <v>2389</v>
      </c>
      <c r="E821" s="1" t="s">
        <v>5328</v>
      </c>
      <c r="G821" t="str">
        <f>IFERROR(VLOOKUP(A821,'Merge_='!$C$2:$D$1247,2,FALSE),"")</f>
        <v>팔꿈치 칼날 적출</v>
      </c>
    </row>
    <row r="822" spans="1:7" x14ac:dyDescent="0.45">
      <c r="A822" s="1" t="s">
        <v>2390</v>
      </c>
      <c r="B822" s="1" t="s">
        <v>2117</v>
      </c>
      <c r="C822" s="1" t="s">
        <v>2391</v>
      </c>
      <c r="D822" s="1" t="s">
        <v>2392</v>
      </c>
      <c r="E822" s="1" t="s">
        <v>5618</v>
      </c>
      <c r="G822" t="str">
        <f>IFERROR(VLOOKUP(A822,'Merge_='!$C$2:$D$1247,2,FALSE),"")</f>
        <v>팔꿈치 칼날 적출 중.</v>
      </c>
    </row>
    <row r="823" spans="1:7" x14ac:dyDescent="0.45">
      <c r="A823" s="1" t="s">
        <v>2393</v>
      </c>
      <c r="B823" s="1" t="s">
        <v>2117</v>
      </c>
      <c r="C823" s="1" t="s">
        <v>2394</v>
      </c>
      <c r="D823" s="1" t="s">
        <v>2395</v>
      </c>
      <c r="E823" s="1" t="s">
        <v>5330</v>
      </c>
      <c r="G823" t="str">
        <f>IFERROR(VLOOKUP(A823,'Merge_='!$C$2:$D$1247,2,FALSE),"")</f>
        <v>농업용 기계팔 이식</v>
      </c>
    </row>
    <row r="824" spans="1:7" x14ac:dyDescent="0.45">
      <c r="A824" s="1" t="s">
        <v>2396</v>
      </c>
      <c r="B824" s="1" t="s">
        <v>2117</v>
      </c>
      <c r="C824" s="1" t="s">
        <v>2397</v>
      </c>
      <c r="D824" s="1" t="s">
        <v>2398</v>
      </c>
      <c r="E824" s="1" t="s">
        <v>5331</v>
      </c>
      <c r="G824" t="str">
        <f>IFERROR(VLOOKUP(A824,'Merge_='!$C$2:$D$1247,2,FALSE),"")</f>
        <v>농업용 기계팔을 이식합니다.</v>
      </c>
    </row>
    <row r="825" spans="1:7" x14ac:dyDescent="0.45">
      <c r="A825" s="1" t="s">
        <v>2399</v>
      </c>
      <c r="B825" s="1" t="s">
        <v>2117</v>
      </c>
      <c r="C825" s="1" t="s">
        <v>2400</v>
      </c>
      <c r="D825" s="1" t="s">
        <v>2401</v>
      </c>
      <c r="E825" s="1" t="s">
        <v>5619</v>
      </c>
      <c r="G825" t="str">
        <f>IFERROR(VLOOKUP(A825,'Merge_='!$C$2:$D$1247,2,FALSE),"")</f>
        <v>농업용 기계팔 이식 중.</v>
      </c>
    </row>
    <row r="826" spans="1:7" x14ac:dyDescent="0.45">
      <c r="A826" s="1" t="s">
        <v>2402</v>
      </c>
      <c r="B826" s="1" t="s">
        <v>2117</v>
      </c>
      <c r="C826" s="1" t="s">
        <v>2403</v>
      </c>
      <c r="D826" s="1" t="s">
        <v>2404</v>
      </c>
      <c r="E826" s="1" t="s">
        <v>4690</v>
      </c>
      <c r="G826" t="str">
        <f>IFERROR(VLOOKUP(A826,'Merge_='!$C$2:$D$1247,2,FALSE),"")</f>
        <v>칼날 손톱 이식</v>
      </c>
    </row>
    <row r="827" spans="1:7" x14ac:dyDescent="0.45">
      <c r="A827" s="1" t="s">
        <v>2405</v>
      </c>
      <c r="B827" s="1" t="s">
        <v>2117</v>
      </c>
      <c r="C827" s="1" t="s">
        <v>2406</v>
      </c>
      <c r="D827" s="1" t="s">
        <v>2407</v>
      </c>
      <c r="E827" s="1" t="s">
        <v>5333</v>
      </c>
      <c r="G827" t="str">
        <f>IFERROR(VLOOKUP(A827,'Merge_='!$C$2:$D$1247,2,FALSE),"")</f>
        <v>칼날 손톱 이식을 합니다</v>
      </c>
    </row>
    <row r="828" spans="1:7" x14ac:dyDescent="0.45">
      <c r="A828" s="1" t="s">
        <v>2408</v>
      </c>
      <c r="B828" s="1" t="s">
        <v>2117</v>
      </c>
      <c r="C828" s="1" t="s">
        <v>2409</v>
      </c>
      <c r="D828" s="1" t="s">
        <v>2410</v>
      </c>
      <c r="E828" s="1" t="s">
        <v>5620</v>
      </c>
      <c r="G828" t="str">
        <f>IFERROR(VLOOKUP(A828,'Merge_='!$C$2:$D$1247,2,FALSE),"")</f>
        <v>칼날 손톱 이식 중.</v>
      </c>
    </row>
    <row r="829" spans="1:7" x14ac:dyDescent="0.45">
      <c r="A829" s="1" t="s">
        <v>2411</v>
      </c>
      <c r="B829" s="1" t="s">
        <v>2117</v>
      </c>
      <c r="C829" s="1" t="s">
        <v>2412</v>
      </c>
      <c r="D829" s="1" t="s">
        <v>2413</v>
      </c>
      <c r="E829" s="1" t="s">
        <v>5334</v>
      </c>
      <c r="G829" t="str">
        <f>IFERROR(VLOOKUP(A829,'Merge_='!$C$2:$D$1247,2,FALSE),"")</f>
        <v>농업용 기계팔을 적출합니다.</v>
      </c>
    </row>
    <row r="830" spans="1:7" x14ac:dyDescent="0.45">
      <c r="A830" s="1" t="s">
        <v>2414</v>
      </c>
      <c r="B830" s="1" t="s">
        <v>2117</v>
      </c>
      <c r="C830" s="1" t="s">
        <v>2415</v>
      </c>
      <c r="D830" s="1" t="s">
        <v>2416</v>
      </c>
      <c r="E830" s="1" t="s">
        <v>5335</v>
      </c>
      <c r="G830" t="str">
        <f>IFERROR(VLOOKUP(A830,'Merge_='!$C$2:$D$1247,2,FALSE),"")</f>
        <v>농업용 기계팔 적출</v>
      </c>
    </row>
    <row r="831" spans="1:7" x14ac:dyDescent="0.45">
      <c r="A831" s="1" t="s">
        <v>2417</v>
      </c>
      <c r="B831" s="1" t="s">
        <v>2117</v>
      </c>
      <c r="C831" s="1" t="s">
        <v>2418</v>
      </c>
      <c r="D831" s="1" t="s">
        <v>2419</v>
      </c>
      <c r="E831" s="1" t="s">
        <v>5621</v>
      </c>
      <c r="G831" t="str">
        <f>IFERROR(VLOOKUP(A831,'Merge_='!$C$2:$D$1247,2,FALSE),"")</f>
        <v>농업용 기계팔 적출 중.</v>
      </c>
    </row>
    <row r="832" spans="1:7" x14ac:dyDescent="0.45">
      <c r="A832" s="1" t="s">
        <v>2420</v>
      </c>
      <c r="B832" s="1" t="s">
        <v>2117</v>
      </c>
      <c r="C832" s="1" t="s">
        <v>2421</v>
      </c>
      <c r="D832" s="1" t="s">
        <v>2422</v>
      </c>
      <c r="E832" s="1" t="s">
        <v>5337</v>
      </c>
      <c r="G832" t="str">
        <f>IFERROR(VLOOKUP(A832,'Merge_='!$C$2:$D$1247,2,FALSE),"")</f>
        <v>칼날 손톱을 적출합니다.</v>
      </c>
    </row>
    <row r="833" spans="1:7" x14ac:dyDescent="0.45">
      <c r="A833" s="1" t="s">
        <v>2423</v>
      </c>
      <c r="B833" s="1" t="s">
        <v>2117</v>
      </c>
      <c r="C833" s="1" t="s">
        <v>2424</v>
      </c>
      <c r="D833" s="1" t="s">
        <v>2425</v>
      </c>
      <c r="E833" s="1" t="s">
        <v>5338</v>
      </c>
      <c r="G833" t="str">
        <f>IFERROR(VLOOKUP(A833,'Merge_='!$C$2:$D$1247,2,FALSE),"")</f>
        <v>칼날 손톱 적출</v>
      </c>
    </row>
    <row r="834" spans="1:7" x14ac:dyDescent="0.45">
      <c r="A834" s="1" t="s">
        <v>2426</v>
      </c>
      <c r="B834" s="1" t="s">
        <v>2117</v>
      </c>
      <c r="C834" s="1" t="s">
        <v>2427</v>
      </c>
      <c r="D834" s="1" t="s">
        <v>2428</v>
      </c>
      <c r="E834" s="1" t="s">
        <v>5622</v>
      </c>
      <c r="G834" t="str">
        <f>IFERROR(VLOOKUP(A834,'Merge_='!$C$2:$D$1247,2,FALSE),"")</f>
        <v>칼날 손톱 적출 중.</v>
      </c>
    </row>
    <row r="835" spans="1:7" x14ac:dyDescent="0.45">
      <c r="A835" s="1" t="s">
        <v>2429</v>
      </c>
      <c r="B835" s="1" t="s">
        <v>2117</v>
      </c>
      <c r="C835" s="1" t="s">
        <v>2430</v>
      </c>
      <c r="D835" s="1" t="s">
        <v>2431</v>
      </c>
      <c r="E835" s="1" t="s">
        <v>4699</v>
      </c>
      <c r="G835" t="str">
        <f>IFERROR(VLOOKUP(A835,'Merge_='!$C$2:$D$1247,2,FALSE),"")</f>
        <v>무릎 송곳 이식</v>
      </c>
    </row>
    <row r="836" spans="1:7" x14ac:dyDescent="0.45">
      <c r="A836" s="1" t="s">
        <v>2432</v>
      </c>
      <c r="B836" s="1" t="s">
        <v>2117</v>
      </c>
      <c r="C836" s="1" t="s">
        <v>2433</v>
      </c>
      <c r="D836" s="1" t="s">
        <v>2434</v>
      </c>
      <c r="E836" s="1" t="s">
        <v>4700</v>
      </c>
      <c r="G836" t="str">
        <f>IFERROR(VLOOKUP(A836,'Merge_='!$C$2:$D$1247,2,FALSE),"")</f>
        <v>무릎 송곳을 이식합니다.</v>
      </c>
    </row>
    <row r="837" spans="1:7" x14ac:dyDescent="0.45">
      <c r="A837" s="1" t="s">
        <v>2435</v>
      </c>
      <c r="B837" s="1" t="s">
        <v>2117</v>
      </c>
      <c r="C837" s="1" t="s">
        <v>2436</v>
      </c>
      <c r="D837" s="1" t="s">
        <v>2437</v>
      </c>
      <c r="E837" s="1" t="s">
        <v>5623</v>
      </c>
      <c r="G837" t="str">
        <f>IFERROR(VLOOKUP(A837,'Merge_='!$C$2:$D$1247,2,FALSE),"")</f>
        <v>무릎 송곳 이식 중.</v>
      </c>
    </row>
    <row r="838" spans="1:7" x14ac:dyDescent="0.45">
      <c r="A838" s="1" t="s">
        <v>2438</v>
      </c>
      <c r="B838" s="1" t="s">
        <v>2117</v>
      </c>
      <c r="C838" s="1" t="s">
        <v>2439</v>
      </c>
      <c r="D838" s="1" t="s">
        <v>2440</v>
      </c>
      <c r="E838" s="1" t="s">
        <v>5340</v>
      </c>
      <c r="G838" t="str">
        <f>IFERROR(VLOOKUP(A838,'Merge_='!$C$2:$D$1247,2,FALSE),"")</f>
        <v>무릎 송곳을 적출합니다.</v>
      </c>
    </row>
    <row r="839" spans="1:7" x14ac:dyDescent="0.45">
      <c r="A839" s="1" t="s">
        <v>2441</v>
      </c>
      <c r="B839" s="1" t="s">
        <v>2117</v>
      </c>
      <c r="C839" s="1" t="s">
        <v>2442</v>
      </c>
      <c r="D839" s="1" t="s">
        <v>2443</v>
      </c>
      <c r="E839" s="1" t="s">
        <v>5341</v>
      </c>
      <c r="G839" t="str">
        <f>IFERROR(VLOOKUP(A839,'Merge_='!$C$2:$D$1247,2,FALSE),"")</f>
        <v>무릎 송곳 적출.</v>
      </c>
    </row>
    <row r="840" spans="1:7" x14ac:dyDescent="0.45">
      <c r="A840" s="1" t="s">
        <v>2444</v>
      </c>
      <c r="B840" s="1" t="s">
        <v>2117</v>
      </c>
      <c r="C840" s="1" t="s">
        <v>2445</v>
      </c>
      <c r="D840" s="1" t="s">
        <v>2446</v>
      </c>
      <c r="E840" s="1" t="s">
        <v>5624</v>
      </c>
      <c r="G840" t="str">
        <f>IFERROR(VLOOKUP(A840,'Merge_='!$C$2:$D$1247,2,FALSE),"")</f>
        <v>무릎 송곳 적출 중.</v>
      </c>
    </row>
    <row r="841" spans="1:7" x14ac:dyDescent="0.45">
      <c r="A841" s="1" t="s">
        <v>2447</v>
      </c>
      <c r="B841" s="1" t="s">
        <v>2117</v>
      </c>
      <c r="C841" s="1" t="s">
        <v>2448</v>
      </c>
      <c r="D841" s="1" t="s">
        <v>2449</v>
      </c>
      <c r="E841" s="1" t="s">
        <v>4705</v>
      </c>
      <c r="G841" t="str">
        <f>IFERROR(VLOOKUP(A841,'Merge_='!$C$2:$D$1247,2,FALSE),"")</f>
        <v>애정 증진기 이식</v>
      </c>
    </row>
    <row r="842" spans="1:7" x14ac:dyDescent="0.45">
      <c r="A842" s="1" t="s">
        <v>2450</v>
      </c>
      <c r="B842" s="1" t="s">
        <v>2117</v>
      </c>
      <c r="C842" s="1" t="s">
        <v>2451</v>
      </c>
      <c r="D842" s="1" t="s">
        <v>2452</v>
      </c>
      <c r="E842" s="1" t="s">
        <v>4706</v>
      </c>
      <c r="G842" t="str">
        <f>IFERROR(VLOOKUP(A842,'Merge_='!$C$2:$D$1247,2,FALSE),"")</f>
        <v>애정 증진기를 이식합니다.</v>
      </c>
    </row>
    <row r="843" spans="1:7" x14ac:dyDescent="0.45">
      <c r="A843" s="1" t="s">
        <v>2453</v>
      </c>
      <c r="B843" s="1" t="s">
        <v>2117</v>
      </c>
      <c r="C843" s="1" t="s">
        <v>2454</v>
      </c>
      <c r="D843" s="1" t="s">
        <v>2455</v>
      </c>
      <c r="E843" s="1" t="s">
        <v>5343</v>
      </c>
      <c r="G843" t="str">
        <f>IFERROR(VLOOKUP(A843,'Merge_='!$C$2:$D$1247,2,FALSE),"")</f>
        <v>애정 증진기 이식 중</v>
      </c>
    </row>
    <row r="844" spans="1:7" x14ac:dyDescent="0.45">
      <c r="A844" s="1" t="s">
        <v>2456</v>
      </c>
      <c r="B844" s="1" t="s">
        <v>2117</v>
      </c>
      <c r="C844" s="1" t="s">
        <v>2457</v>
      </c>
      <c r="D844" s="1" t="s">
        <v>2458</v>
      </c>
      <c r="E844" s="1" t="s">
        <v>4708</v>
      </c>
      <c r="G844" t="str">
        <f>IFERROR(VLOOKUP(A844,'Merge_='!$C$2:$D$1247,2,FALSE),"")</f>
        <v>외형 교정기 이식</v>
      </c>
    </row>
    <row r="845" spans="1:7" x14ac:dyDescent="0.45">
      <c r="A845" s="1" t="s">
        <v>2459</v>
      </c>
      <c r="B845" s="1" t="s">
        <v>2117</v>
      </c>
      <c r="C845" s="1" t="s">
        <v>2460</v>
      </c>
      <c r="D845" s="1" t="s">
        <v>2461</v>
      </c>
      <c r="E845" s="1" t="s">
        <v>4709</v>
      </c>
      <c r="G845" t="str">
        <f>IFERROR(VLOOKUP(A845,'Merge_='!$C$2:$D$1247,2,FALSE),"")</f>
        <v>외형 교정기를 이식합니다.</v>
      </c>
    </row>
    <row r="846" spans="1:7" x14ac:dyDescent="0.45">
      <c r="A846" s="1" t="s">
        <v>2462</v>
      </c>
      <c r="B846" s="1" t="s">
        <v>2117</v>
      </c>
      <c r="C846" s="1" t="s">
        <v>2463</v>
      </c>
      <c r="D846" s="1" t="s">
        <v>2464</v>
      </c>
      <c r="E846" s="1" t="s">
        <v>5625</v>
      </c>
      <c r="G846" t="str">
        <f>IFERROR(VLOOKUP(A846,'Merge_='!$C$2:$D$1247,2,FALSE),"")</f>
        <v>외형 교정기 이식 중.</v>
      </c>
    </row>
    <row r="847" spans="1:7" x14ac:dyDescent="0.45">
      <c r="A847" s="1" t="s">
        <v>2465</v>
      </c>
      <c r="B847" s="1" t="s">
        <v>2117</v>
      </c>
      <c r="C847" s="1" t="s">
        <v>2466</v>
      </c>
      <c r="D847" s="1" t="s">
        <v>2467</v>
      </c>
      <c r="E847" s="1" t="s">
        <v>5344</v>
      </c>
      <c r="G847" t="str">
        <f>IFERROR(VLOOKUP(A847,'Merge_='!$C$2:$D$1247,2,FALSE),"")</f>
        <v>애정 증진기를 적출합니다.</v>
      </c>
    </row>
    <row r="848" spans="1:7" x14ac:dyDescent="0.45">
      <c r="A848" s="1" t="s">
        <v>2468</v>
      </c>
      <c r="B848" s="1" t="s">
        <v>2117</v>
      </c>
      <c r="C848" s="1" t="s">
        <v>2469</v>
      </c>
      <c r="D848" s="1" t="s">
        <v>2470</v>
      </c>
      <c r="E848" s="1" t="s">
        <v>5345</v>
      </c>
      <c r="G848" t="str">
        <f>IFERROR(VLOOKUP(A848,'Merge_='!$C$2:$D$1247,2,FALSE),"")</f>
        <v>애정 증진기 적출</v>
      </c>
    </row>
    <row r="849" spans="1:7" x14ac:dyDescent="0.45">
      <c r="A849" s="1" t="s">
        <v>2471</v>
      </c>
      <c r="B849" s="1" t="s">
        <v>2117</v>
      </c>
      <c r="C849" s="1" t="s">
        <v>2472</v>
      </c>
      <c r="D849" s="1" t="s">
        <v>2473</v>
      </c>
      <c r="E849" s="1" t="s">
        <v>5346</v>
      </c>
      <c r="G849" t="str">
        <f>IFERROR(VLOOKUP(A849,'Merge_='!$C$2:$D$1247,2,FALSE),"")</f>
        <v>애정 증진기 적출 중</v>
      </c>
    </row>
    <row r="850" spans="1:7" x14ac:dyDescent="0.45">
      <c r="A850" s="1" t="s">
        <v>2474</v>
      </c>
      <c r="B850" s="1" t="s">
        <v>2117</v>
      </c>
      <c r="C850" s="1" t="s">
        <v>2475</v>
      </c>
      <c r="D850" s="1" t="s">
        <v>2476</v>
      </c>
      <c r="E850" s="1" t="s">
        <v>5347</v>
      </c>
      <c r="G850" t="str">
        <f>IFERROR(VLOOKUP(A850,'Merge_='!$C$2:$D$1247,2,FALSE),"")</f>
        <v>외향 교정기를 적출합니다.</v>
      </c>
    </row>
    <row r="851" spans="1:7" x14ac:dyDescent="0.45">
      <c r="A851" s="1" t="s">
        <v>2477</v>
      </c>
      <c r="B851" s="1" t="s">
        <v>2117</v>
      </c>
      <c r="C851" s="1" t="s">
        <v>2478</v>
      </c>
      <c r="D851" s="1" t="s">
        <v>2479</v>
      </c>
      <c r="E851" s="1" t="s">
        <v>5348</v>
      </c>
      <c r="G851" t="str">
        <f>IFERROR(VLOOKUP(A851,'Merge_='!$C$2:$D$1247,2,FALSE),"")</f>
        <v>외향 교정기 적출</v>
      </c>
    </row>
    <row r="852" spans="1:7" x14ac:dyDescent="0.45">
      <c r="A852" s="1" t="s">
        <v>2480</v>
      </c>
      <c r="B852" s="1" t="s">
        <v>2117</v>
      </c>
      <c r="C852" s="1" t="s">
        <v>2481</v>
      </c>
      <c r="D852" s="1" t="s">
        <v>2482</v>
      </c>
      <c r="E852" s="1" t="s">
        <v>5349</v>
      </c>
      <c r="G852" t="str">
        <f>IFERROR(VLOOKUP(A852,'Merge_='!$C$2:$D$1247,2,FALSE),"")</f>
        <v>외향 교정기 적출 충</v>
      </c>
    </row>
    <row r="853" spans="1:7" x14ac:dyDescent="0.45">
      <c r="A853" s="1" t="s">
        <v>2483</v>
      </c>
      <c r="B853" s="1" t="s">
        <v>2117</v>
      </c>
      <c r="C853" s="1" t="s">
        <v>2484</v>
      </c>
      <c r="D853" s="1" t="s">
        <v>2485</v>
      </c>
      <c r="E853" s="1" t="s">
        <v>4717</v>
      </c>
      <c r="G853" t="str">
        <f>IFERROR(VLOOKUP(A853,'Merge_='!$C$2:$D$1247,2,FALSE),"")</f>
        <v>후각 증폭기 이식</v>
      </c>
    </row>
    <row r="854" spans="1:7" x14ac:dyDescent="0.45">
      <c r="A854" s="1" t="s">
        <v>2486</v>
      </c>
      <c r="B854" s="1" t="s">
        <v>2117</v>
      </c>
      <c r="C854" s="1" t="s">
        <v>2487</v>
      </c>
      <c r="D854" s="1" t="s">
        <v>2488</v>
      </c>
      <c r="E854" s="1" t="s">
        <v>4718</v>
      </c>
      <c r="G854" t="str">
        <f>IFERROR(VLOOKUP(A854,'Merge_='!$C$2:$D$1247,2,FALSE),"")</f>
        <v>후각 증폭기를 이식합니다.</v>
      </c>
    </row>
    <row r="855" spans="1:7" x14ac:dyDescent="0.45">
      <c r="A855" s="1" t="s">
        <v>2489</v>
      </c>
      <c r="B855" s="1" t="s">
        <v>2117</v>
      </c>
      <c r="C855" s="1" t="s">
        <v>2490</v>
      </c>
      <c r="D855" s="1" t="s">
        <v>2491</v>
      </c>
      <c r="E855" s="1" t="s">
        <v>5350</v>
      </c>
      <c r="G855" t="str">
        <f>IFERROR(VLOOKUP(A855,'Merge_='!$C$2:$D$1247,2,FALSE),"")</f>
        <v>후각 증폭기 이식 중</v>
      </c>
    </row>
    <row r="856" spans="1:7" x14ac:dyDescent="0.45">
      <c r="A856" s="1" t="s">
        <v>2492</v>
      </c>
      <c r="B856" s="1" t="s">
        <v>2117</v>
      </c>
      <c r="C856" s="1" t="s">
        <v>2493</v>
      </c>
      <c r="D856" s="1" t="s">
        <v>2494</v>
      </c>
      <c r="E856" s="1" t="s">
        <v>4720</v>
      </c>
      <c r="G856" t="str">
        <f>IFERROR(VLOOKUP(A856,'Merge_='!$C$2:$D$1247,2,FALSE),"")</f>
        <v>인상 교정기 이식</v>
      </c>
    </row>
    <row r="857" spans="1:7" x14ac:dyDescent="0.45">
      <c r="A857" s="1" t="s">
        <v>2495</v>
      </c>
      <c r="B857" s="1" t="s">
        <v>2117</v>
      </c>
      <c r="C857" s="1" t="s">
        <v>2496</v>
      </c>
      <c r="D857" s="1" t="s">
        <v>2497</v>
      </c>
      <c r="E857" s="1" t="s">
        <v>4721</v>
      </c>
      <c r="G857" t="str">
        <f>IFERROR(VLOOKUP(A857,'Merge_='!$C$2:$D$1247,2,FALSE),"")</f>
        <v>인상 교정기를 이식합니다.</v>
      </c>
    </row>
    <row r="858" spans="1:7" x14ac:dyDescent="0.45">
      <c r="A858" s="1" t="s">
        <v>2498</v>
      </c>
      <c r="B858" s="1" t="s">
        <v>2117</v>
      </c>
      <c r="C858" s="1" t="s">
        <v>2499</v>
      </c>
      <c r="D858" s="1" t="s">
        <v>2500</v>
      </c>
      <c r="E858" s="1" t="s">
        <v>5351</v>
      </c>
      <c r="G858" t="str">
        <f>IFERROR(VLOOKUP(A858,'Merge_='!$C$2:$D$1247,2,FALSE),"")</f>
        <v>인상 교정기 이식 중</v>
      </c>
    </row>
    <row r="859" spans="1:7" x14ac:dyDescent="0.45">
      <c r="A859" s="1" t="s">
        <v>2501</v>
      </c>
      <c r="B859" s="1" t="s">
        <v>2117</v>
      </c>
      <c r="C859" s="1" t="s">
        <v>2502</v>
      </c>
      <c r="D859" s="1" t="s">
        <v>2503</v>
      </c>
      <c r="E859" s="1" t="s">
        <v>5352</v>
      </c>
      <c r="G859" t="str">
        <f>IFERROR(VLOOKUP(A859,'Merge_='!$C$2:$D$1247,2,FALSE),"")</f>
        <v>후각 증폭기를 적출합니다.</v>
      </c>
    </row>
    <row r="860" spans="1:7" x14ac:dyDescent="0.45">
      <c r="A860" s="1" t="s">
        <v>2504</v>
      </c>
      <c r="B860" s="1" t="s">
        <v>2117</v>
      </c>
      <c r="C860" s="1" t="s">
        <v>2505</v>
      </c>
      <c r="D860" s="1" t="s">
        <v>2506</v>
      </c>
      <c r="E860" s="1" t="s">
        <v>5353</v>
      </c>
      <c r="G860" t="str">
        <f>IFERROR(VLOOKUP(A860,'Merge_='!$C$2:$D$1247,2,FALSE),"")</f>
        <v>후각 증폭기 적출</v>
      </c>
    </row>
    <row r="861" spans="1:7" x14ac:dyDescent="0.45">
      <c r="A861" s="1" t="s">
        <v>2507</v>
      </c>
      <c r="B861" s="1" t="s">
        <v>2117</v>
      </c>
      <c r="C861" s="1" t="s">
        <v>2508</v>
      </c>
      <c r="D861" s="1" t="s">
        <v>2509</v>
      </c>
      <c r="E861" s="1" t="s">
        <v>5626</v>
      </c>
      <c r="G861" t="str">
        <f>IFERROR(VLOOKUP(A861,'Merge_='!$C$2:$D$1247,2,FALSE),"")</f>
        <v>후각 증폭기 적출 중.</v>
      </c>
    </row>
    <row r="862" spans="1:7" x14ac:dyDescent="0.45">
      <c r="A862" s="1" t="s">
        <v>2510</v>
      </c>
      <c r="B862" s="1" t="s">
        <v>2117</v>
      </c>
      <c r="C862" s="1" t="s">
        <v>2511</v>
      </c>
      <c r="D862" s="1" t="s">
        <v>2512</v>
      </c>
      <c r="E862" s="1" t="s">
        <v>5355</v>
      </c>
      <c r="G862" t="str">
        <f>IFERROR(VLOOKUP(A862,'Merge_='!$C$2:$D$1247,2,FALSE),"")</f>
        <v>인상 교정기를 적출합니다.</v>
      </c>
    </row>
    <row r="863" spans="1:7" x14ac:dyDescent="0.45">
      <c r="A863" s="1" t="s">
        <v>2513</v>
      </c>
      <c r="B863" s="1" t="s">
        <v>2117</v>
      </c>
      <c r="C863" s="1" t="s">
        <v>2514</v>
      </c>
      <c r="D863" s="1" t="s">
        <v>2515</v>
      </c>
      <c r="E863" s="1" t="s">
        <v>5356</v>
      </c>
      <c r="G863" t="str">
        <f>IFERROR(VLOOKUP(A863,'Merge_='!$C$2:$D$1247,2,FALSE),"")</f>
        <v>인상 교정기 적출</v>
      </c>
    </row>
    <row r="864" spans="1:7" x14ac:dyDescent="0.45">
      <c r="A864" s="1" t="s">
        <v>2516</v>
      </c>
      <c r="B864" s="1" t="s">
        <v>2117</v>
      </c>
      <c r="C864" s="1" t="s">
        <v>2517</v>
      </c>
      <c r="D864" s="1" t="s">
        <v>2518</v>
      </c>
      <c r="E864" s="1" t="s">
        <v>5357</v>
      </c>
      <c r="G864" t="str">
        <f>IFERROR(VLOOKUP(A864,'Merge_='!$C$2:$D$1247,2,FALSE),"")</f>
        <v>인상 교정기 적출중</v>
      </c>
    </row>
    <row r="865" spans="1:7" x14ac:dyDescent="0.45">
      <c r="A865" s="1" t="s">
        <v>2519</v>
      </c>
      <c r="B865" s="1" t="s">
        <v>2117</v>
      </c>
      <c r="C865" s="1" t="s">
        <v>2520</v>
      </c>
      <c r="D865" s="1" t="s">
        <v>2521</v>
      </c>
      <c r="E865" s="1" t="s">
        <v>4729</v>
      </c>
      <c r="G865" t="str">
        <f>IFERROR(VLOOKUP(A865,'Merge_='!$C$2:$D$1247,2,FALSE),"")</f>
        <v>연산 보조기 이식</v>
      </c>
    </row>
    <row r="866" spans="1:7" x14ac:dyDescent="0.45">
      <c r="A866" s="1" t="s">
        <v>2522</v>
      </c>
      <c r="B866" s="1" t="s">
        <v>2117</v>
      </c>
      <c r="C866" s="1" t="s">
        <v>2523</v>
      </c>
      <c r="D866" s="1" t="s">
        <v>2524</v>
      </c>
      <c r="E866" s="1" t="s">
        <v>4730</v>
      </c>
      <c r="G866" t="str">
        <f>IFERROR(VLOOKUP(A866,'Merge_='!$C$2:$D$1247,2,FALSE),"")</f>
        <v>연산 보조기를 이식합니다.</v>
      </c>
    </row>
    <row r="867" spans="1:7" x14ac:dyDescent="0.45">
      <c r="A867" s="1" t="s">
        <v>2525</v>
      </c>
      <c r="B867" s="1" t="s">
        <v>2117</v>
      </c>
      <c r="C867" s="1" t="s">
        <v>2526</v>
      </c>
      <c r="D867" s="1" t="s">
        <v>2527</v>
      </c>
      <c r="E867" s="1" t="s">
        <v>5358</v>
      </c>
      <c r="G867" t="str">
        <f>IFERROR(VLOOKUP(A867,'Merge_='!$C$2:$D$1247,2,FALSE),"")</f>
        <v xml:space="preserve"> 연산 보조기 이식 중</v>
      </c>
    </row>
    <row r="868" spans="1:7" x14ac:dyDescent="0.45">
      <c r="A868" s="1" t="s">
        <v>2528</v>
      </c>
      <c r="B868" s="1" t="s">
        <v>2117</v>
      </c>
      <c r="C868" s="1" t="s">
        <v>2529</v>
      </c>
      <c r="D868" s="1" t="s">
        <v>2530</v>
      </c>
      <c r="E868" s="1" t="s">
        <v>4732</v>
      </c>
      <c r="G868" t="str">
        <f>IFERROR(VLOOKUP(A868,'Merge_='!$C$2:$D$1247,2,FALSE),"")</f>
        <v>학습 보조기 이식</v>
      </c>
    </row>
    <row r="869" spans="1:7" x14ac:dyDescent="0.45">
      <c r="A869" s="1" t="s">
        <v>2531</v>
      </c>
      <c r="B869" s="1" t="s">
        <v>2117</v>
      </c>
      <c r="C869" s="1" t="s">
        <v>2532</v>
      </c>
      <c r="D869" s="1" t="s">
        <v>2533</v>
      </c>
      <c r="E869" s="1" t="s">
        <v>4733</v>
      </c>
      <c r="G869" t="str">
        <f>IFERROR(VLOOKUP(A869,'Merge_='!$C$2:$D$1247,2,FALSE),"")</f>
        <v>학습 보조기를 이식합니다.</v>
      </c>
    </row>
    <row r="870" spans="1:7" x14ac:dyDescent="0.45">
      <c r="A870" s="1" t="s">
        <v>2534</v>
      </c>
      <c r="B870" s="1" t="s">
        <v>2117</v>
      </c>
      <c r="C870" s="1" t="s">
        <v>2535</v>
      </c>
      <c r="D870" s="1" t="s">
        <v>2536</v>
      </c>
      <c r="E870" s="1" t="s">
        <v>5359</v>
      </c>
      <c r="G870" t="str">
        <f>IFERROR(VLOOKUP(A870,'Merge_='!$C$2:$D$1247,2,FALSE),"")</f>
        <v>학습 보조기 이식 중</v>
      </c>
    </row>
    <row r="871" spans="1:7" x14ac:dyDescent="0.45">
      <c r="A871" s="1" t="s">
        <v>2537</v>
      </c>
      <c r="B871" s="1" t="s">
        <v>2117</v>
      </c>
      <c r="C871" s="1" t="s">
        <v>2538</v>
      </c>
      <c r="D871" s="1" t="s">
        <v>2539</v>
      </c>
      <c r="E871" s="1" t="s">
        <v>4735</v>
      </c>
      <c r="G871" t="str">
        <f>IFERROR(VLOOKUP(A871,'Merge_='!$C$2:$D$1247,2,FALSE),"")</f>
        <v>감정 송출기 이식</v>
      </c>
    </row>
    <row r="872" spans="1:7" x14ac:dyDescent="0.45">
      <c r="A872" s="1" t="s">
        <v>2540</v>
      </c>
      <c r="B872" s="1" t="s">
        <v>2117</v>
      </c>
      <c r="C872" s="1" t="s">
        <v>2541</v>
      </c>
      <c r="D872" s="1" t="s">
        <v>2542</v>
      </c>
      <c r="E872" s="1" t="s">
        <v>4736</v>
      </c>
      <c r="G872" t="str">
        <f>IFERROR(VLOOKUP(A872,'Merge_='!$C$2:$D$1247,2,FALSE),"")</f>
        <v>감정 송출기를 이식합니다.</v>
      </c>
    </row>
    <row r="873" spans="1:7" x14ac:dyDescent="0.45">
      <c r="A873" s="1" t="s">
        <v>2543</v>
      </c>
      <c r="B873" s="1" t="s">
        <v>2117</v>
      </c>
      <c r="C873" s="1" t="s">
        <v>2544</v>
      </c>
      <c r="D873" s="1" t="s">
        <v>2545</v>
      </c>
      <c r="E873" s="1" t="s">
        <v>5360</v>
      </c>
      <c r="G873" t="str">
        <f>IFERROR(VLOOKUP(A873,'Merge_='!$C$2:$D$1247,2,FALSE),"")</f>
        <v>감정 송출기 이식 중</v>
      </c>
    </row>
    <row r="874" spans="1:7" x14ac:dyDescent="0.45">
      <c r="A874" s="1" t="s">
        <v>2546</v>
      </c>
      <c r="B874" s="1" t="s">
        <v>2117</v>
      </c>
      <c r="C874" s="1" t="s">
        <v>2547</v>
      </c>
      <c r="D874" s="1" t="s">
        <v>2548</v>
      </c>
      <c r="E874" s="1" t="s">
        <v>4738</v>
      </c>
      <c r="G874" t="str">
        <f>IFERROR(VLOOKUP(A874,'Merge_='!$C$2:$D$1247,2,FALSE),"")</f>
        <v>초능력 증진기 이식</v>
      </c>
    </row>
    <row r="875" spans="1:7" x14ac:dyDescent="0.45">
      <c r="A875" s="1" t="s">
        <v>2549</v>
      </c>
      <c r="B875" s="1" t="s">
        <v>2117</v>
      </c>
      <c r="C875" s="1" t="s">
        <v>2550</v>
      </c>
      <c r="D875" s="1" t="s">
        <v>2551</v>
      </c>
      <c r="E875" s="1" t="s">
        <v>4739</v>
      </c>
      <c r="G875" t="str">
        <f>IFERROR(VLOOKUP(A875,'Merge_='!$C$2:$D$1247,2,FALSE),"")</f>
        <v>초능력 증진기를 이식합니다.</v>
      </c>
    </row>
    <row r="876" spans="1:7" x14ac:dyDescent="0.45">
      <c r="A876" s="1" t="s">
        <v>2552</v>
      </c>
      <c r="B876" s="1" t="s">
        <v>2117</v>
      </c>
      <c r="C876" s="1" t="s">
        <v>2553</v>
      </c>
      <c r="D876" s="1" t="s">
        <v>2554</v>
      </c>
      <c r="E876" s="1" t="s">
        <v>5627</v>
      </c>
      <c r="G876" t="str">
        <f>IFERROR(VLOOKUP(A876,'Merge_='!$C$2:$D$1247,2,FALSE),"")</f>
        <v>초능력 증진기 이식 중.</v>
      </c>
    </row>
    <row r="877" spans="1:7" x14ac:dyDescent="0.45">
      <c r="A877" s="1" t="s">
        <v>2555</v>
      </c>
      <c r="B877" s="1" t="s">
        <v>2117</v>
      </c>
      <c r="C877" s="1" t="s">
        <v>2556</v>
      </c>
      <c r="D877" s="1" t="s">
        <v>2557</v>
      </c>
      <c r="E877" s="1" t="s">
        <v>4741</v>
      </c>
      <c r="G877" t="str">
        <f>IFERROR(VLOOKUP(A877,'Merge_='!$C$2:$D$1247,2,FALSE),"")</f>
        <v>감정 판독기 이식</v>
      </c>
    </row>
    <row r="878" spans="1:7" x14ac:dyDescent="0.45">
      <c r="A878" s="1" t="s">
        <v>2558</v>
      </c>
      <c r="B878" s="1" t="s">
        <v>2117</v>
      </c>
      <c r="C878" s="1" t="s">
        <v>2559</v>
      </c>
      <c r="D878" s="1" t="s">
        <v>2560</v>
      </c>
      <c r="E878" s="1" t="s">
        <v>4742</v>
      </c>
      <c r="G878" t="str">
        <f>IFERROR(VLOOKUP(A878,'Merge_='!$C$2:$D$1247,2,FALSE),"")</f>
        <v>감정 판독기를 이식합니다.</v>
      </c>
    </row>
    <row r="879" spans="1:7" x14ac:dyDescent="0.45">
      <c r="A879" s="1" t="s">
        <v>2561</v>
      </c>
      <c r="B879" s="1" t="s">
        <v>2117</v>
      </c>
      <c r="C879" s="1" t="s">
        <v>2562</v>
      </c>
      <c r="D879" s="1" t="s">
        <v>2563</v>
      </c>
      <c r="E879" s="1" t="s">
        <v>5361</v>
      </c>
      <c r="G879" t="str">
        <f>IFERROR(VLOOKUP(A879,'Merge_='!$C$2:$D$1247,2,FALSE),"")</f>
        <v>감정 판독기 이식 중</v>
      </c>
    </row>
    <row r="880" spans="1:7" x14ac:dyDescent="0.45">
      <c r="A880" s="1" t="s">
        <v>2564</v>
      </c>
      <c r="B880" s="1" t="s">
        <v>2117</v>
      </c>
      <c r="C880" s="1" t="s">
        <v>2565</v>
      </c>
      <c r="D880" s="1" t="s">
        <v>2566</v>
      </c>
      <c r="E880" s="1" t="s">
        <v>5362</v>
      </c>
      <c r="G880" t="str">
        <f>IFERROR(VLOOKUP(A880,'Merge_='!$C$2:$D$1247,2,FALSE),"")</f>
        <v>연산 보조기를 적출합니다.</v>
      </c>
    </row>
    <row r="881" spans="1:7" x14ac:dyDescent="0.45">
      <c r="A881" s="1" t="s">
        <v>2567</v>
      </c>
      <c r="B881" s="1" t="s">
        <v>2117</v>
      </c>
      <c r="C881" s="1" t="s">
        <v>2568</v>
      </c>
      <c r="D881" s="1" t="s">
        <v>2569</v>
      </c>
      <c r="E881" s="1" t="s">
        <v>5363</v>
      </c>
      <c r="G881" t="str">
        <f>IFERROR(VLOOKUP(A881,'Merge_='!$C$2:$D$1247,2,FALSE),"")</f>
        <v>연산 보조기 적출</v>
      </c>
    </row>
    <row r="882" spans="1:7" x14ac:dyDescent="0.45">
      <c r="A882" s="1" t="s">
        <v>2570</v>
      </c>
      <c r="B882" s="1" t="s">
        <v>2117</v>
      </c>
      <c r="C882" s="1" t="s">
        <v>2571</v>
      </c>
      <c r="D882" s="1" t="s">
        <v>2572</v>
      </c>
      <c r="E882" s="1" t="s">
        <v>5628</v>
      </c>
      <c r="G882" t="str">
        <f>IFERROR(VLOOKUP(A882,'Merge_='!$C$2:$D$1247,2,FALSE),"")</f>
        <v>연산 보조기 적출 중.</v>
      </c>
    </row>
    <row r="883" spans="1:7" x14ac:dyDescent="0.45">
      <c r="A883" s="1" t="s">
        <v>2573</v>
      </c>
      <c r="B883" s="1" t="s">
        <v>2117</v>
      </c>
      <c r="C883" s="1" t="s">
        <v>2574</v>
      </c>
      <c r="D883" s="1" t="s">
        <v>2575</v>
      </c>
      <c r="E883" s="1" t="s">
        <v>5365</v>
      </c>
      <c r="G883" t="str">
        <f>IFERROR(VLOOKUP(A883,'Merge_='!$C$2:$D$1247,2,FALSE),"")</f>
        <v>학습 보조기를 적출합니다.</v>
      </c>
    </row>
    <row r="884" spans="1:7" x14ac:dyDescent="0.45">
      <c r="A884" s="1" t="s">
        <v>2576</v>
      </c>
      <c r="B884" s="1" t="s">
        <v>2117</v>
      </c>
      <c r="C884" s="1" t="s">
        <v>2577</v>
      </c>
      <c r="D884" s="1" t="s">
        <v>2578</v>
      </c>
      <c r="E884" s="1" t="s">
        <v>5366</v>
      </c>
      <c r="G884" t="str">
        <f>IFERROR(VLOOKUP(A884,'Merge_='!$C$2:$D$1247,2,FALSE),"")</f>
        <v>학습 보조기 적출</v>
      </c>
    </row>
    <row r="885" spans="1:7" x14ac:dyDescent="0.45">
      <c r="A885" s="1" t="s">
        <v>2579</v>
      </c>
      <c r="B885" s="1" t="s">
        <v>2117</v>
      </c>
      <c r="C885" s="1" t="s">
        <v>2580</v>
      </c>
      <c r="D885" s="1" t="s">
        <v>2581</v>
      </c>
      <c r="E885" s="1" t="s">
        <v>5367</v>
      </c>
      <c r="G885" t="str">
        <f>IFERROR(VLOOKUP(A885,'Merge_='!$C$2:$D$1247,2,FALSE),"")</f>
        <v>학습 보조기 적출 중</v>
      </c>
    </row>
    <row r="886" spans="1:7" x14ac:dyDescent="0.45">
      <c r="A886" s="1" t="s">
        <v>2582</v>
      </c>
      <c r="B886" s="1" t="s">
        <v>2117</v>
      </c>
      <c r="C886" s="1" t="s">
        <v>2583</v>
      </c>
      <c r="D886" s="1" t="s">
        <v>2584</v>
      </c>
      <c r="E886" s="1" t="s">
        <v>5368</v>
      </c>
      <c r="G886" t="str">
        <f>IFERROR(VLOOKUP(A886,'Merge_='!$C$2:$D$1247,2,FALSE),"")</f>
        <v>감정 송출기를 적출합니다.</v>
      </c>
    </row>
    <row r="887" spans="1:7" x14ac:dyDescent="0.45">
      <c r="A887" s="1" t="s">
        <v>2585</v>
      </c>
      <c r="B887" s="1" t="s">
        <v>2117</v>
      </c>
      <c r="C887" s="1" t="s">
        <v>2586</v>
      </c>
      <c r="D887" s="1" t="s">
        <v>2587</v>
      </c>
      <c r="E887" s="1" t="s">
        <v>5369</v>
      </c>
      <c r="G887" t="str">
        <f>IFERROR(VLOOKUP(A887,'Merge_='!$C$2:$D$1247,2,FALSE),"")</f>
        <v>감정 송출기 적출</v>
      </c>
    </row>
    <row r="888" spans="1:7" x14ac:dyDescent="0.45">
      <c r="A888" s="1" t="s">
        <v>2588</v>
      </c>
      <c r="B888" s="1" t="s">
        <v>2117</v>
      </c>
      <c r="C888" s="1" t="s">
        <v>2589</v>
      </c>
      <c r="D888" s="1" t="s">
        <v>2590</v>
      </c>
      <c r="E888" s="1" t="s">
        <v>5629</v>
      </c>
      <c r="G888" t="str">
        <f>IFERROR(VLOOKUP(A888,'Merge_='!$C$2:$D$1247,2,FALSE),"")</f>
        <v>감정 송출기 적출 중.</v>
      </c>
    </row>
    <row r="889" spans="1:7" x14ac:dyDescent="0.45">
      <c r="A889" s="1" t="s">
        <v>2591</v>
      </c>
      <c r="B889" s="1" t="s">
        <v>2117</v>
      </c>
      <c r="C889" s="1" t="s">
        <v>2592</v>
      </c>
      <c r="D889" s="1" t="s">
        <v>2593</v>
      </c>
      <c r="E889" s="1" t="s">
        <v>5371</v>
      </c>
      <c r="G889" t="str">
        <f>IFERROR(VLOOKUP(A889,'Merge_='!$C$2:$D$1247,2,FALSE),"")</f>
        <v>초능력 증진기를 적출합니다.</v>
      </c>
    </row>
    <row r="890" spans="1:7" x14ac:dyDescent="0.45">
      <c r="A890" s="1" t="s">
        <v>2594</v>
      </c>
      <c r="B890" s="1" t="s">
        <v>2117</v>
      </c>
      <c r="C890" s="1" t="s">
        <v>2595</v>
      </c>
      <c r="D890" s="1" t="s">
        <v>2596</v>
      </c>
      <c r="E890" s="1" t="s">
        <v>5372</v>
      </c>
      <c r="G890" t="str">
        <f>IFERROR(VLOOKUP(A890,'Merge_='!$C$2:$D$1247,2,FALSE),"")</f>
        <v>초능력 증진기 적출</v>
      </c>
    </row>
    <row r="891" spans="1:7" x14ac:dyDescent="0.45">
      <c r="A891" s="1" t="s">
        <v>2597</v>
      </c>
      <c r="B891" s="1" t="s">
        <v>2117</v>
      </c>
      <c r="C891" s="1" t="s">
        <v>2598</v>
      </c>
      <c r="D891" s="1" t="s">
        <v>2599</v>
      </c>
      <c r="E891" s="1" t="s">
        <v>5630</v>
      </c>
      <c r="G891" t="str">
        <f>IFERROR(VLOOKUP(A891,'Merge_='!$C$2:$D$1247,2,FALSE),"")</f>
        <v>초능력 증진기 적출 중.</v>
      </c>
    </row>
    <row r="892" spans="1:7" x14ac:dyDescent="0.45">
      <c r="A892" s="1" t="s">
        <v>2600</v>
      </c>
      <c r="B892" s="1" t="s">
        <v>2117</v>
      </c>
      <c r="C892" s="1" t="s">
        <v>2601</v>
      </c>
      <c r="D892" s="1" t="s">
        <v>2602</v>
      </c>
      <c r="E892" s="1" t="s">
        <v>5374</v>
      </c>
      <c r="G892" t="str">
        <f>IFERROR(VLOOKUP(A892,'Merge_='!$C$2:$D$1247,2,FALSE),"")</f>
        <v>감정 판독기를 적출합니다.</v>
      </c>
    </row>
    <row r="893" spans="1:7" x14ac:dyDescent="0.45">
      <c r="A893" s="1" t="s">
        <v>2603</v>
      </c>
      <c r="B893" s="1" t="s">
        <v>2117</v>
      </c>
      <c r="C893" s="1" t="s">
        <v>2604</v>
      </c>
      <c r="D893" s="1" t="s">
        <v>2605</v>
      </c>
      <c r="E893" s="1" t="s">
        <v>5375</v>
      </c>
      <c r="G893" t="str">
        <f>IFERROR(VLOOKUP(A893,'Merge_='!$C$2:$D$1247,2,FALSE),"")</f>
        <v>감정 판독기 적출</v>
      </c>
    </row>
    <row r="894" spans="1:7" x14ac:dyDescent="0.45">
      <c r="A894" s="1" t="s">
        <v>2606</v>
      </c>
      <c r="B894" s="1" t="s">
        <v>2117</v>
      </c>
      <c r="C894" s="1" t="s">
        <v>2607</v>
      </c>
      <c r="D894" s="1" t="s">
        <v>2608</v>
      </c>
      <c r="E894" s="1" t="s">
        <v>5631</v>
      </c>
      <c r="G894" t="str">
        <f>IFERROR(VLOOKUP(A894,'Merge_='!$C$2:$D$1247,2,FALSE),"")</f>
        <v>감정 판독기 적출 중.</v>
      </c>
    </row>
    <row r="895" spans="1:7" x14ac:dyDescent="0.45">
      <c r="A895" s="1" t="s">
        <v>2609</v>
      </c>
      <c r="B895" s="1" t="s">
        <v>2117</v>
      </c>
      <c r="C895" s="1" t="s">
        <v>2610</v>
      </c>
      <c r="D895" s="1" t="s">
        <v>2611</v>
      </c>
      <c r="E895" s="1" t="s">
        <v>4759</v>
      </c>
      <c r="G895" t="str">
        <f>IFERROR(VLOOKUP(A895,'Merge_='!$C$2:$D$1247,2,FALSE),"")</f>
        <v>고급 인공지능 칩 이식</v>
      </c>
    </row>
    <row r="896" spans="1:7" x14ac:dyDescent="0.45">
      <c r="A896" s="1" t="s">
        <v>2612</v>
      </c>
      <c r="B896" s="1" t="s">
        <v>2117</v>
      </c>
      <c r="C896" s="1" t="s">
        <v>2613</v>
      </c>
      <c r="D896" s="1" t="s">
        <v>2614</v>
      </c>
      <c r="E896" s="1" t="s">
        <v>4760</v>
      </c>
      <c r="G896" t="str">
        <f>IFERROR(VLOOKUP(A896,'Merge_='!$C$2:$D$1247,2,FALSE),"")</f>
        <v>인공지능 칩을 이식합니다.</v>
      </c>
    </row>
    <row r="897" spans="1:7" x14ac:dyDescent="0.45">
      <c r="A897" s="1" t="s">
        <v>2615</v>
      </c>
      <c r="B897" s="1" t="s">
        <v>2117</v>
      </c>
      <c r="C897" s="1" t="s">
        <v>2616</v>
      </c>
      <c r="D897" s="1" t="s">
        <v>2617</v>
      </c>
      <c r="E897" s="1" t="s">
        <v>5632</v>
      </c>
      <c r="G897" t="str">
        <f>IFERROR(VLOOKUP(A897,'Merge_='!$C$2:$D$1247,2,FALSE),"")</f>
        <v>인공지능 칩 이식 중.</v>
      </c>
    </row>
    <row r="898" spans="1:7" x14ac:dyDescent="0.45">
      <c r="A898" s="1" t="s">
        <v>2618</v>
      </c>
      <c r="B898" s="1" t="s">
        <v>2117</v>
      </c>
      <c r="C898" s="1" t="s">
        <v>2619</v>
      </c>
      <c r="D898" s="1" t="s">
        <v>2620</v>
      </c>
      <c r="E898" s="1" t="s">
        <v>4762</v>
      </c>
      <c r="G898" t="str">
        <f>IFERROR(VLOOKUP(A898,'Merge_='!$C$2:$D$1247,2,FALSE),"")</f>
        <v>기생형 인공자아 핵 이식</v>
      </c>
    </row>
    <row r="899" spans="1:7" x14ac:dyDescent="0.45">
      <c r="A899" s="1" t="s">
        <v>2621</v>
      </c>
      <c r="B899" s="1" t="s">
        <v>2117</v>
      </c>
      <c r="C899" s="1" t="s">
        <v>2622</v>
      </c>
      <c r="D899" s="1" t="s">
        <v>2623</v>
      </c>
      <c r="E899" s="1" t="s">
        <v>4763</v>
      </c>
      <c r="G899" t="str">
        <f>IFERROR(VLOOKUP(A899,'Merge_='!$C$2:$D$1247,2,FALSE),"")</f>
        <v>'기생형 인공자아 핵'을 이식합니다.</v>
      </c>
    </row>
    <row r="900" spans="1:7" x14ac:dyDescent="0.45">
      <c r="A900" s="1" t="s">
        <v>2624</v>
      </c>
      <c r="B900" s="1" t="s">
        <v>2117</v>
      </c>
      <c r="C900" s="1" t="s">
        <v>2625</v>
      </c>
      <c r="D900" s="1" t="s">
        <v>2626</v>
      </c>
      <c r="E900" s="1" t="s">
        <v>5633</v>
      </c>
      <c r="G900" t="str">
        <f>IFERROR(VLOOKUP(A900,'Merge_='!$C$2:$D$1247,2,FALSE),"")</f>
        <v>인공자아 핵 이식 중.</v>
      </c>
    </row>
    <row r="901" spans="1:7" x14ac:dyDescent="0.45">
      <c r="A901" s="1" t="s">
        <v>2627</v>
      </c>
      <c r="B901" s="1" t="s">
        <v>2117</v>
      </c>
      <c r="C901" s="1" t="s">
        <v>2628</v>
      </c>
      <c r="D901" s="1" t="s">
        <v>2629</v>
      </c>
      <c r="E901" s="1" t="s">
        <v>4765</v>
      </c>
      <c r="G901" t="str">
        <f>IFERROR(VLOOKUP(A901,'Merge_='!$C$2:$D$1247,2,FALSE),"")</f>
        <v>인공지능 칩을 제거합니다.</v>
      </c>
    </row>
    <row r="902" spans="1:7" x14ac:dyDescent="0.45">
      <c r="A902" s="1" t="s">
        <v>2630</v>
      </c>
      <c r="B902" s="1" t="s">
        <v>2117</v>
      </c>
      <c r="C902" s="1" t="s">
        <v>2631</v>
      </c>
      <c r="D902" s="1" t="s">
        <v>2632</v>
      </c>
      <c r="E902" s="1" t="s">
        <v>4766</v>
      </c>
      <c r="G902" t="str">
        <f>IFERROR(VLOOKUP(A902,'Merge_='!$C$2:$D$1247,2,FALSE),"")</f>
        <v>고급 인공지능 칩 제거</v>
      </c>
    </row>
    <row r="903" spans="1:7" x14ac:dyDescent="0.45">
      <c r="A903" s="1" t="s">
        <v>2633</v>
      </c>
      <c r="B903" s="1" t="s">
        <v>2117</v>
      </c>
      <c r="C903" s="1" t="s">
        <v>2634</v>
      </c>
      <c r="D903" s="1" t="s">
        <v>2635</v>
      </c>
      <c r="E903" s="1" t="s">
        <v>5634</v>
      </c>
      <c r="G903" t="str">
        <f>IFERROR(VLOOKUP(A903,'Merge_='!$C$2:$D$1247,2,FALSE),"")</f>
        <v>인공지능 칩 제거 중.</v>
      </c>
    </row>
    <row r="904" spans="1:7" x14ac:dyDescent="0.45">
      <c r="A904" s="1" t="s">
        <v>2636</v>
      </c>
      <c r="B904" s="1" t="s">
        <v>2117</v>
      </c>
      <c r="C904" s="1" t="s">
        <v>2637</v>
      </c>
      <c r="D904" s="1" t="s">
        <v>2638</v>
      </c>
      <c r="E904" s="1" t="s">
        <v>4768</v>
      </c>
      <c r="G904" t="str">
        <f>IFERROR(VLOOKUP(A904,'Merge_='!$C$2:$D$1247,2,FALSE),"")</f>
        <v>{0}(이)가 성공적으로 {1}의 인공지능 칩을 제거했습니다.</v>
      </c>
    </row>
    <row r="905" spans="1:7" x14ac:dyDescent="0.45">
      <c r="A905" s="1" t="s">
        <v>2639</v>
      </c>
      <c r="B905" s="1" t="s">
        <v>2117</v>
      </c>
      <c r="C905" s="1" t="s">
        <v>2640</v>
      </c>
      <c r="D905" s="1" t="s">
        <v>2641</v>
      </c>
      <c r="E905" s="1" t="s">
        <v>4769</v>
      </c>
      <c r="G905" t="str">
        <f>IFERROR(VLOOKUP(A905,'Merge_='!$C$2:$D$1247,2,FALSE),"")</f>
        <v>인공자아 핵을 제거합니다.</v>
      </c>
    </row>
    <row r="906" spans="1:7" x14ac:dyDescent="0.45">
      <c r="A906" s="1" t="s">
        <v>2642</v>
      </c>
      <c r="B906" s="1" t="s">
        <v>2117</v>
      </c>
      <c r="C906" s="1" t="s">
        <v>2643</v>
      </c>
      <c r="D906" s="1" t="s">
        <v>2644</v>
      </c>
      <c r="E906" s="1" t="s">
        <v>4770</v>
      </c>
      <c r="G906" t="str">
        <f>IFERROR(VLOOKUP(A906,'Merge_='!$C$2:$D$1247,2,FALSE),"")</f>
        <v>인공자아 핵 제거</v>
      </c>
    </row>
    <row r="907" spans="1:7" x14ac:dyDescent="0.45">
      <c r="A907" s="1" t="s">
        <v>2645</v>
      </c>
      <c r="B907" s="1" t="s">
        <v>2117</v>
      </c>
      <c r="C907" s="1" t="s">
        <v>2646</v>
      </c>
      <c r="D907" s="1" t="s">
        <v>2647</v>
      </c>
      <c r="E907" s="1" t="s">
        <v>5635</v>
      </c>
      <c r="G907" t="str">
        <f>IFERROR(VLOOKUP(A907,'Merge_='!$C$2:$D$1247,2,FALSE),"")</f>
        <v>인공자아 핵 제거 중.</v>
      </c>
    </row>
    <row r="908" spans="1:7" x14ac:dyDescent="0.45">
      <c r="A908" s="1" t="s">
        <v>2648</v>
      </c>
      <c r="B908" s="1" t="s">
        <v>2117</v>
      </c>
      <c r="C908" s="1" t="s">
        <v>2649</v>
      </c>
      <c r="D908" s="1" t="s">
        <v>2650</v>
      </c>
      <c r="E908" s="1" t="s">
        <v>4772</v>
      </c>
      <c r="G908" t="str">
        <f>IFERROR(VLOOKUP(A908,'Merge_='!$C$2:$D$1247,2,FALSE),"")</f>
        <v>{0}이가 성공적으로 {1}의 의식에서 인공자아 핵을 끊어냈습니다.</v>
      </c>
    </row>
    <row r="909" spans="1:7" x14ac:dyDescent="0.45">
      <c r="A909" s="1" t="s">
        <v>2651</v>
      </c>
      <c r="B909" s="1" t="s">
        <v>2117</v>
      </c>
      <c r="C909" s="1" t="s">
        <v>2652</v>
      </c>
      <c r="D909" s="1" t="s">
        <v>2653</v>
      </c>
      <c r="E909" s="1" t="s">
        <v>4773</v>
      </c>
      <c r="G909" t="str">
        <f>IFERROR(VLOOKUP(A909,'Merge_='!$C$2:$D$1247,2,FALSE),"")</f>
        <v>고급 동력 팔 이식</v>
      </c>
    </row>
    <row r="910" spans="1:7" x14ac:dyDescent="0.45">
      <c r="A910" s="1" t="s">
        <v>2654</v>
      </c>
      <c r="B910" s="1" t="s">
        <v>2117</v>
      </c>
      <c r="C910" s="1" t="s">
        <v>2655</v>
      </c>
      <c r="D910" s="1" t="s">
        <v>2656</v>
      </c>
      <c r="E910" s="1" t="s">
        <v>4774</v>
      </c>
      <c r="G910" t="str">
        <f>IFERROR(VLOOKUP(A910,'Merge_='!$C$2:$D$1247,2,FALSE),"")</f>
        <v>고급 동력 팔을 이식합니다.</v>
      </c>
    </row>
    <row r="911" spans="1:7" x14ac:dyDescent="0.45">
      <c r="A911" s="1" t="s">
        <v>2657</v>
      </c>
      <c r="B911" s="1" t="s">
        <v>2117</v>
      </c>
      <c r="C911" s="1" t="s">
        <v>2658</v>
      </c>
      <c r="D911" s="1" t="s">
        <v>2659</v>
      </c>
      <c r="E911" s="1" t="s">
        <v>5636</v>
      </c>
      <c r="G911" t="str">
        <f>IFERROR(VLOOKUP(A911,'Merge_='!$C$2:$D$1247,2,FALSE),"")</f>
        <v>고급 동력 팔 이식 중.</v>
      </c>
    </row>
    <row r="912" spans="1:7" x14ac:dyDescent="0.45">
      <c r="A912" s="1" t="s">
        <v>2660</v>
      </c>
      <c r="B912" s="1" t="s">
        <v>2117</v>
      </c>
      <c r="C912" s="1" t="s">
        <v>2661</v>
      </c>
      <c r="D912" s="1" t="s">
        <v>2662</v>
      </c>
      <c r="E912" s="1" t="s">
        <v>4776</v>
      </c>
      <c r="G912" t="str">
        <f>IFERROR(VLOOKUP(A912,'Merge_='!$C$2:$D$1247,2,FALSE),"")</f>
        <v>동력 팔 이식</v>
      </c>
    </row>
    <row r="913" spans="1:7" x14ac:dyDescent="0.45">
      <c r="A913" s="1" t="s">
        <v>2663</v>
      </c>
      <c r="B913" s="1" t="s">
        <v>2117</v>
      </c>
      <c r="C913" s="1" t="s">
        <v>2664</v>
      </c>
      <c r="D913" s="1" t="s">
        <v>2665</v>
      </c>
      <c r="E913" s="1" t="s">
        <v>4777</v>
      </c>
      <c r="G913" t="str">
        <f>IFERROR(VLOOKUP(A913,'Merge_='!$C$2:$D$1247,2,FALSE),"")</f>
        <v>동력 팔을 이식합니다.</v>
      </c>
    </row>
    <row r="914" spans="1:7" x14ac:dyDescent="0.45">
      <c r="A914" s="1" t="s">
        <v>2666</v>
      </c>
      <c r="B914" s="1" t="s">
        <v>2117</v>
      </c>
      <c r="C914" s="1" t="s">
        <v>2667</v>
      </c>
      <c r="D914" s="1" t="s">
        <v>2668</v>
      </c>
      <c r="E914" s="1" t="s">
        <v>5637</v>
      </c>
      <c r="G914" t="str">
        <f>IFERROR(VLOOKUP(A914,'Merge_='!$C$2:$D$1247,2,FALSE),"")</f>
        <v>동력 팔 이식 중.</v>
      </c>
    </row>
    <row r="915" spans="1:7" x14ac:dyDescent="0.45">
      <c r="A915" s="1" t="s">
        <v>2669</v>
      </c>
      <c r="B915" s="1" t="s">
        <v>2117</v>
      </c>
      <c r="C915" s="1" t="s">
        <v>2670</v>
      </c>
      <c r="D915" s="1" t="s">
        <v>2671</v>
      </c>
      <c r="E915" s="1" t="s">
        <v>4779</v>
      </c>
      <c r="G915" t="str">
        <f>IFERROR(VLOOKUP(A915,'Merge_='!$C$2:$D$1247,2,FALSE),"")</f>
        <v>고급 동력 팔을 제거합니다.</v>
      </c>
    </row>
    <row r="916" spans="1:7" x14ac:dyDescent="0.45">
      <c r="A916" s="1" t="s">
        <v>2672</v>
      </c>
      <c r="B916" s="1" t="s">
        <v>2117</v>
      </c>
      <c r="C916" s="1" t="s">
        <v>2673</v>
      </c>
      <c r="D916" s="1" t="s">
        <v>2674</v>
      </c>
      <c r="E916" s="1" t="s">
        <v>4780</v>
      </c>
      <c r="G916" t="str">
        <f>IFERROR(VLOOKUP(A916,'Merge_='!$C$2:$D$1247,2,FALSE),"")</f>
        <v>고급 동력 팔 제거</v>
      </c>
    </row>
    <row r="917" spans="1:7" x14ac:dyDescent="0.45">
      <c r="A917" s="1" t="s">
        <v>2675</v>
      </c>
      <c r="B917" s="1" t="s">
        <v>2117</v>
      </c>
      <c r="C917" s="1" t="s">
        <v>2676</v>
      </c>
      <c r="D917" s="1" t="s">
        <v>2677</v>
      </c>
      <c r="E917" s="1" t="s">
        <v>5638</v>
      </c>
      <c r="G917" t="str">
        <f>IFERROR(VLOOKUP(A917,'Merge_='!$C$2:$D$1247,2,FALSE),"")</f>
        <v>고급 동력 팔 제거 중.</v>
      </c>
    </row>
    <row r="918" spans="1:7" x14ac:dyDescent="0.45">
      <c r="A918" s="1" t="s">
        <v>2678</v>
      </c>
      <c r="B918" s="1" t="s">
        <v>2117</v>
      </c>
      <c r="C918" s="1" t="s">
        <v>2679</v>
      </c>
      <c r="D918" s="1" t="s">
        <v>2680</v>
      </c>
      <c r="E918" s="1" t="s">
        <v>4782</v>
      </c>
      <c r="G918" t="str">
        <f>IFERROR(VLOOKUP(A918,'Merge_='!$C$2:$D$1247,2,FALSE),"")</f>
        <v>동력 팔을 제거합니다.</v>
      </c>
    </row>
    <row r="919" spans="1:7" x14ac:dyDescent="0.45">
      <c r="A919" s="1" t="s">
        <v>2681</v>
      </c>
      <c r="B919" s="1" t="s">
        <v>2117</v>
      </c>
      <c r="C919" s="1" t="s">
        <v>2682</v>
      </c>
      <c r="D919" s="1" t="s">
        <v>2683</v>
      </c>
      <c r="E919" s="1" t="s">
        <v>4783</v>
      </c>
      <c r="G919" t="str">
        <f>IFERROR(VLOOKUP(A919,'Merge_='!$C$2:$D$1247,2,FALSE),"")</f>
        <v>동력 팔 제거</v>
      </c>
    </row>
    <row r="920" spans="1:7" x14ac:dyDescent="0.45">
      <c r="A920" s="1" t="s">
        <v>2684</v>
      </c>
      <c r="B920" s="1" t="s">
        <v>2117</v>
      </c>
      <c r="C920" s="1" t="s">
        <v>2685</v>
      </c>
      <c r="D920" s="1" t="s">
        <v>2686</v>
      </c>
      <c r="E920" s="1" t="s">
        <v>5639</v>
      </c>
      <c r="G920" t="str">
        <f>IFERROR(VLOOKUP(A920,'Merge_='!$C$2:$D$1247,2,FALSE),"")</f>
        <v>동력 팔 제거 중.</v>
      </c>
    </row>
    <row r="921" spans="1:7" x14ac:dyDescent="0.45">
      <c r="A921" s="1" t="s">
        <v>2687</v>
      </c>
      <c r="B921" s="1" t="s">
        <v>2117</v>
      </c>
      <c r="C921" s="1" t="s">
        <v>2688</v>
      </c>
      <c r="D921" s="1" t="s">
        <v>2689</v>
      </c>
      <c r="E921" s="1" t="s">
        <v>4785</v>
      </c>
      <c r="G921" t="str">
        <f>IFERROR(VLOOKUP(A921,'Merge_='!$C$2:$D$1247,2,FALSE),"")</f>
        <v>인공 손 이식</v>
      </c>
    </row>
    <row r="922" spans="1:7" x14ac:dyDescent="0.45">
      <c r="A922" s="1" t="s">
        <v>2690</v>
      </c>
      <c r="B922" s="1" t="s">
        <v>2117</v>
      </c>
      <c r="C922" s="1" t="s">
        <v>2691</v>
      </c>
      <c r="D922" s="1" t="s">
        <v>2692</v>
      </c>
      <c r="E922" s="1" t="s">
        <v>4786</v>
      </c>
      <c r="G922" t="str">
        <f>IFERROR(VLOOKUP(A922,'Merge_='!$C$2:$D$1247,2,FALSE),"")</f>
        <v>인공 손을 이식합니다.</v>
      </c>
    </row>
    <row r="923" spans="1:7" x14ac:dyDescent="0.45">
      <c r="A923" s="1" t="s">
        <v>2693</v>
      </c>
      <c r="B923" s="1" t="s">
        <v>2117</v>
      </c>
      <c r="C923" s="1" t="s">
        <v>2694</v>
      </c>
      <c r="D923" s="1" t="s">
        <v>2695</v>
      </c>
      <c r="E923" s="1" t="s">
        <v>5640</v>
      </c>
      <c r="G923" t="str">
        <f>IFERROR(VLOOKUP(A923,'Merge_='!$C$2:$D$1247,2,FALSE),"")</f>
        <v>인공 손 이식 중.</v>
      </c>
    </row>
    <row r="924" spans="1:7" x14ac:dyDescent="0.45">
      <c r="A924" s="1" t="s">
        <v>2696</v>
      </c>
      <c r="B924" s="1" t="s">
        <v>2117</v>
      </c>
      <c r="C924" s="1" t="s">
        <v>2697</v>
      </c>
      <c r="D924" s="1" t="s">
        <v>2698</v>
      </c>
      <c r="E924" s="1" t="s">
        <v>4788</v>
      </c>
      <c r="G924" t="str">
        <f>IFERROR(VLOOKUP(A924,'Merge_='!$C$2:$D$1247,2,FALSE),"")</f>
        <v>고급 동력 발톱 이식</v>
      </c>
    </row>
    <row r="925" spans="1:7" x14ac:dyDescent="0.45">
      <c r="A925" s="1" t="s">
        <v>2699</v>
      </c>
      <c r="B925" s="1" t="s">
        <v>2117</v>
      </c>
      <c r="C925" s="1" t="s">
        <v>2700</v>
      </c>
      <c r="D925" s="1" t="s">
        <v>2701</v>
      </c>
      <c r="E925" s="1" t="s">
        <v>4789</v>
      </c>
      <c r="G925" t="str">
        <f>IFERROR(VLOOKUP(A925,'Merge_='!$C$2:$D$1247,2,FALSE),"")</f>
        <v>고급 동력 발톱을 이식합니다.</v>
      </c>
    </row>
    <row r="926" spans="1:7" x14ac:dyDescent="0.45">
      <c r="A926" s="1" t="s">
        <v>2702</v>
      </c>
      <c r="B926" s="1" t="s">
        <v>2117</v>
      </c>
      <c r="C926" s="1" t="s">
        <v>2703</v>
      </c>
      <c r="D926" s="1" t="s">
        <v>2704</v>
      </c>
      <c r="E926" s="1" t="s">
        <v>5641</v>
      </c>
      <c r="G926" t="str">
        <f>IFERROR(VLOOKUP(A926,'Merge_='!$C$2:$D$1247,2,FALSE),"")</f>
        <v>고급 동력 발톱 이식 중.</v>
      </c>
    </row>
    <row r="927" spans="1:7" x14ac:dyDescent="0.45">
      <c r="A927" s="1" t="s">
        <v>2705</v>
      </c>
      <c r="B927" s="1" t="s">
        <v>2117</v>
      </c>
      <c r="C927" s="1" t="s">
        <v>2706</v>
      </c>
      <c r="D927" s="1" t="s">
        <v>2707</v>
      </c>
      <c r="E927" s="1" t="s">
        <v>5377</v>
      </c>
      <c r="G927" t="str">
        <f>IFERROR(VLOOKUP(A927,'Merge_='!$C$2:$D$1247,2,FALSE),"")</f>
        <v>간단한 의수 이식</v>
      </c>
    </row>
    <row r="928" spans="1:7" x14ac:dyDescent="0.45">
      <c r="A928" s="1" t="s">
        <v>2708</v>
      </c>
      <c r="B928" s="1" t="s">
        <v>2117</v>
      </c>
      <c r="C928" s="1" t="s">
        <v>2709</v>
      </c>
      <c r="D928" s="1" t="s">
        <v>2710</v>
      </c>
      <c r="E928" s="1" t="s">
        <v>5378</v>
      </c>
      <c r="G928" t="str">
        <f>IFERROR(VLOOKUP(A928,'Merge_='!$C$2:$D$1247,2,FALSE),"")</f>
        <v>간단한 의수를 이식합니다.</v>
      </c>
    </row>
    <row r="929" spans="1:7" x14ac:dyDescent="0.45">
      <c r="A929" s="1" t="s">
        <v>2711</v>
      </c>
      <c r="B929" s="1" t="s">
        <v>2117</v>
      </c>
      <c r="C929" s="1" t="s">
        <v>2712</v>
      </c>
      <c r="D929" s="1" t="s">
        <v>2713</v>
      </c>
      <c r="E929" s="1" t="s">
        <v>5379</v>
      </c>
      <c r="G929" t="str">
        <f>IFERROR(VLOOKUP(A929,'Merge_='!$C$2:$D$1247,2,FALSE),"")</f>
        <v>간단한 의수를 이식 중</v>
      </c>
    </row>
    <row r="930" spans="1:7" x14ac:dyDescent="0.45">
      <c r="A930" s="1" t="s">
        <v>2714</v>
      </c>
      <c r="B930" s="1" t="s">
        <v>2117</v>
      </c>
      <c r="C930" s="1" t="s">
        <v>2715</v>
      </c>
      <c r="D930" s="1" t="s">
        <v>2716</v>
      </c>
      <c r="E930" s="1" t="s">
        <v>5380</v>
      </c>
      <c r="G930" t="str">
        <f>IFERROR(VLOOKUP(A930,'Merge_='!$C$2:$D$1247,2,FALSE),"")</f>
        <v>간단한 의족 이식</v>
      </c>
    </row>
    <row r="931" spans="1:7" x14ac:dyDescent="0.45">
      <c r="A931" s="1" t="s">
        <v>2717</v>
      </c>
      <c r="B931" s="1" t="s">
        <v>2117</v>
      </c>
      <c r="C931" s="1" t="s">
        <v>2718</v>
      </c>
      <c r="D931" s="1" t="s">
        <v>2719</v>
      </c>
      <c r="E931" s="1" t="s">
        <v>5381</v>
      </c>
      <c r="G931" t="str">
        <f>IFERROR(VLOOKUP(A931,'Merge_='!$C$2:$D$1247,2,FALSE),"")</f>
        <v>간단한 의족을 이식합니다.</v>
      </c>
    </row>
    <row r="932" spans="1:7" x14ac:dyDescent="0.45">
      <c r="A932" s="1" t="s">
        <v>2720</v>
      </c>
      <c r="B932" s="1" t="s">
        <v>2117</v>
      </c>
      <c r="C932" s="1" t="s">
        <v>2721</v>
      </c>
      <c r="D932" s="1" t="s">
        <v>2722</v>
      </c>
      <c r="E932" s="1" t="s">
        <v>5642</v>
      </c>
      <c r="G932" t="str">
        <f>IFERROR(VLOOKUP(A932,'Merge_='!$C$2:$D$1247,2,FALSE),"")</f>
        <v>간단한 의수 이식 중.</v>
      </c>
    </row>
    <row r="933" spans="1:7" x14ac:dyDescent="0.45">
      <c r="A933" s="1" t="s">
        <v>2723</v>
      </c>
      <c r="B933" s="1" t="s">
        <v>2117</v>
      </c>
      <c r="C933" s="1" t="s">
        <v>2724</v>
      </c>
      <c r="D933" s="1" t="s">
        <v>2725</v>
      </c>
      <c r="E933" s="1" t="s">
        <v>5383</v>
      </c>
      <c r="G933" t="str">
        <f>IFERROR(VLOOKUP(A933,'Merge_='!$C$2:$D$1247,2,FALSE),"")</f>
        <v>간단한 의수를 적출합니다.</v>
      </c>
    </row>
    <row r="934" spans="1:7" x14ac:dyDescent="0.45">
      <c r="A934" s="1" t="s">
        <v>2726</v>
      </c>
      <c r="B934" s="1" t="s">
        <v>2117</v>
      </c>
      <c r="C934" s="1" t="s">
        <v>2727</v>
      </c>
      <c r="D934" s="1" t="s">
        <v>2728</v>
      </c>
      <c r="E934" s="1" t="s">
        <v>5384</v>
      </c>
      <c r="G934" t="str">
        <f>IFERROR(VLOOKUP(A934,'Merge_='!$C$2:$D$1247,2,FALSE),"")</f>
        <v>간단한 의수 적출</v>
      </c>
    </row>
    <row r="935" spans="1:7" x14ac:dyDescent="0.45">
      <c r="A935" s="1" t="s">
        <v>2729</v>
      </c>
      <c r="B935" s="1" t="s">
        <v>2117</v>
      </c>
      <c r="C935" s="1" t="s">
        <v>2730</v>
      </c>
      <c r="D935" s="1" t="s">
        <v>2731</v>
      </c>
      <c r="E935" s="1" t="s">
        <v>5385</v>
      </c>
      <c r="G935" t="str">
        <f>IFERROR(VLOOKUP(A935,'Merge_='!$C$2:$D$1247,2,FALSE),"")</f>
        <v>간단한 의수 적출 중</v>
      </c>
    </row>
    <row r="936" spans="1:7" x14ac:dyDescent="0.45">
      <c r="A936" s="1" t="s">
        <v>2732</v>
      </c>
      <c r="B936" s="1" t="s">
        <v>2117</v>
      </c>
      <c r="C936" s="1" t="s">
        <v>2733</v>
      </c>
      <c r="D936" s="1" t="s">
        <v>2734</v>
      </c>
      <c r="E936" s="1" t="s">
        <v>5386</v>
      </c>
      <c r="G936" t="str">
        <f>IFERROR(VLOOKUP(A936,'Merge_='!$C$2:$D$1247,2,FALSE),"")</f>
        <v>간단한 의족을 적출합니다.</v>
      </c>
    </row>
    <row r="937" spans="1:7" x14ac:dyDescent="0.45">
      <c r="A937" s="1" t="s">
        <v>2735</v>
      </c>
      <c r="B937" s="1" t="s">
        <v>2117</v>
      </c>
      <c r="C937" s="1" t="s">
        <v>2736</v>
      </c>
      <c r="D937" s="1" t="s">
        <v>2737</v>
      </c>
      <c r="E937" s="1" t="s">
        <v>5387</v>
      </c>
      <c r="G937" t="str">
        <f>IFERROR(VLOOKUP(A937,'Merge_='!$C$2:$D$1247,2,FALSE),"")</f>
        <v>간단한 의족 적출</v>
      </c>
    </row>
    <row r="938" spans="1:7" x14ac:dyDescent="0.45">
      <c r="A938" s="1" t="s">
        <v>2738</v>
      </c>
      <c r="B938" s="1" t="s">
        <v>2117</v>
      </c>
      <c r="C938" s="1" t="s">
        <v>2739</v>
      </c>
      <c r="D938" s="1" t="s">
        <v>2740</v>
      </c>
      <c r="E938" s="1" t="s">
        <v>5388</v>
      </c>
      <c r="G938" t="str">
        <f>IFERROR(VLOOKUP(A938,'Merge_='!$C$2:$D$1247,2,FALSE),"")</f>
        <v>간단한 의족 적출 중</v>
      </c>
    </row>
    <row r="939" spans="1:7" x14ac:dyDescent="0.45">
      <c r="A939" s="1" t="s">
        <v>2741</v>
      </c>
      <c r="B939" s="1" t="s">
        <v>2117</v>
      </c>
      <c r="C939" s="1" t="s">
        <v>2742</v>
      </c>
      <c r="D939" s="1" t="s">
        <v>2743</v>
      </c>
      <c r="E939" s="1" t="s">
        <v>4803</v>
      </c>
      <c r="G939" t="str">
        <f>IFERROR(VLOOKUP(A939,'Merge_='!$C$2:$D$1247,2,FALSE),"")</f>
        <v>생체공학 팔 이식</v>
      </c>
    </row>
    <row r="940" spans="1:7" x14ac:dyDescent="0.45">
      <c r="A940" s="1" t="s">
        <v>2744</v>
      </c>
      <c r="B940" s="1" t="s">
        <v>2117</v>
      </c>
      <c r="C940" s="1" t="s">
        <v>2745</v>
      </c>
      <c r="D940" s="1" t="s">
        <v>2746</v>
      </c>
      <c r="E940" s="1" t="s">
        <v>4804</v>
      </c>
      <c r="G940" t="str">
        <f>IFERROR(VLOOKUP(A940,'Merge_='!$C$2:$D$1247,2,FALSE),"")</f>
        <v>생체공학 팔을 이식합니다.</v>
      </c>
    </row>
    <row r="941" spans="1:7" x14ac:dyDescent="0.45">
      <c r="A941" s="1" t="s">
        <v>2747</v>
      </c>
      <c r="B941" s="1" t="s">
        <v>2117</v>
      </c>
      <c r="C941" s="1" t="s">
        <v>2748</v>
      </c>
      <c r="D941" s="1" t="s">
        <v>2749</v>
      </c>
      <c r="E941" s="1" t="s">
        <v>5643</v>
      </c>
      <c r="G941" t="str">
        <f>IFERROR(VLOOKUP(A941,'Merge_='!$C$2:$D$1247,2,FALSE),"")</f>
        <v>생체공학 팔 이식 중.</v>
      </c>
    </row>
    <row r="942" spans="1:7" x14ac:dyDescent="0.45">
      <c r="A942" s="1" t="s">
        <v>2750</v>
      </c>
      <c r="B942" s="1" t="s">
        <v>2117</v>
      </c>
      <c r="C942" s="1" t="s">
        <v>2751</v>
      </c>
      <c r="D942" s="1" t="s">
        <v>2752</v>
      </c>
      <c r="E942" s="1" t="s">
        <v>4806</v>
      </c>
      <c r="G942" t="str">
        <f>IFERROR(VLOOKUP(A942,'Merge_='!$C$2:$D$1247,2,FALSE),"")</f>
        <v>생체공학 다리 이식</v>
      </c>
    </row>
    <row r="943" spans="1:7" x14ac:dyDescent="0.45">
      <c r="A943" s="1" t="s">
        <v>2753</v>
      </c>
      <c r="B943" s="1" t="s">
        <v>2117</v>
      </c>
      <c r="C943" s="1" t="s">
        <v>2754</v>
      </c>
      <c r="D943" s="1" t="s">
        <v>2755</v>
      </c>
      <c r="E943" s="1" t="s">
        <v>4807</v>
      </c>
      <c r="G943" t="str">
        <f>IFERROR(VLOOKUP(A943,'Merge_='!$C$2:$D$1247,2,FALSE),"")</f>
        <v>생체공학 다리를 이식합니다.</v>
      </c>
    </row>
    <row r="944" spans="1:7" x14ac:dyDescent="0.45">
      <c r="A944" s="1" t="s">
        <v>2756</v>
      </c>
      <c r="B944" s="1" t="s">
        <v>2117</v>
      </c>
      <c r="C944" s="1" t="s">
        <v>2757</v>
      </c>
      <c r="D944" s="1" t="s">
        <v>2758</v>
      </c>
      <c r="E944" s="1" t="s">
        <v>5644</v>
      </c>
      <c r="G944" t="str">
        <f>IFERROR(VLOOKUP(A944,'Merge_='!$C$2:$D$1247,2,FALSE),"")</f>
        <v>생체공학 다리 이식 중.</v>
      </c>
    </row>
    <row r="945" spans="1:7" x14ac:dyDescent="0.45">
      <c r="A945" s="1" t="s">
        <v>2759</v>
      </c>
      <c r="B945" s="1" t="s">
        <v>2117</v>
      </c>
      <c r="C945" s="1" t="s">
        <v>2760</v>
      </c>
      <c r="D945" s="1" t="s">
        <v>2761</v>
      </c>
      <c r="E945" s="1" t="s">
        <v>4809</v>
      </c>
      <c r="G945" t="str">
        <f>IFERROR(VLOOKUP(A945,'Merge_='!$C$2:$D$1247,2,FALSE),"")</f>
        <v>생체공학 눈 이식</v>
      </c>
    </row>
    <row r="946" spans="1:7" x14ac:dyDescent="0.45">
      <c r="A946" s="1" t="s">
        <v>2762</v>
      </c>
      <c r="B946" s="1" t="s">
        <v>2117</v>
      </c>
      <c r="C946" s="1" t="s">
        <v>2763</v>
      </c>
      <c r="D946" s="1" t="s">
        <v>2764</v>
      </c>
      <c r="E946" s="1" t="s">
        <v>4807</v>
      </c>
      <c r="G946" t="str">
        <f>IFERROR(VLOOKUP(A946,'Merge_='!$C$2:$D$1247,2,FALSE),"")</f>
        <v>생체공학 다리를 이식합니다.</v>
      </c>
    </row>
    <row r="947" spans="1:7" x14ac:dyDescent="0.45">
      <c r="A947" s="1" t="s">
        <v>2765</v>
      </c>
      <c r="B947" s="1" t="s">
        <v>2117</v>
      </c>
      <c r="C947" s="1" t="s">
        <v>2766</v>
      </c>
      <c r="D947" s="1" t="s">
        <v>2767</v>
      </c>
      <c r="E947" s="1" t="s">
        <v>5644</v>
      </c>
      <c r="G947" t="str">
        <f>IFERROR(VLOOKUP(A947,'Merge_='!$C$2:$D$1247,2,FALSE),"")</f>
        <v>생체공학 다리 이식 중.</v>
      </c>
    </row>
    <row r="948" spans="1:7" x14ac:dyDescent="0.45">
      <c r="A948" s="1" t="s">
        <v>2768</v>
      </c>
      <c r="B948" s="1" t="s">
        <v>2117</v>
      </c>
      <c r="C948" s="1" t="s">
        <v>2769</v>
      </c>
      <c r="D948" s="1" t="s">
        <v>2770</v>
      </c>
      <c r="E948" s="1" t="s">
        <v>4812</v>
      </c>
      <c r="G948" t="str">
        <f>IFERROR(VLOOKUP(A948,'Merge_='!$C$2:$D$1247,2,FALSE),"")</f>
        <v>생체공학 귀 이식</v>
      </c>
    </row>
    <row r="949" spans="1:7" x14ac:dyDescent="0.45">
      <c r="A949" s="1" t="s">
        <v>2771</v>
      </c>
      <c r="B949" s="1" t="s">
        <v>2117</v>
      </c>
      <c r="C949" s="1" t="s">
        <v>2772</v>
      </c>
      <c r="D949" s="1" t="s">
        <v>2773</v>
      </c>
      <c r="E949" s="1" t="s">
        <v>4813</v>
      </c>
      <c r="G949" t="str">
        <f>IFERROR(VLOOKUP(A949,'Merge_='!$C$2:$D$1247,2,FALSE),"")</f>
        <v>생체공학 귀를 이식합니다.</v>
      </c>
    </row>
    <row r="950" spans="1:7" x14ac:dyDescent="0.45">
      <c r="A950" s="1" t="s">
        <v>2774</v>
      </c>
      <c r="B950" s="1" t="s">
        <v>2117</v>
      </c>
      <c r="C950" s="1" t="s">
        <v>2775</v>
      </c>
      <c r="D950" s="1" t="s">
        <v>2776</v>
      </c>
      <c r="E950" s="1" t="s">
        <v>5389</v>
      </c>
      <c r="G950" t="str">
        <f>IFERROR(VLOOKUP(A950,'Merge_='!$C$2:$D$1247,2,FALSE),"")</f>
        <v>생체공학 귀 이식 중</v>
      </c>
    </row>
    <row r="951" spans="1:7" x14ac:dyDescent="0.45">
      <c r="A951" s="1" t="s">
        <v>2777</v>
      </c>
      <c r="B951" s="1" t="s">
        <v>2117</v>
      </c>
      <c r="C951" s="1" t="s">
        <v>2778</v>
      </c>
      <c r="D951" s="1" t="s">
        <v>2779</v>
      </c>
      <c r="E951" s="1" t="s">
        <v>5390</v>
      </c>
      <c r="G951" t="str">
        <f>IFERROR(VLOOKUP(A951,'Merge_='!$C$2:$D$1247,2,FALSE),"")</f>
        <v>생체공학 혀 이식.</v>
      </c>
    </row>
    <row r="952" spans="1:7" x14ac:dyDescent="0.45">
      <c r="A952" s="1" t="s">
        <v>2780</v>
      </c>
      <c r="B952" s="1" t="s">
        <v>2117</v>
      </c>
      <c r="C952" s="1" t="s">
        <v>2781</v>
      </c>
      <c r="D952" s="1" t="s">
        <v>2782</v>
      </c>
      <c r="E952" s="1" t="s">
        <v>4816</v>
      </c>
      <c r="G952" t="str">
        <f>IFERROR(VLOOKUP(A952,'Merge_='!$C$2:$D$1247,2,FALSE),"")</f>
        <v>생체공학 혀를 이식합니다.</v>
      </c>
    </row>
    <row r="953" spans="1:7" x14ac:dyDescent="0.45">
      <c r="A953" s="1" t="s">
        <v>2783</v>
      </c>
      <c r="B953" s="1" t="s">
        <v>2117</v>
      </c>
      <c r="C953" s="1" t="s">
        <v>2784</v>
      </c>
      <c r="D953" s="1" t="s">
        <v>2785</v>
      </c>
      <c r="E953" s="1" t="s">
        <v>5645</v>
      </c>
      <c r="G953" t="str">
        <f>IFERROR(VLOOKUP(A953,'Merge_='!$C$2:$D$1247,2,FALSE),"")</f>
        <v>생체공학 혀 이식 중.</v>
      </c>
    </row>
    <row r="954" spans="1:7" x14ac:dyDescent="0.45">
      <c r="A954" s="1" t="s">
        <v>2786</v>
      </c>
      <c r="B954" s="1" t="s">
        <v>2117</v>
      </c>
      <c r="C954" s="1" t="s">
        <v>2787</v>
      </c>
      <c r="D954" s="1" t="s">
        <v>2788</v>
      </c>
      <c r="E954" s="1" t="s">
        <v>4818</v>
      </c>
      <c r="G954" t="str">
        <f>IFERROR(VLOOKUP(A954,'Merge_='!$C$2:$D$1247,2,FALSE),"")</f>
        <v>생체공학 척추 이식</v>
      </c>
    </row>
    <row r="955" spans="1:7" x14ac:dyDescent="0.45">
      <c r="A955" s="1" t="s">
        <v>2789</v>
      </c>
      <c r="B955" s="1" t="s">
        <v>2117</v>
      </c>
      <c r="C955" s="1" t="s">
        <v>2790</v>
      </c>
      <c r="D955" s="1" t="s">
        <v>2791</v>
      </c>
      <c r="E955" s="1" t="s">
        <v>5391</v>
      </c>
      <c r="G955" t="str">
        <f>IFERROR(VLOOKUP(A955,'Merge_='!$C$2:$D$1247,2,FALSE),"")</f>
        <v>생체공학 척추를 이식합니다</v>
      </c>
    </row>
    <row r="956" spans="1:7" x14ac:dyDescent="0.45">
      <c r="A956" s="1" t="s">
        <v>2792</v>
      </c>
      <c r="B956" s="1" t="s">
        <v>2117</v>
      </c>
      <c r="C956" s="1" t="s">
        <v>2793</v>
      </c>
      <c r="D956" s="1" t="s">
        <v>2794</v>
      </c>
      <c r="E956" s="1" t="s">
        <v>5392</v>
      </c>
      <c r="G956" t="str">
        <f>IFERROR(VLOOKUP(A956,'Merge_='!$C$2:$D$1247,2,FALSE),"")</f>
        <v>생체공학 척추 이식 중</v>
      </c>
    </row>
    <row r="957" spans="1:7" x14ac:dyDescent="0.45">
      <c r="A957" s="1" t="s">
        <v>2795</v>
      </c>
      <c r="B957" s="1" t="s">
        <v>2117</v>
      </c>
      <c r="C957" s="1" t="s">
        <v>2796</v>
      </c>
      <c r="D957" s="1" t="s">
        <v>2797</v>
      </c>
      <c r="E957" s="1" t="s">
        <v>5393</v>
      </c>
      <c r="G957" t="str">
        <f>IFERROR(VLOOKUP(A957,'Merge_='!$C$2:$D$1247,2,FALSE),"")</f>
        <v>생체공학 팔을 적출합니다.</v>
      </c>
    </row>
    <row r="958" spans="1:7" x14ac:dyDescent="0.45">
      <c r="A958" s="1" t="s">
        <v>2798</v>
      </c>
      <c r="B958" s="1" t="s">
        <v>2117</v>
      </c>
      <c r="C958" s="1" t="s">
        <v>2799</v>
      </c>
      <c r="D958" s="1" t="s">
        <v>2800</v>
      </c>
      <c r="E958" s="1" t="s">
        <v>5394</v>
      </c>
      <c r="G958" t="str">
        <f>IFERROR(VLOOKUP(A958,'Merge_='!$C$2:$D$1247,2,FALSE),"")</f>
        <v>생체공학 팔 적출</v>
      </c>
    </row>
    <row r="959" spans="1:7" x14ac:dyDescent="0.45">
      <c r="A959" s="1" t="s">
        <v>2801</v>
      </c>
      <c r="B959" s="1" t="s">
        <v>2117</v>
      </c>
      <c r="C959" s="1" t="s">
        <v>2802</v>
      </c>
      <c r="D959" s="1" t="s">
        <v>2803</v>
      </c>
      <c r="E959" s="1" t="s">
        <v>5646</v>
      </c>
      <c r="G959" t="str">
        <f>IFERROR(VLOOKUP(A959,'Merge_='!$C$2:$D$1247,2,FALSE),"")</f>
        <v>생체공학 팔 적출 중.</v>
      </c>
    </row>
    <row r="960" spans="1:7" x14ac:dyDescent="0.45">
      <c r="A960" s="1" t="s">
        <v>2804</v>
      </c>
      <c r="B960" s="1" t="s">
        <v>2117</v>
      </c>
      <c r="C960" s="1" t="s">
        <v>2805</v>
      </c>
      <c r="D960" s="1" t="s">
        <v>2806</v>
      </c>
      <c r="E960" s="1" t="s">
        <v>5396</v>
      </c>
      <c r="G960" t="str">
        <f>IFERROR(VLOOKUP(A960,'Merge_='!$C$2:$D$1247,2,FALSE),"")</f>
        <v>생체공학 다리를 적출합니다.</v>
      </c>
    </row>
    <row r="961" spans="1:7" x14ac:dyDescent="0.45">
      <c r="A961" s="1" t="s">
        <v>2807</v>
      </c>
      <c r="B961" s="1" t="s">
        <v>2117</v>
      </c>
      <c r="C961" s="1" t="s">
        <v>2808</v>
      </c>
      <c r="D961" s="1" t="s">
        <v>2809</v>
      </c>
      <c r="E961" s="1" t="s">
        <v>5397</v>
      </c>
      <c r="G961" t="str">
        <f>IFERROR(VLOOKUP(A961,'Merge_='!$C$2:$D$1247,2,FALSE),"")</f>
        <v>생체공학 다리 적출</v>
      </c>
    </row>
    <row r="962" spans="1:7" x14ac:dyDescent="0.45">
      <c r="A962" s="1" t="s">
        <v>2810</v>
      </c>
      <c r="B962" s="1" t="s">
        <v>2117</v>
      </c>
      <c r="C962" s="1" t="s">
        <v>2811</v>
      </c>
      <c r="D962" s="1" t="s">
        <v>2812</v>
      </c>
      <c r="E962" s="1" t="s">
        <v>5647</v>
      </c>
      <c r="G962" t="str">
        <f>IFERROR(VLOOKUP(A962,'Merge_='!$C$2:$D$1247,2,FALSE),"")</f>
        <v>생체공학 다리 적출 중.</v>
      </c>
    </row>
    <row r="963" spans="1:7" x14ac:dyDescent="0.45">
      <c r="A963" s="1" t="s">
        <v>2813</v>
      </c>
      <c r="B963" s="1" t="s">
        <v>2117</v>
      </c>
      <c r="C963" s="1" t="s">
        <v>2814</v>
      </c>
      <c r="D963" s="1" t="s">
        <v>2815</v>
      </c>
      <c r="E963" s="1" t="s">
        <v>5399</v>
      </c>
      <c r="G963" t="str">
        <f>IFERROR(VLOOKUP(A963,'Merge_='!$C$2:$D$1247,2,FALSE),"")</f>
        <v>생체공학 눈을 적출합니다.</v>
      </c>
    </row>
    <row r="964" spans="1:7" x14ac:dyDescent="0.45">
      <c r="A964" s="1" t="s">
        <v>2816</v>
      </c>
      <c r="B964" s="1" t="s">
        <v>2117</v>
      </c>
      <c r="C964" s="1" t="s">
        <v>2817</v>
      </c>
      <c r="D964" s="1" t="s">
        <v>2818</v>
      </c>
      <c r="E964" s="1" t="s">
        <v>5400</v>
      </c>
      <c r="G964" t="str">
        <f>IFERROR(VLOOKUP(A964,'Merge_='!$C$2:$D$1247,2,FALSE),"")</f>
        <v>생체공학 눈 적출</v>
      </c>
    </row>
    <row r="965" spans="1:7" x14ac:dyDescent="0.45">
      <c r="A965" s="1" t="s">
        <v>2819</v>
      </c>
      <c r="B965" s="1" t="s">
        <v>2117</v>
      </c>
      <c r="C965" s="1" t="s">
        <v>2820</v>
      </c>
      <c r="D965" s="1" t="s">
        <v>2821</v>
      </c>
      <c r="E965" s="1" t="s">
        <v>5401</v>
      </c>
      <c r="G965" t="str">
        <f>IFERROR(VLOOKUP(A965,'Merge_='!$C$2:$D$1247,2,FALSE),"")</f>
        <v>생체공학 눈 적출 중</v>
      </c>
    </row>
    <row r="966" spans="1:7" x14ac:dyDescent="0.45">
      <c r="A966" s="1" t="s">
        <v>2822</v>
      </c>
      <c r="B966" s="1" t="s">
        <v>2117</v>
      </c>
      <c r="C966" s="1" t="s">
        <v>2823</v>
      </c>
      <c r="D966" s="1" t="s">
        <v>2824</v>
      </c>
      <c r="E966" s="1" t="s">
        <v>5402</v>
      </c>
      <c r="G966" t="str">
        <f>IFERROR(VLOOKUP(A966,'Merge_='!$C$2:$D$1247,2,FALSE),"")</f>
        <v>생체공학 귀를 적출합니다.</v>
      </c>
    </row>
    <row r="967" spans="1:7" x14ac:dyDescent="0.45">
      <c r="A967" s="1" t="s">
        <v>2825</v>
      </c>
      <c r="B967" s="1" t="s">
        <v>2117</v>
      </c>
      <c r="C967" s="1" t="s">
        <v>2826</v>
      </c>
      <c r="D967" s="1" t="s">
        <v>2827</v>
      </c>
      <c r="E967" s="1" t="s">
        <v>5403</v>
      </c>
      <c r="G967" t="str">
        <f>IFERROR(VLOOKUP(A967,'Merge_='!$C$2:$D$1247,2,FALSE),"")</f>
        <v>생체공학 귀 적출</v>
      </c>
    </row>
    <row r="968" spans="1:7" x14ac:dyDescent="0.45">
      <c r="A968" s="1" t="s">
        <v>2828</v>
      </c>
      <c r="B968" s="1" t="s">
        <v>2117</v>
      </c>
      <c r="C968" s="1" t="s">
        <v>2829</v>
      </c>
      <c r="D968" s="1" t="s">
        <v>2830</v>
      </c>
      <c r="E968" s="1" t="s">
        <v>5404</v>
      </c>
      <c r="G968" t="str">
        <f>IFERROR(VLOOKUP(A968,'Merge_='!$C$2:$D$1247,2,FALSE),"")</f>
        <v>생체공학 귀 적출 중</v>
      </c>
    </row>
    <row r="969" spans="1:7" x14ac:dyDescent="0.45">
      <c r="A969" s="1" t="s">
        <v>2831</v>
      </c>
      <c r="B969" s="1" t="s">
        <v>2117</v>
      </c>
      <c r="C969" s="1" t="s">
        <v>2832</v>
      </c>
      <c r="D969" s="1" t="s">
        <v>2833</v>
      </c>
      <c r="E969" s="1" t="s">
        <v>5405</v>
      </c>
      <c r="G969" t="str">
        <f>IFERROR(VLOOKUP(A969,'Merge_='!$C$2:$D$1247,2,FALSE),"")</f>
        <v>생체공학 척추를 적출합니다.</v>
      </c>
    </row>
    <row r="970" spans="1:7" x14ac:dyDescent="0.45">
      <c r="A970" s="1" t="s">
        <v>2834</v>
      </c>
      <c r="B970" s="1" t="s">
        <v>2117</v>
      </c>
      <c r="C970" s="1" t="s">
        <v>2835</v>
      </c>
      <c r="D970" s="1" t="s">
        <v>2836</v>
      </c>
      <c r="E970" s="1" t="s">
        <v>5406</v>
      </c>
      <c r="G970" t="str">
        <f>IFERROR(VLOOKUP(A970,'Merge_='!$C$2:$D$1247,2,FALSE),"")</f>
        <v>생체공학 척추 적출</v>
      </c>
    </row>
    <row r="971" spans="1:7" x14ac:dyDescent="0.45">
      <c r="A971" s="1" t="s">
        <v>2837</v>
      </c>
      <c r="B971" s="1" t="s">
        <v>2117</v>
      </c>
      <c r="C971" s="1" t="s">
        <v>2838</v>
      </c>
      <c r="D971" s="1" t="s">
        <v>2839</v>
      </c>
      <c r="E971" s="1" t="s">
        <v>5648</v>
      </c>
      <c r="G971" t="str">
        <f>IFERROR(VLOOKUP(A971,'Merge_='!$C$2:$D$1247,2,FALSE),"")</f>
        <v>생체공학 척추 적출 중.</v>
      </c>
    </row>
    <row r="972" spans="1:7" x14ac:dyDescent="0.45">
      <c r="A972" s="1" t="s">
        <v>2840</v>
      </c>
      <c r="B972" s="1" t="s">
        <v>2117</v>
      </c>
      <c r="C972" s="1" t="s">
        <v>2841</v>
      </c>
      <c r="D972" s="1" t="s">
        <v>2842</v>
      </c>
      <c r="E972" s="1" t="s">
        <v>4836</v>
      </c>
      <c r="G972" t="str">
        <f>IFERROR(VLOOKUP(A972,'Merge_='!$C$2:$D$1247,2,FALSE),"")</f>
        <v>초월공학 팔 이식</v>
      </c>
    </row>
    <row r="973" spans="1:7" x14ac:dyDescent="0.45">
      <c r="A973" s="1" t="s">
        <v>2843</v>
      </c>
      <c r="B973" s="1" t="s">
        <v>2117</v>
      </c>
      <c r="C973" s="1" t="s">
        <v>2844</v>
      </c>
      <c r="D973" s="1" t="s">
        <v>2845</v>
      </c>
      <c r="E973" s="1" t="s">
        <v>4837</v>
      </c>
      <c r="G973" t="str">
        <f>IFERROR(VLOOKUP(A973,'Merge_='!$C$2:$D$1247,2,FALSE),"")</f>
        <v>초월공학 팔을 이식합니다.</v>
      </c>
    </row>
    <row r="974" spans="1:7" x14ac:dyDescent="0.45">
      <c r="A974" s="1" t="s">
        <v>2846</v>
      </c>
      <c r="B974" s="1" t="s">
        <v>2117</v>
      </c>
      <c r="C974" s="1" t="s">
        <v>2847</v>
      </c>
      <c r="D974" s="1" t="s">
        <v>2848</v>
      </c>
      <c r="E974" s="1" t="s">
        <v>5408</v>
      </c>
      <c r="G974" t="str">
        <f>IFERROR(VLOOKUP(A974,'Merge_='!$C$2:$D$1247,2,FALSE),"")</f>
        <v>초월공학 팔 이식 중</v>
      </c>
    </row>
    <row r="975" spans="1:7" x14ac:dyDescent="0.45">
      <c r="A975" s="1" t="s">
        <v>2849</v>
      </c>
      <c r="B975" s="1" t="s">
        <v>2117</v>
      </c>
      <c r="C975" s="1" t="s">
        <v>2850</v>
      </c>
      <c r="D975" s="1" t="s">
        <v>2851</v>
      </c>
      <c r="E975" s="1" t="s">
        <v>4839</v>
      </c>
      <c r="G975" t="str">
        <f>IFERROR(VLOOKUP(A975,'Merge_='!$C$2:$D$1247,2,FALSE),"")</f>
        <v>초월공학 다리 이식</v>
      </c>
    </row>
    <row r="976" spans="1:7" x14ac:dyDescent="0.45">
      <c r="A976" s="1" t="s">
        <v>2852</v>
      </c>
      <c r="B976" s="1" t="s">
        <v>2117</v>
      </c>
      <c r="C976" s="1" t="s">
        <v>2853</v>
      </c>
      <c r="D976" s="1" t="s">
        <v>2854</v>
      </c>
      <c r="E976" s="1" t="s">
        <v>4840</v>
      </c>
      <c r="G976" t="str">
        <f>IFERROR(VLOOKUP(A976,'Merge_='!$C$2:$D$1247,2,FALSE),"")</f>
        <v>초월공학 다리를 이식합니다.</v>
      </c>
    </row>
    <row r="977" spans="1:7" x14ac:dyDescent="0.45">
      <c r="A977" s="1" t="s">
        <v>2855</v>
      </c>
      <c r="B977" s="1" t="s">
        <v>2117</v>
      </c>
      <c r="C977" s="1" t="s">
        <v>2856</v>
      </c>
      <c r="D977" s="1" t="s">
        <v>2857</v>
      </c>
      <c r="E977" s="1" t="s">
        <v>5409</v>
      </c>
      <c r="G977" t="str">
        <f>IFERROR(VLOOKUP(A977,'Merge_='!$C$2:$D$1247,2,FALSE),"")</f>
        <v>초월공학 다리 이식 중</v>
      </c>
    </row>
    <row r="978" spans="1:7" x14ac:dyDescent="0.45">
      <c r="A978" s="1" t="s">
        <v>2858</v>
      </c>
      <c r="B978" s="1" t="s">
        <v>2117</v>
      </c>
      <c r="C978" s="1" t="s">
        <v>2859</v>
      </c>
      <c r="D978" s="1" t="s">
        <v>2860</v>
      </c>
      <c r="E978" s="1" t="s">
        <v>4842</v>
      </c>
      <c r="G978" t="str">
        <f>IFERROR(VLOOKUP(A978,'Merge_='!$C$2:$D$1247,2,FALSE),"")</f>
        <v>초월공학 눈 이식</v>
      </c>
    </row>
    <row r="979" spans="1:7" x14ac:dyDescent="0.45">
      <c r="A979" s="1" t="s">
        <v>2861</v>
      </c>
      <c r="B979" s="1" t="s">
        <v>2117</v>
      </c>
      <c r="C979" s="1" t="s">
        <v>2862</v>
      </c>
      <c r="D979" s="1" t="s">
        <v>2863</v>
      </c>
      <c r="E979" s="1" t="s">
        <v>4843</v>
      </c>
      <c r="G979" t="str">
        <f>IFERROR(VLOOKUP(A979,'Merge_='!$C$2:$D$1247,2,FALSE),"")</f>
        <v>초월공학 눈을 이식합니다.</v>
      </c>
    </row>
    <row r="980" spans="1:7" x14ac:dyDescent="0.45">
      <c r="A980" s="1" t="s">
        <v>2864</v>
      </c>
      <c r="B980" s="1" t="s">
        <v>2117</v>
      </c>
      <c r="C980" s="1" t="s">
        <v>2865</v>
      </c>
      <c r="D980" s="1" t="s">
        <v>2866</v>
      </c>
      <c r="E980" s="1" t="s">
        <v>5410</v>
      </c>
      <c r="G980" t="str">
        <f>IFERROR(VLOOKUP(A980,'Merge_='!$C$2:$D$1247,2,FALSE),"")</f>
        <v>초월공학 눈 이식 중</v>
      </c>
    </row>
    <row r="981" spans="1:7" x14ac:dyDescent="0.45">
      <c r="A981" s="1" t="s">
        <v>2867</v>
      </c>
      <c r="B981" s="1" t="s">
        <v>2117</v>
      </c>
      <c r="C981" s="1" t="s">
        <v>2868</v>
      </c>
      <c r="D981" s="1" t="s">
        <v>2869</v>
      </c>
      <c r="E981" s="1" t="s">
        <v>5411</v>
      </c>
      <c r="G981" t="str">
        <f>IFERROR(VLOOKUP(A981,'Merge_='!$C$2:$D$1247,2,FALSE),"")</f>
        <v>초월공학 팔을 적출합니다.</v>
      </c>
    </row>
    <row r="982" spans="1:7" x14ac:dyDescent="0.45">
      <c r="A982" s="1" t="s">
        <v>2870</v>
      </c>
      <c r="B982" s="1" t="s">
        <v>2117</v>
      </c>
      <c r="C982" s="1" t="s">
        <v>2871</v>
      </c>
      <c r="D982" s="1" t="s">
        <v>2872</v>
      </c>
      <c r="E982" s="1" t="s">
        <v>5412</v>
      </c>
      <c r="G982" t="str">
        <f>IFERROR(VLOOKUP(A982,'Merge_='!$C$2:$D$1247,2,FALSE),"")</f>
        <v>초월공학 팔 적출</v>
      </c>
    </row>
    <row r="983" spans="1:7" x14ac:dyDescent="0.45">
      <c r="A983" s="1" t="s">
        <v>2873</v>
      </c>
      <c r="B983" s="1" t="s">
        <v>2117</v>
      </c>
      <c r="C983" s="1" t="s">
        <v>2874</v>
      </c>
      <c r="D983" s="1" t="s">
        <v>2875</v>
      </c>
      <c r="E983" s="1" t="s">
        <v>5413</v>
      </c>
      <c r="G983" t="str">
        <f>IFERROR(VLOOKUP(A983,'Merge_='!$C$2:$D$1247,2,FALSE),"")</f>
        <v>초월공학 팔 적출 중</v>
      </c>
    </row>
    <row r="984" spans="1:7" x14ac:dyDescent="0.45">
      <c r="A984" s="1" t="s">
        <v>2876</v>
      </c>
      <c r="B984" s="1" t="s">
        <v>2117</v>
      </c>
      <c r="C984" s="1" t="s">
        <v>2877</v>
      </c>
      <c r="D984" s="1" t="s">
        <v>2878</v>
      </c>
      <c r="E984" s="1" t="s">
        <v>5414</v>
      </c>
      <c r="G984" t="str">
        <f>IFERROR(VLOOKUP(A984,'Merge_='!$C$2:$D$1247,2,FALSE),"")</f>
        <v>초월공학 다리를 적출합니다.</v>
      </c>
    </row>
    <row r="985" spans="1:7" x14ac:dyDescent="0.45">
      <c r="A985" s="1" t="s">
        <v>2879</v>
      </c>
      <c r="B985" s="1" t="s">
        <v>2117</v>
      </c>
      <c r="C985" s="1" t="s">
        <v>2880</v>
      </c>
      <c r="D985" s="1" t="s">
        <v>2881</v>
      </c>
      <c r="E985" s="1" t="s">
        <v>5415</v>
      </c>
      <c r="G985" t="str">
        <f>IFERROR(VLOOKUP(A985,'Merge_='!$C$2:$D$1247,2,FALSE),"")</f>
        <v>초월공학 다리 적출.</v>
      </c>
    </row>
    <row r="986" spans="1:7" x14ac:dyDescent="0.45">
      <c r="A986" s="1" t="s">
        <v>2882</v>
      </c>
      <c r="B986" s="1" t="s">
        <v>2117</v>
      </c>
      <c r="C986" s="1" t="s">
        <v>2883</v>
      </c>
      <c r="D986" s="1" t="s">
        <v>2884</v>
      </c>
      <c r="E986" s="1" t="s">
        <v>5649</v>
      </c>
      <c r="G986" t="str">
        <f>IFERROR(VLOOKUP(A986,'Merge_='!$C$2:$D$1247,2,FALSE),"")</f>
        <v>초월공학 다리 적출 중.</v>
      </c>
    </row>
    <row r="987" spans="1:7" x14ac:dyDescent="0.45">
      <c r="A987" s="1" t="s">
        <v>2885</v>
      </c>
      <c r="B987" s="1" t="s">
        <v>2117</v>
      </c>
      <c r="C987" s="1" t="s">
        <v>2886</v>
      </c>
      <c r="D987" s="1" t="s">
        <v>2887</v>
      </c>
      <c r="E987" s="1" t="s">
        <v>5417</v>
      </c>
      <c r="G987" t="str">
        <f>IFERROR(VLOOKUP(A987,'Merge_='!$C$2:$D$1247,2,FALSE),"")</f>
        <v>초월공학 눈을 적출합니다.</v>
      </c>
    </row>
    <row r="988" spans="1:7" x14ac:dyDescent="0.45">
      <c r="A988" s="1" t="s">
        <v>2888</v>
      </c>
      <c r="B988" s="1" t="s">
        <v>2117</v>
      </c>
      <c r="C988" s="1" t="s">
        <v>2889</v>
      </c>
      <c r="D988" s="1" t="s">
        <v>2890</v>
      </c>
      <c r="E988" s="1" t="s">
        <v>5418</v>
      </c>
      <c r="G988" t="str">
        <f>IFERROR(VLOOKUP(A988,'Merge_='!$C$2:$D$1247,2,FALSE),"")</f>
        <v>초월공학 눈 적출</v>
      </c>
    </row>
    <row r="989" spans="1:7" x14ac:dyDescent="0.45">
      <c r="A989" s="1" t="s">
        <v>2891</v>
      </c>
      <c r="B989" s="1" t="s">
        <v>2117</v>
      </c>
      <c r="C989" s="1" t="s">
        <v>2892</v>
      </c>
      <c r="D989" s="1" t="s">
        <v>2893</v>
      </c>
      <c r="E989" s="1" t="s">
        <v>5419</v>
      </c>
      <c r="G989" t="str">
        <f>IFERROR(VLOOKUP(A989,'Merge_='!$C$2:$D$1247,2,FALSE),"")</f>
        <v>초월공학 눈 적출 중</v>
      </c>
    </row>
    <row r="990" spans="1:7" x14ac:dyDescent="0.45">
      <c r="A990" s="1" t="s">
        <v>2894</v>
      </c>
      <c r="B990" s="1" t="s">
        <v>2117</v>
      </c>
      <c r="C990" s="1" t="s">
        <v>2895</v>
      </c>
      <c r="D990" s="1" t="s">
        <v>2896</v>
      </c>
      <c r="E990" s="1" t="s">
        <v>4853</v>
      </c>
      <c r="G990" t="str">
        <f>IFERROR(VLOOKUP(A990,'Merge_='!$C$2:$D$1247,2,FALSE),"")</f>
        <v>쾌락회로 이식</v>
      </c>
    </row>
    <row r="991" spans="1:7" x14ac:dyDescent="0.45">
      <c r="A991" s="1" t="s">
        <v>2897</v>
      </c>
      <c r="B991" s="1" t="s">
        <v>2117</v>
      </c>
      <c r="C991" s="1" t="s">
        <v>2898</v>
      </c>
      <c r="D991" s="1" t="s">
        <v>2899</v>
      </c>
      <c r="E991" s="1" t="s">
        <v>5420</v>
      </c>
      <c r="G991" t="str">
        <f>IFERROR(VLOOKUP(A991,'Merge_='!$C$2:$D$1247,2,FALSE),"")</f>
        <v>쾌락회로를 이식합니다.</v>
      </c>
    </row>
    <row r="992" spans="1:7" x14ac:dyDescent="0.45">
      <c r="A992" s="1" t="s">
        <v>2900</v>
      </c>
      <c r="B992" s="1" t="s">
        <v>2117</v>
      </c>
      <c r="C992" s="1" t="s">
        <v>2901</v>
      </c>
      <c r="D992" s="1" t="s">
        <v>2902</v>
      </c>
      <c r="E992" s="1" t="s">
        <v>5421</v>
      </c>
      <c r="G992" t="str">
        <f>IFERROR(VLOOKUP(A992,'Merge_='!$C$2:$D$1247,2,FALSE),"")</f>
        <v>쾌락회로 이식 중</v>
      </c>
    </row>
    <row r="993" spans="1:7" x14ac:dyDescent="0.45">
      <c r="A993" s="1" t="s">
        <v>2903</v>
      </c>
      <c r="B993" s="1" t="s">
        <v>2117</v>
      </c>
      <c r="C993" s="1" t="s">
        <v>2904</v>
      </c>
      <c r="D993" s="1" t="s">
        <v>2905</v>
      </c>
      <c r="E993" s="1" t="s">
        <v>4856</v>
      </c>
      <c r="G993" t="str">
        <f>IFERROR(VLOOKUP(A993,'Merge_='!$C$2:$D$1247,2,FALSE),"")</f>
        <v>강화 발톱 이식</v>
      </c>
    </row>
    <row r="994" spans="1:7" x14ac:dyDescent="0.45">
      <c r="A994" s="1" t="s">
        <v>2906</v>
      </c>
      <c r="B994" s="1" t="s">
        <v>2117</v>
      </c>
      <c r="C994" s="1" t="s">
        <v>2907</v>
      </c>
      <c r="D994" s="1" t="s">
        <v>2908</v>
      </c>
      <c r="E994" s="1" t="s">
        <v>4857</v>
      </c>
      <c r="G994" t="str">
        <f>IFERROR(VLOOKUP(A994,'Merge_='!$C$2:$D$1247,2,FALSE),"")</f>
        <v>강화 발톱을 이식합니다.</v>
      </c>
    </row>
    <row r="995" spans="1:7" x14ac:dyDescent="0.45">
      <c r="A995" s="1" t="s">
        <v>2909</v>
      </c>
      <c r="B995" s="1" t="s">
        <v>2117</v>
      </c>
      <c r="C995" s="1" t="s">
        <v>2910</v>
      </c>
      <c r="D995" s="1" t="s">
        <v>2911</v>
      </c>
      <c r="E995" s="1" t="s">
        <v>5650</v>
      </c>
      <c r="G995" t="str">
        <f>IFERROR(VLOOKUP(A995,'Merge_='!$C$2:$D$1247,2,FALSE),"")</f>
        <v>강화 발톱 이식 중.</v>
      </c>
    </row>
    <row r="996" spans="1:7" x14ac:dyDescent="0.45">
      <c r="A996" s="1" t="s">
        <v>2912</v>
      </c>
      <c r="B996" s="1" t="s">
        <v>2117</v>
      </c>
      <c r="C996" s="1" t="s">
        <v>2913</v>
      </c>
      <c r="D996" s="1" t="s">
        <v>2914</v>
      </c>
      <c r="E996" s="1" t="s">
        <v>5422</v>
      </c>
      <c r="G996" t="str">
        <f>IFERROR(VLOOKUP(A996,'Merge_='!$C$2:$D$1247,2,FALSE),"")</f>
        <v>쾌락회로를 적출합니다.</v>
      </c>
    </row>
    <row r="997" spans="1:7" x14ac:dyDescent="0.45">
      <c r="A997" s="1" t="s">
        <v>2915</v>
      </c>
      <c r="B997" s="1" t="s">
        <v>2117</v>
      </c>
      <c r="C997" s="1" t="s">
        <v>2916</v>
      </c>
      <c r="D997" s="1" t="s">
        <v>2917</v>
      </c>
      <c r="E997" s="1" t="s">
        <v>5423</v>
      </c>
      <c r="G997" t="str">
        <f>IFERROR(VLOOKUP(A997,'Merge_='!$C$2:$D$1247,2,FALSE),"")</f>
        <v>쾌락회로 적출</v>
      </c>
    </row>
    <row r="998" spans="1:7" x14ac:dyDescent="0.45">
      <c r="A998" s="1" t="s">
        <v>2918</v>
      </c>
      <c r="B998" s="1" t="s">
        <v>2117</v>
      </c>
      <c r="C998" s="1" t="s">
        <v>2919</v>
      </c>
      <c r="D998" s="1" t="s">
        <v>2920</v>
      </c>
      <c r="E998" s="1" t="s">
        <v>5424</v>
      </c>
      <c r="G998" t="str">
        <f>IFERROR(VLOOKUP(A998,'Merge_='!$C$2:$D$1247,2,FALSE),"")</f>
        <v>쾌락회로 적출 중</v>
      </c>
    </row>
    <row r="999" spans="1:7" x14ac:dyDescent="0.45">
      <c r="A999" s="1" t="s">
        <v>2921</v>
      </c>
      <c r="B999" s="1" t="s">
        <v>2117</v>
      </c>
      <c r="C999" s="1" t="s">
        <v>2922</v>
      </c>
      <c r="D999" s="1" t="s">
        <v>2923</v>
      </c>
      <c r="E999" s="1" t="s">
        <v>5425</v>
      </c>
      <c r="G999" t="str">
        <f>IFERROR(VLOOKUP(A999,'Merge_='!$C$2:$D$1247,2,FALSE),"")</f>
        <v>강화 발톱을 적출합니다.</v>
      </c>
    </row>
    <row r="1000" spans="1:7" x14ac:dyDescent="0.45">
      <c r="A1000" s="1" t="s">
        <v>2924</v>
      </c>
      <c r="B1000" s="1" t="s">
        <v>2117</v>
      </c>
      <c r="C1000" s="1" t="s">
        <v>2925</v>
      </c>
      <c r="D1000" s="1" t="s">
        <v>2926</v>
      </c>
      <c r="E1000" s="1" t="s">
        <v>5426</v>
      </c>
      <c r="G1000" t="str">
        <f>IFERROR(VLOOKUP(A1000,'Merge_='!$C$2:$D$1247,2,FALSE),"")</f>
        <v>강화 발톱 적출</v>
      </c>
    </row>
    <row r="1001" spans="1:7" x14ac:dyDescent="0.45">
      <c r="A1001" s="1" t="s">
        <v>2927</v>
      </c>
      <c r="B1001" s="1" t="s">
        <v>2117</v>
      </c>
      <c r="C1001" s="1" t="s">
        <v>2928</v>
      </c>
      <c r="D1001" s="1" t="s">
        <v>2929</v>
      </c>
      <c r="E1001" s="1" t="s">
        <v>5651</v>
      </c>
      <c r="G1001" t="str">
        <f>IFERROR(VLOOKUP(A1001,'Merge_='!$C$2:$D$1247,2,FALSE),"")</f>
        <v>강화 발톱 적출 중.</v>
      </c>
    </row>
    <row r="1002" spans="1:7" x14ac:dyDescent="0.45">
      <c r="A1002" s="1" t="s">
        <v>2930</v>
      </c>
      <c r="B1002" s="1" t="s">
        <v>2117</v>
      </c>
      <c r="C1002" s="1" t="s">
        <v>2931</v>
      </c>
      <c r="D1002" s="1" t="s">
        <v>2932</v>
      </c>
      <c r="E1002" s="1" t="s">
        <v>5428</v>
      </c>
      <c r="G1002" t="str">
        <f>IFERROR(VLOOKUP(A1002,'Merge_='!$C$2:$D$1247,2,FALSE),"")</f>
        <v>나무 의족 이식</v>
      </c>
    </row>
    <row r="1003" spans="1:7" x14ac:dyDescent="0.45">
      <c r="A1003" s="1" t="s">
        <v>2933</v>
      </c>
      <c r="B1003" s="1" t="s">
        <v>2117</v>
      </c>
      <c r="C1003" s="1" t="s">
        <v>2934</v>
      </c>
      <c r="D1003" s="1" t="s">
        <v>2935</v>
      </c>
      <c r="E1003" s="1" t="s">
        <v>5429</v>
      </c>
      <c r="G1003" t="str">
        <f>IFERROR(VLOOKUP(A1003,'Merge_='!$C$2:$D$1247,2,FALSE),"")</f>
        <v>나무 의족을 이식합니다.</v>
      </c>
    </row>
    <row r="1004" spans="1:7" x14ac:dyDescent="0.45">
      <c r="A1004" s="1" t="s">
        <v>2936</v>
      </c>
      <c r="B1004" s="1" t="s">
        <v>2117</v>
      </c>
      <c r="C1004" s="1" t="s">
        <v>2937</v>
      </c>
      <c r="D1004" s="1" t="s">
        <v>2938</v>
      </c>
      <c r="E1004" s="1" t="s">
        <v>5652</v>
      </c>
      <c r="G1004" t="str">
        <f>IFERROR(VLOOKUP(A1004,'Merge_='!$C$2:$D$1247,2,FALSE),"")</f>
        <v>나무 의족 이식 중.</v>
      </c>
    </row>
    <row r="1005" spans="1:7" x14ac:dyDescent="0.45">
      <c r="A1005" s="1" t="s">
        <v>2939</v>
      </c>
      <c r="B1005" s="1" t="s">
        <v>2117</v>
      </c>
      <c r="C1005" s="1" t="s">
        <v>2940</v>
      </c>
      <c r="D1005" s="1" t="s">
        <v>2941</v>
      </c>
      <c r="E1005" s="1" t="s">
        <v>5431</v>
      </c>
      <c r="G1005" t="str">
        <f>IFERROR(VLOOKUP(A1005,'Merge_='!$C$2:$D$1247,2,FALSE),"")</f>
        <v>목재 손 이식</v>
      </c>
    </row>
    <row r="1006" spans="1:7" x14ac:dyDescent="0.45">
      <c r="A1006" s="1" t="s">
        <v>2942</v>
      </c>
      <c r="B1006" s="1" t="s">
        <v>2117</v>
      </c>
      <c r="C1006" s="1" t="s">
        <v>2943</v>
      </c>
      <c r="D1006" s="1" t="s">
        <v>2944</v>
      </c>
      <c r="E1006" s="1" t="s">
        <v>5432</v>
      </c>
      <c r="G1006" t="str">
        <f>IFERROR(VLOOKUP(A1006,'Merge_='!$C$2:$D$1247,2,FALSE),"")</f>
        <v>목재 손을 이식합니다.</v>
      </c>
    </row>
    <row r="1007" spans="1:7" x14ac:dyDescent="0.45">
      <c r="A1007" s="1" t="s">
        <v>2945</v>
      </c>
      <c r="B1007" s="1" t="s">
        <v>2117</v>
      </c>
      <c r="C1007" s="1" t="s">
        <v>2946</v>
      </c>
      <c r="D1007" s="1" t="s">
        <v>2947</v>
      </c>
      <c r="E1007" s="1" t="s">
        <v>5653</v>
      </c>
      <c r="G1007" t="str">
        <f>IFERROR(VLOOKUP(A1007,'Merge_='!$C$2:$D$1247,2,FALSE),"")</f>
        <v>목재 손 이식 중.</v>
      </c>
    </row>
    <row r="1008" spans="1:7" x14ac:dyDescent="0.45">
      <c r="A1008" s="1" t="s">
        <v>2948</v>
      </c>
      <c r="B1008" s="1" t="s">
        <v>2117</v>
      </c>
      <c r="C1008" s="1" t="s">
        <v>2949</v>
      </c>
      <c r="D1008" s="1" t="s">
        <v>2950</v>
      </c>
      <c r="E1008" s="1" t="s">
        <v>5434</v>
      </c>
      <c r="G1008" t="str">
        <f>IFERROR(VLOOKUP(A1008,'Merge_='!$C$2:$D$1247,2,FALSE),"")</f>
        <v>목재 발 이식</v>
      </c>
    </row>
    <row r="1009" spans="1:7" x14ac:dyDescent="0.45">
      <c r="A1009" s="1" t="s">
        <v>2951</v>
      </c>
      <c r="B1009" s="1" t="s">
        <v>2117</v>
      </c>
      <c r="C1009" s="1" t="s">
        <v>2952</v>
      </c>
      <c r="D1009" s="1" t="s">
        <v>2953</v>
      </c>
      <c r="E1009" s="1" t="s">
        <v>5435</v>
      </c>
      <c r="G1009" t="str">
        <f>IFERROR(VLOOKUP(A1009,'Merge_='!$C$2:$D$1247,2,FALSE),"")</f>
        <v>목재 발을 이식합니다.</v>
      </c>
    </row>
    <row r="1010" spans="1:7" x14ac:dyDescent="0.45">
      <c r="A1010" s="1" t="s">
        <v>2954</v>
      </c>
      <c r="B1010" s="1" t="s">
        <v>2117</v>
      </c>
      <c r="C1010" s="1" t="s">
        <v>2955</v>
      </c>
      <c r="D1010" s="1" t="s">
        <v>2956</v>
      </c>
      <c r="E1010" s="1" t="s">
        <v>5654</v>
      </c>
      <c r="G1010" t="str">
        <f>IFERROR(VLOOKUP(A1010,'Merge_='!$C$2:$D$1247,2,FALSE),"")</f>
        <v>목재 발 이식 중.</v>
      </c>
    </row>
    <row r="1011" spans="1:7" x14ac:dyDescent="0.45">
      <c r="A1011" s="1" t="s">
        <v>2957</v>
      </c>
      <c r="B1011" s="1" t="s">
        <v>2117</v>
      </c>
      <c r="C1011" s="1" t="s">
        <v>2958</v>
      </c>
      <c r="D1011" s="1" t="s">
        <v>2959</v>
      </c>
      <c r="E1011" s="1" t="s">
        <v>5437</v>
      </c>
      <c r="G1011" t="str">
        <f>IFERROR(VLOOKUP(A1011,'Merge_='!$C$2:$D$1247,2,FALSE),"")</f>
        <v>나무 의족 이식을 합니다.</v>
      </c>
    </row>
    <row r="1012" spans="1:7" x14ac:dyDescent="0.45">
      <c r="A1012" s="1" t="s">
        <v>2960</v>
      </c>
      <c r="B1012" s="1" t="s">
        <v>2117</v>
      </c>
      <c r="C1012" s="1" t="s">
        <v>2961</v>
      </c>
      <c r="D1012" s="1" t="s">
        <v>2962</v>
      </c>
      <c r="E1012" s="1" t="s">
        <v>5428</v>
      </c>
      <c r="G1012" t="str">
        <f>IFERROR(VLOOKUP(A1012,'Merge_='!$C$2:$D$1247,2,FALSE),"")</f>
        <v>나무 의족 이식</v>
      </c>
    </row>
    <row r="1013" spans="1:7" x14ac:dyDescent="0.45">
      <c r="A1013" s="1" t="s">
        <v>2963</v>
      </c>
      <c r="B1013" s="1" t="s">
        <v>2117</v>
      </c>
      <c r="C1013" s="1" t="s">
        <v>2964</v>
      </c>
      <c r="D1013" s="1" t="s">
        <v>2965</v>
      </c>
      <c r="E1013" s="1" t="s">
        <v>5652</v>
      </c>
      <c r="G1013" t="str">
        <f>IFERROR(VLOOKUP(A1013,'Merge_='!$C$2:$D$1247,2,FALSE),"")</f>
        <v>나무 의족 이식 중.</v>
      </c>
    </row>
    <row r="1014" spans="1:7" x14ac:dyDescent="0.45">
      <c r="A1014" s="1" t="s">
        <v>2966</v>
      </c>
      <c r="B1014" s="1" t="s">
        <v>2117</v>
      </c>
      <c r="C1014" s="1" t="s">
        <v>2967</v>
      </c>
      <c r="D1014" s="1" t="s">
        <v>2968</v>
      </c>
      <c r="E1014" s="1" t="s">
        <v>5432</v>
      </c>
      <c r="G1014" t="str">
        <f>IFERROR(VLOOKUP(A1014,'Merge_='!$C$2:$D$1247,2,FALSE),"")</f>
        <v>목재 손을 이식합니다.</v>
      </c>
    </row>
    <row r="1015" spans="1:7" x14ac:dyDescent="0.45">
      <c r="A1015" s="1" t="s">
        <v>2969</v>
      </c>
      <c r="B1015" s="1" t="s">
        <v>2117</v>
      </c>
      <c r="C1015" s="1" t="s">
        <v>2970</v>
      </c>
      <c r="D1015" s="1" t="s">
        <v>2971</v>
      </c>
      <c r="E1015" s="1" t="s">
        <v>5431</v>
      </c>
      <c r="G1015" t="str">
        <f>IFERROR(VLOOKUP(A1015,'Merge_='!$C$2:$D$1247,2,FALSE),"")</f>
        <v>목재 손 이식</v>
      </c>
    </row>
    <row r="1016" spans="1:7" x14ac:dyDescent="0.45">
      <c r="A1016" s="1" t="s">
        <v>2972</v>
      </c>
      <c r="B1016" s="1" t="s">
        <v>2117</v>
      </c>
      <c r="C1016" s="1" t="s">
        <v>2973</v>
      </c>
      <c r="D1016" s="1" t="s">
        <v>2974</v>
      </c>
      <c r="E1016" s="1" t="s">
        <v>5653</v>
      </c>
      <c r="G1016" t="str">
        <f>IFERROR(VLOOKUP(A1016,'Merge_='!$C$2:$D$1247,2,FALSE),"")</f>
        <v>목재 손 이식 중.</v>
      </c>
    </row>
    <row r="1017" spans="1:7" x14ac:dyDescent="0.45">
      <c r="A1017" s="1" t="s">
        <v>2975</v>
      </c>
      <c r="B1017" s="1" t="s">
        <v>2117</v>
      </c>
      <c r="C1017" s="1" t="s">
        <v>2976</v>
      </c>
      <c r="D1017" s="1" t="s">
        <v>2977</v>
      </c>
      <c r="E1017" s="1" t="s">
        <v>5435</v>
      </c>
      <c r="G1017" t="str">
        <f>IFERROR(VLOOKUP(A1017,'Merge_='!$C$2:$D$1247,2,FALSE),"")</f>
        <v>목재 발을 이식합니다.</v>
      </c>
    </row>
    <row r="1018" spans="1:7" x14ac:dyDescent="0.45">
      <c r="A1018" s="1" t="s">
        <v>2978</v>
      </c>
      <c r="B1018" s="1" t="s">
        <v>2117</v>
      </c>
      <c r="C1018" s="1" t="s">
        <v>2979</v>
      </c>
      <c r="D1018" s="1" t="s">
        <v>2980</v>
      </c>
      <c r="E1018" s="1" t="s">
        <v>5434</v>
      </c>
      <c r="G1018" t="str">
        <f>IFERROR(VLOOKUP(A1018,'Merge_='!$C$2:$D$1247,2,FALSE),"")</f>
        <v>목재 발 이식</v>
      </c>
    </row>
    <row r="1019" spans="1:7" x14ac:dyDescent="0.45">
      <c r="A1019" s="1" t="s">
        <v>2981</v>
      </c>
      <c r="B1019" s="1" t="s">
        <v>2117</v>
      </c>
      <c r="C1019" s="1" t="s">
        <v>2982</v>
      </c>
      <c r="D1019" s="1" t="s">
        <v>2983</v>
      </c>
      <c r="E1019" s="1" t="s">
        <v>5654</v>
      </c>
      <c r="G1019" t="str">
        <f>IFERROR(VLOOKUP(A1019,'Merge_='!$C$2:$D$1247,2,FALSE),"")</f>
        <v>목재 발 이식 중.</v>
      </c>
    </row>
    <row r="1020" spans="1:7" x14ac:dyDescent="0.45">
      <c r="A1020" s="1" t="s">
        <v>2984</v>
      </c>
      <c r="B1020" s="1" t="s">
        <v>2117</v>
      </c>
      <c r="C1020" s="1" t="s">
        <v>2985</v>
      </c>
      <c r="D1020" s="1" t="s">
        <v>2986</v>
      </c>
      <c r="E1020" s="1" t="s">
        <v>5438</v>
      </c>
      <c r="G1020" t="str">
        <f>IFERROR(VLOOKUP(A1020,'Merge_='!$C$2:$D$1247,2,FALSE),"")</f>
        <v>과대지식 정신 연결기 제작</v>
      </c>
    </row>
    <row r="1021" spans="1:7" x14ac:dyDescent="0.45">
      <c r="A1021" s="1" t="s">
        <v>2987</v>
      </c>
      <c r="B1021" s="1" t="s">
        <v>2117</v>
      </c>
      <c r="C1021" s="1" t="s">
        <v>2988</v>
      </c>
      <c r="D1021" s="1" t="s">
        <v>2989</v>
      </c>
      <c r="E1021" s="1" t="s">
        <v>5439</v>
      </c>
      <c r="G1021" t="str">
        <f>IFERROR(VLOOKUP(A1021,'Merge_='!$C$2:$D$1247,2,FALSE),"")</f>
        <v>로봇이 존재를 수용할 수 있도록 정신 감응기를 약간 '변경'시켜봅니다.</v>
      </c>
    </row>
    <row r="1022" spans="1:7" x14ac:dyDescent="0.45">
      <c r="A1022" s="1" t="s">
        <v>2990</v>
      </c>
      <c r="B1022" s="1" t="s">
        <v>2117</v>
      </c>
      <c r="C1022" s="1" t="s">
        <v>2991</v>
      </c>
      <c r="D1022" s="1" t="s">
        <v>2992</v>
      </c>
      <c r="E1022" s="1" t="s">
        <v>5440</v>
      </c>
      <c r="G1022" t="str">
        <f>IFERROR(VLOOKUP(A1022,'Merge_='!$C$2:$D$1247,2,FALSE),"")</f>
        <v>과대지식 정신 연결 중</v>
      </c>
    </row>
    <row r="1023" spans="1:7" x14ac:dyDescent="0.45">
      <c r="A1023" s="1" t="s">
        <v>2993</v>
      </c>
      <c r="B1023" s="1" t="s">
        <v>2117</v>
      </c>
      <c r="C1023" s="1" t="s">
        <v>2994</v>
      </c>
      <c r="D1023" s="1" t="s">
        <v>2995</v>
      </c>
      <c r="E1023" s="1" t="s">
        <v>5578</v>
      </c>
      <c r="G1023" t="str">
        <f>IFERROR(VLOOKUP(A1023,'Merge_='!$C$2:$D$1247,2,FALSE),"")</f>
        <v/>
      </c>
    </row>
    <row r="1024" spans="1:7" x14ac:dyDescent="0.45">
      <c r="A1024" s="1" t="s">
        <v>2996</v>
      </c>
      <c r="B1024" s="1" t="s">
        <v>2117</v>
      </c>
      <c r="C1024" s="1" t="s">
        <v>2997</v>
      </c>
      <c r="D1024" s="1" t="s">
        <v>2998</v>
      </c>
      <c r="E1024" s="1" t="s">
        <v>5578</v>
      </c>
      <c r="G1024" t="str">
        <f>IFERROR(VLOOKUP(A1024,'Merge_='!$C$2:$D$1247,2,FALSE),"")</f>
        <v/>
      </c>
    </row>
    <row r="1025" spans="1:7" x14ac:dyDescent="0.45">
      <c r="A1025" s="1" t="s">
        <v>2999</v>
      </c>
      <c r="B1025" s="1" t="s">
        <v>2117</v>
      </c>
      <c r="C1025" s="1" t="s">
        <v>3000</v>
      </c>
      <c r="D1025" s="1" t="s">
        <v>3001</v>
      </c>
      <c r="E1025" s="1" t="s">
        <v>5578</v>
      </c>
      <c r="G1025" t="str">
        <f>IFERROR(VLOOKUP(A1025,'Merge_='!$C$2:$D$1247,2,FALSE),"")</f>
        <v/>
      </c>
    </row>
    <row r="1026" spans="1:7" x14ac:dyDescent="0.45">
      <c r="A1026" s="1" t="s">
        <v>3002</v>
      </c>
      <c r="B1026" s="1" t="s">
        <v>3003</v>
      </c>
      <c r="C1026" s="1" t="s">
        <v>3004</v>
      </c>
      <c r="D1026" s="1" t="s">
        <v>3005</v>
      </c>
      <c r="E1026" s="1"/>
      <c r="G1026" t="str">
        <f>IFERROR(VLOOKUP(A1026,'Merge_='!$C$2:$D$1247,2,FALSE),"")</f>
        <v>r_name-&gt;[SynthFACT] [SynthCITY]</v>
      </c>
    </row>
    <row r="1027" spans="1:7" x14ac:dyDescent="0.45">
      <c r="A1027" s="1" t="s">
        <v>3006</v>
      </c>
      <c r="B1027" s="1" t="s">
        <v>3003</v>
      </c>
      <c r="C1027" s="1" t="s">
        <v>3007</v>
      </c>
      <c r="D1027" s="1" t="s">
        <v>3008</v>
      </c>
      <c r="E1027" s="1"/>
      <c r="G1027" t="str">
        <f>IFERROR(VLOOKUP(A1027,'Merge_='!$C$2:$D$1247,2,FALSE),"")</f>
        <v>r_name-&gt;[SynthCORP][Letter][Letter] [SynthCITY]</v>
      </c>
    </row>
    <row r="1028" spans="1:7" x14ac:dyDescent="0.45">
      <c r="A1028" s="1" t="s">
        <v>3009</v>
      </c>
      <c r="B1028" s="1" t="s">
        <v>3003</v>
      </c>
      <c r="C1028" s="1" t="s">
        <v>3010</v>
      </c>
      <c r="D1028" s="1" t="s">
        <v>3011</v>
      </c>
      <c r="E1028" s="1"/>
      <c r="G1028" t="str">
        <f>IFERROR(VLOOKUP(A1028,'Merge_='!$C$2:$D$1247,2,FALSE),"")</f>
        <v>r_name-&gt;[SynthFACT] [SynthCORP][Letter][Letter]</v>
      </c>
    </row>
    <row r="1029" spans="1:7" x14ac:dyDescent="0.45">
      <c r="A1029" s="1" t="s">
        <v>3012</v>
      </c>
      <c r="B1029" s="1" t="s">
        <v>3003</v>
      </c>
      <c r="C1029" s="1" t="s">
        <v>3013</v>
      </c>
      <c r="D1029" s="1" t="s">
        <v>3008</v>
      </c>
      <c r="E1029" s="1"/>
      <c r="G1029" t="str">
        <f>IFERROR(VLOOKUP(A1029,'Merge_='!$C$2:$D$1247,2,FALSE),"")</f>
        <v>r_name-&gt;[SynthCORP][Letter][Letter] [SynthCITY]</v>
      </c>
    </row>
    <row r="1030" spans="1:7" x14ac:dyDescent="0.45">
      <c r="A1030" s="1" t="s">
        <v>3014</v>
      </c>
      <c r="B1030" s="1" t="s">
        <v>3003</v>
      </c>
      <c r="C1030" s="1" t="s">
        <v>3015</v>
      </c>
      <c r="D1030" s="1" t="s">
        <v>3016</v>
      </c>
      <c r="E1030" s="1"/>
      <c r="G1030" t="str">
        <f>IFERROR(VLOOKUP(A1030,'Merge_='!$C$2:$D$1247,2,FALSE),"")</f>
        <v>r_name-&gt;[SynthAdjectives] [SynthCORP][Letter][Letter][Number]</v>
      </c>
    </row>
    <row r="1031" spans="1:7" x14ac:dyDescent="0.45">
      <c r="A1031" s="1" t="s">
        <v>3017</v>
      </c>
      <c r="B1031" s="1" t="s">
        <v>3003</v>
      </c>
      <c r="C1031" s="1" t="s">
        <v>3018</v>
      </c>
      <c r="D1031" s="1" t="s">
        <v>3019</v>
      </c>
      <c r="E1031" s="1"/>
      <c r="G1031" t="str">
        <f>IFERROR(VLOOKUP(A1031,'Merge_='!$C$2:$D$1247,2,FALSE),"")</f>
        <v>r_name-&gt;[SynthAdjectives] [SynthFACT]</v>
      </c>
    </row>
    <row r="1032" spans="1:7" x14ac:dyDescent="0.45">
      <c r="A1032" s="1" t="s">
        <v>3020</v>
      </c>
      <c r="B1032" s="1" t="s">
        <v>3003</v>
      </c>
      <c r="C1032" s="1" t="s">
        <v>3021</v>
      </c>
      <c r="D1032" s="1" t="s">
        <v>3022</v>
      </c>
      <c r="E1032" s="1"/>
      <c r="G1032" t="str">
        <f>IFERROR(VLOOKUP(A1032,'Merge_='!$C$2:$D$1247,2,FALSE),"")</f>
        <v>r_name-&gt;[SynthAdjectives] [SynthFACT] [SynthCITY]</v>
      </c>
    </row>
    <row r="1033" spans="1:7" x14ac:dyDescent="0.45">
      <c r="A1033" s="1" t="s">
        <v>3023</v>
      </c>
      <c r="B1033" s="1" t="s">
        <v>3003</v>
      </c>
      <c r="C1033" s="1" t="s">
        <v>3024</v>
      </c>
      <c r="D1033" s="1" t="s">
        <v>3025</v>
      </c>
      <c r="E1033" s="1"/>
      <c r="G1033" t="str">
        <f>IFERROR(VLOOKUP(A1033,'Merge_='!$C$2:$D$1247,2,FALSE),"")</f>
        <v>r_name-&gt;[SynthAdjectives] [SynthCORP][Letter][Letter] [SynthCITY]</v>
      </c>
    </row>
    <row r="1034" spans="1:7" x14ac:dyDescent="0.45">
      <c r="A1034" s="1" t="s">
        <v>3026</v>
      </c>
      <c r="B1034" s="1" t="s">
        <v>3003</v>
      </c>
      <c r="C1034" s="1" t="s">
        <v>3027</v>
      </c>
      <c r="D1034" s="1" t="s">
        <v>3028</v>
      </c>
      <c r="E1034" s="1"/>
      <c r="G1034" t="str">
        <f>IFERROR(VLOOKUP(A1034,'Merge_='!$C$2:$D$1247,2,FALSE),"")</f>
        <v>r_name-&gt;[SynthFACT] [SynthCITY]</v>
      </c>
    </row>
    <row r="1035" spans="1:7" x14ac:dyDescent="0.45">
      <c r="A1035" s="1" t="s">
        <v>3029</v>
      </c>
      <c r="B1035" s="1" t="s">
        <v>3003</v>
      </c>
      <c r="C1035" s="1" t="s">
        <v>3030</v>
      </c>
      <c r="D1035" s="1" t="s">
        <v>3031</v>
      </c>
      <c r="E1035" s="1"/>
      <c r="G1035" t="str">
        <f>IFERROR(VLOOKUP(A1035,'Merge_='!$C$2:$D$1247,2,FALSE),"")</f>
        <v>r_name-&gt;[SynthCORP][Letter][Letter] [SynthCITY]</v>
      </c>
    </row>
    <row r="1036" spans="1:7" x14ac:dyDescent="0.45">
      <c r="A1036" s="1" t="s">
        <v>3032</v>
      </c>
      <c r="B1036" s="1" t="s">
        <v>3003</v>
      </c>
      <c r="C1036" s="1" t="s">
        <v>3033</v>
      </c>
      <c r="D1036" s="1" t="s">
        <v>3034</v>
      </c>
      <c r="E1036" s="1"/>
      <c r="G1036" t="str">
        <f>IFERROR(VLOOKUP(A1036,'Merge_='!$C$2:$D$1247,2,FALSE),"")</f>
        <v>r_name-&gt;[SynthFACT] [SynthCORP][Letter][Letter]</v>
      </c>
    </row>
    <row r="1037" spans="1:7" x14ac:dyDescent="0.45">
      <c r="A1037" s="1" t="s">
        <v>3035</v>
      </c>
      <c r="B1037" s="1" t="s">
        <v>3003</v>
      </c>
      <c r="C1037" s="1" t="s">
        <v>3036</v>
      </c>
      <c r="D1037" s="1" t="s">
        <v>3031</v>
      </c>
      <c r="E1037" s="1"/>
      <c r="G1037" t="str">
        <f>IFERROR(VLOOKUP(A1037,'Merge_='!$C$2:$D$1247,2,FALSE),"")</f>
        <v>r_name-&gt;[SynthCORP][Letter][Letter] [SynthCITY]</v>
      </c>
    </row>
    <row r="1038" spans="1:7" x14ac:dyDescent="0.45">
      <c r="A1038" s="1" t="s">
        <v>3037</v>
      </c>
      <c r="B1038" s="1" t="s">
        <v>3003</v>
      </c>
      <c r="C1038" s="1" t="s">
        <v>3038</v>
      </c>
      <c r="D1038" s="1" t="s">
        <v>3039</v>
      </c>
      <c r="E1038" s="1"/>
      <c r="G1038" t="str">
        <f>IFERROR(VLOOKUP(A1038,'Merge_='!$C$2:$D$1247,2,FALSE),"")</f>
        <v>r_name-&gt;[SynthAdjectives] [SynthCORP][Letter][Letter][Number]</v>
      </c>
    </row>
    <row r="1039" spans="1:7" x14ac:dyDescent="0.45">
      <c r="A1039" s="1" t="s">
        <v>3040</v>
      </c>
      <c r="B1039" s="1" t="s">
        <v>3003</v>
      </c>
      <c r="C1039" s="1" t="s">
        <v>3041</v>
      </c>
      <c r="D1039" s="1" t="s">
        <v>3042</v>
      </c>
      <c r="E1039" s="1"/>
      <c r="G1039" t="str">
        <f>IFERROR(VLOOKUP(A1039,'Merge_='!$C$2:$D$1247,2,FALSE),"")</f>
        <v>r_name-&gt;[SynthAdjectives] [SynthFACT]</v>
      </c>
    </row>
    <row r="1040" spans="1:7" x14ac:dyDescent="0.45">
      <c r="A1040" s="1" t="s">
        <v>3043</v>
      </c>
      <c r="B1040" s="1" t="s">
        <v>3003</v>
      </c>
      <c r="C1040" s="1" t="s">
        <v>3044</v>
      </c>
      <c r="D1040" s="1" t="s">
        <v>3045</v>
      </c>
      <c r="E1040" s="1"/>
      <c r="G1040" t="str">
        <f>IFERROR(VLOOKUP(A1040,'Merge_='!$C$2:$D$1247,2,FALSE),"")</f>
        <v>r_name-&gt;[SynthAdjectives] [SynthFACT]-[SynthCITY]</v>
      </c>
    </row>
    <row r="1041" spans="1:7" x14ac:dyDescent="0.45">
      <c r="A1041" s="1" t="s">
        <v>3046</v>
      </c>
      <c r="B1041" s="1" t="s">
        <v>3003</v>
      </c>
      <c r="C1041" s="1" t="s">
        <v>3047</v>
      </c>
      <c r="D1041" s="1" t="s">
        <v>3048</v>
      </c>
      <c r="E1041" s="1"/>
      <c r="G1041" t="str">
        <f>IFERROR(VLOOKUP(A1041,'Merge_='!$C$2:$D$1247,2,FALSE),"")</f>
        <v>r_name-&gt;[SynthAdjectives] [SynthCORP][Letter][Letter]-[SynthCITY]</v>
      </c>
    </row>
    <row r="1042" spans="1:7" x14ac:dyDescent="0.45">
      <c r="A1042" s="1" t="s">
        <v>3049</v>
      </c>
      <c r="B1042" s="1" t="s">
        <v>3003</v>
      </c>
      <c r="C1042" s="1" t="s">
        <v>3050</v>
      </c>
      <c r="D1042" s="1" t="s">
        <v>3051</v>
      </c>
      <c r="E1042" s="1"/>
      <c r="G1042" t="str">
        <f>IFERROR(VLOOKUP(A1042,'Merge_='!$C$2:$D$1247,2,FALSE),"")</f>
        <v>r_name-&gt;[SynthFACT] [SynthEvilCITY]</v>
      </c>
    </row>
    <row r="1043" spans="1:7" x14ac:dyDescent="0.45">
      <c r="A1043" s="1" t="s">
        <v>3052</v>
      </c>
      <c r="B1043" s="1" t="s">
        <v>3003</v>
      </c>
      <c r="C1043" s="1" t="s">
        <v>3053</v>
      </c>
      <c r="D1043" s="1" t="s">
        <v>3054</v>
      </c>
      <c r="E1043" s="1"/>
      <c r="G1043" t="str">
        <f>IFERROR(VLOOKUP(A1043,'Merge_='!$C$2:$D$1247,2,FALSE),"")</f>
        <v>r_name-&gt;[SynthCORP][Letter][Letter] [SynthEvilCITY]</v>
      </c>
    </row>
    <row r="1044" spans="1:7" x14ac:dyDescent="0.45">
      <c r="A1044" s="1" t="s">
        <v>3055</v>
      </c>
      <c r="B1044" s="1" t="s">
        <v>3003</v>
      </c>
      <c r="C1044" s="1" t="s">
        <v>3056</v>
      </c>
      <c r="D1044" s="1" t="s">
        <v>3011</v>
      </c>
      <c r="E1044" s="1"/>
      <c r="G1044" t="str">
        <f>IFERROR(VLOOKUP(A1044,'Merge_='!$C$2:$D$1247,2,FALSE),"")</f>
        <v>r_name-&gt;[SynthFACT] [SynthCORP][Letter][Letter]</v>
      </c>
    </row>
    <row r="1045" spans="1:7" x14ac:dyDescent="0.45">
      <c r="A1045" s="1" t="s">
        <v>3057</v>
      </c>
      <c r="B1045" s="1" t="s">
        <v>3003</v>
      </c>
      <c r="C1045" s="1" t="s">
        <v>3058</v>
      </c>
      <c r="D1045" s="1" t="s">
        <v>3054</v>
      </c>
      <c r="E1045" s="1"/>
      <c r="G1045" t="str">
        <f>IFERROR(VLOOKUP(A1045,'Merge_='!$C$2:$D$1247,2,FALSE),"")</f>
        <v>r_name-&gt;[SynthCORP][Letter][Letter] [SynthEvilCITY]</v>
      </c>
    </row>
    <row r="1046" spans="1:7" x14ac:dyDescent="0.45">
      <c r="A1046" s="1" t="s">
        <v>3059</v>
      </c>
      <c r="B1046" s="1" t="s">
        <v>3003</v>
      </c>
      <c r="C1046" s="1" t="s">
        <v>3060</v>
      </c>
      <c r="D1046" s="1" t="s">
        <v>3061</v>
      </c>
      <c r="E1046" s="1"/>
      <c r="G1046" t="str">
        <f>IFERROR(VLOOKUP(A1046,'Merge_='!$C$2:$D$1247,2,FALSE),"")</f>
        <v>r_name-&gt;[SynthAdjectivesEvil] [SynthCORP][Letter][Letter][Number]</v>
      </c>
    </row>
    <row r="1047" spans="1:7" x14ac:dyDescent="0.45">
      <c r="A1047" s="1" t="s">
        <v>3062</v>
      </c>
      <c r="B1047" s="1" t="s">
        <v>3003</v>
      </c>
      <c r="C1047" s="1" t="s">
        <v>3063</v>
      </c>
      <c r="D1047" s="1" t="s">
        <v>3064</v>
      </c>
      <c r="E1047" s="1"/>
      <c r="G1047" t="str">
        <f>IFERROR(VLOOKUP(A1047,'Merge_='!$C$2:$D$1247,2,FALSE),"")</f>
        <v>r_name-&gt;[SynthAdjectivesEvil] [SynthFACT]</v>
      </c>
    </row>
    <row r="1048" spans="1:7" x14ac:dyDescent="0.45">
      <c r="A1048" s="1" t="s">
        <v>3065</v>
      </c>
      <c r="B1048" s="1" t="s">
        <v>3003</v>
      </c>
      <c r="C1048" s="1" t="s">
        <v>3066</v>
      </c>
      <c r="D1048" s="1" t="s">
        <v>3067</v>
      </c>
      <c r="E1048" s="1"/>
      <c r="G1048" t="str">
        <f>IFERROR(VLOOKUP(A1048,'Merge_='!$C$2:$D$1247,2,FALSE),"")</f>
        <v>r_name-&gt;[SynthAdjectivesEvil] [SynthFACT] [SynthEvilCITY]</v>
      </c>
    </row>
    <row r="1049" spans="1:7" x14ac:dyDescent="0.45">
      <c r="A1049" s="1" t="s">
        <v>3068</v>
      </c>
      <c r="B1049" s="1" t="s">
        <v>3003</v>
      </c>
      <c r="C1049" s="1" t="s">
        <v>3069</v>
      </c>
      <c r="D1049" s="1" t="s">
        <v>3070</v>
      </c>
      <c r="E1049" s="1"/>
      <c r="G1049" t="str">
        <f>IFERROR(VLOOKUP(A1049,'Merge_='!$C$2:$D$1247,2,FALSE),"")</f>
        <v>r_name-&gt;[SynthAdjectivesEvil] [SynthCORP][Letter][Letter] [SynthEvilCITY]</v>
      </c>
    </row>
    <row r="1050" spans="1:7" x14ac:dyDescent="0.45">
      <c r="A1050" s="1" t="s">
        <v>3071</v>
      </c>
      <c r="B1050" s="1" t="s">
        <v>3003</v>
      </c>
      <c r="C1050" s="1" t="s">
        <v>3072</v>
      </c>
      <c r="D1050" s="1" t="s">
        <v>3073</v>
      </c>
      <c r="E1050" s="1"/>
      <c r="G1050" t="str">
        <f>IFERROR(VLOOKUP(A1050,'Merge_='!$C$2:$D$1247,2,FALSE),"")</f>
        <v>r_name-&gt;[SynthFACT] [SynthEvilCITY]</v>
      </c>
    </row>
    <row r="1051" spans="1:7" x14ac:dyDescent="0.45">
      <c r="A1051" s="1" t="s">
        <v>3074</v>
      </c>
      <c r="B1051" s="1" t="s">
        <v>3003</v>
      </c>
      <c r="C1051" s="1" t="s">
        <v>3075</v>
      </c>
      <c r="D1051" s="1" t="s">
        <v>3076</v>
      </c>
      <c r="E1051" s="1"/>
      <c r="G1051" t="str">
        <f>IFERROR(VLOOKUP(A1051,'Merge_='!$C$2:$D$1247,2,FALSE),"")</f>
        <v>r_name-&gt;[SynthCORP][Letter][Letter] [SynthEvilCITY]</v>
      </c>
    </row>
    <row r="1052" spans="1:7" x14ac:dyDescent="0.45">
      <c r="A1052" s="1" t="s">
        <v>3077</v>
      </c>
      <c r="B1052" s="1" t="s">
        <v>3003</v>
      </c>
      <c r="C1052" s="1" t="s">
        <v>3078</v>
      </c>
      <c r="D1052" s="1" t="s">
        <v>3079</v>
      </c>
      <c r="E1052" s="1"/>
      <c r="G1052" t="str">
        <f>IFERROR(VLOOKUP(A1052,'Merge_='!$C$2:$D$1247,2,FALSE),"")</f>
        <v>r_name-&gt;[SynthFACT] [SynthCORP][Letter][Letter][Number]</v>
      </c>
    </row>
    <row r="1053" spans="1:7" x14ac:dyDescent="0.45">
      <c r="A1053" s="1" t="s">
        <v>3080</v>
      </c>
      <c r="B1053" s="1" t="s">
        <v>3003</v>
      </c>
      <c r="C1053" s="1" t="s">
        <v>3081</v>
      </c>
      <c r="D1053" s="1" t="s">
        <v>3076</v>
      </c>
      <c r="E1053" s="1"/>
      <c r="G1053" t="str">
        <f>IFERROR(VLOOKUP(A1053,'Merge_='!$C$2:$D$1247,2,FALSE),"")</f>
        <v>r_name-&gt;[SynthCORP][Letter][Letter] [SynthEvilCITY]</v>
      </c>
    </row>
    <row r="1054" spans="1:7" x14ac:dyDescent="0.45">
      <c r="A1054" s="1" t="s">
        <v>3082</v>
      </c>
      <c r="B1054" s="1" t="s">
        <v>3003</v>
      </c>
      <c r="C1054" s="1" t="s">
        <v>3083</v>
      </c>
      <c r="D1054" s="1" t="s">
        <v>3084</v>
      </c>
      <c r="E1054" s="1"/>
      <c r="G1054" t="str">
        <f>IFERROR(VLOOKUP(A1054,'Merge_='!$C$2:$D$1247,2,FALSE),"")</f>
        <v>r_name-&gt;[SynthAdjectivesEvil] [SynthCORP][Letter][Letter][Number]</v>
      </c>
    </row>
    <row r="1055" spans="1:7" x14ac:dyDescent="0.45">
      <c r="A1055" s="1" t="s">
        <v>3085</v>
      </c>
      <c r="B1055" s="1" t="s">
        <v>3003</v>
      </c>
      <c r="C1055" s="1" t="s">
        <v>3086</v>
      </c>
      <c r="D1055" s="1" t="s">
        <v>3087</v>
      </c>
      <c r="E1055" s="1"/>
      <c r="G1055" t="str">
        <f>IFERROR(VLOOKUP(A1055,'Merge_='!$C$2:$D$1247,2,FALSE),"")</f>
        <v>r_name-&gt;[SynthAdjectivesEvil] [SynthFACT]</v>
      </c>
    </row>
    <row r="1056" spans="1:7" x14ac:dyDescent="0.45">
      <c r="A1056" s="1" t="s">
        <v>3088</v>
      </c>
      <c r="B1056" s="1" t="s">
        <v>3003</v>
      </c>
      <c r="C1056" s="1" t="s">
        <v>3089</v>
      </c>
      <c r="D1056" s="1" t="s">
        <v>3090</v>
      </c>
      <c r="E1056" s="1"/>
      <c r="G1056" t="str">
        <f>IFERROR(VLOOKUP(A1056,'Merge_='!$C$2:$D$1247,2,FALSE),"")</f>
        <v>r_name-&gt;[SynthAdjectivesEvil] [SynthFACT]-[SynthEvilCITY]</v>
      </c>
    </row>
    <row r="1057" spans="1:7" x14ac:dyDescent="0.45">
      <c r="A1057" s="1" t="s">
        <v>3091</v>
      </c>
      <c r="B1057" s="1" t="s">
        <v>3003</v>
      </c>
      <c r="C1057" s="1" t="s">
        <v>3092</v>
      </c>
      <c r="D1057" s="1" t="s">
        <v>3093</v>
      </c>
      <c r="E1057" s="1"/>
      <c r="G1057" t="str">
        <f>IFERROR(VLOOKUP(A1057,'Merge_='!$C$2:$D$1247,2,FALSE),"")</f>
        <v>r_name-&gt;[SynthAdjectivesEvil] [SynthCORP][Letter][Letter]-[SynthEvilCITY]</v>
      </c>
    </row>
    <row r="1058" spans="1:7" x14ac:dyDescent="0.45">
      <c r="A1058" s="1" t="s">
        <v>3094</v>
      </c>
      <c r="B1058" s="1" t="s">
        <v>3003</v>
      </c>
      <c r="C1058" s="1" t="s">
        <v>3095</v>
      </c>
      <c r="D1058" s="1" t="s">
        <v>3005</v>
      </c>
      <c r="E1058" s="1"/>
      <c r="G1058" t="str">
        <f>IFERROR(VLOOKUP(A1058,'Merge_='!$C$2:$D$1247,2,FALSE),"")</f>
        <v>r_name-&gt;[SynthFACT] [SynthCITY]</v>
      </c>
    </row>
    <row r="1059" spans="1:7" x14ac:dyDescent="0.45">
      <c r="A1059" s="1" t="s">
        <v>3096</v>
      </c>
      <c r="B1059" s="1" t="s">
        <v>3003</v>
      </c>
      <c r="C1059" s="1" t="s">
        <v>3097</v>
      </c>
      <c r="D1059" s="1" t="s">
        <v>3008</v>
      </c>
      <c r="E1059" s="1"/>
      <c r="G1059" t="str">
        <f>IFERROR(VLOOKUP(A1059,'Merge_='!$C$2:$D$1247,2,FALSE),"")</f>
        <v>r_name-&gt;[SynthCORP][Letter][Letter] [SynthCITY]</v>
      </c>
    </row>
    <row r="1060" spans="1:7" x14ac:dyDescent="0.45">
      <c r="A1060" s="1" t="s">
        <v>3098</v>
      </c>
      <c r="B1060" s="1" t="s">
        <v>3003</v>
      </c>
      <c r="C1060" s="1" t="s">
        <v>3099</v>
      </c>
      <c r="D1060" s="1" t="s">
        <v>3011</v>
      </c>
      <c r="E1060" s="1"/>
      <c r="G1060" t="str">
        <f>IFERROR(VLOOKUP(A1060,'Merge_='!$C$2:$D$1247,2,FALSE),"")</f>
        <v>r_name-&gt;[SynthFACT] [SynthCORP][Letter][Letter]</v>
      </c>
    </row>
    <row r="1061" spans="1:7" x14ac:dyDescent="0.45">
      <c r="A1061" s="1" t="s">
        <v>3100</v>
      </c>
      <c r="B1061" s="1" t="s">
        <v>3003</v>
      </c>
      <c r="C1061" s="1" t="s">
        <v>3101</v>
      </c>
      <c r="D1061" s="1" t="s">
        <v>3008</v>
      </c>
      <c r="E1061" s="1"/>
      <c r="G1061" t="str">
        <f>IFERROR(VLOOKUP(A1061,'Merge_='!$C$2:$D$1247,2,FALSE),"")</f>
        <v>r_name-&gt;[SynthCORP][Letter][Letter] [SynthCITY]</v>
      </c>
    </row>
    <row r="1062" spans="1:7" x14ac:dyDescent="0.45">
      <c r="A1062" s="1" t="s">
        <v>3102</v>
      </c>
      <c r="B1062" s="1" t="s">
        <v>3003</v>
      </c>
      <c r="C1062" s="1" t="s">
        <v>3103</v>
      </c>
      <c r="D1062" s="1" t="s">
        <v>3104</v>
      </c>
      <c r="E1062" s="1"/>
      <c r="G1062" t="str">
        <f>IFERROR(VLOOKUP(A1062,'Merge_='!$C$2:$D$1247,2,FALSE),"")</f>
        <v>r_name-&gt;[SynthAdjectivesPlayer] [SynthCORP][Letter][Letter]</v>
      </c>
    </row>
    <row r="1063" spans="1:7" x14ac:dyDescent="0.45">
      <c r="A1063" s="1" t="s">
        <v>3105</v>
      </c>
      <c r="B1063" s="1" t="s">
        <v>3003</v>
      </c>
      <c r="C1063" s="1" t="s">
        <v>3106</v>
      </c>
      <c r="D1063" s="1" t="s">
        <v>3107</v>
      </c>
      <c r="E1063" s="1"/>
      <c r="G1063" t="str">
        <f>IFERROR(VLOOKUP(A1063,'Merge_='!$C$2:$D$1247,2,FALSE),"")</f>
        <v>r_name-&gt;[SynthAdjectivesPlayer] [SynthFACT]</v>
      </c>
    </row>
    <row r="1064" spans="1:7" x14ac:dyDescent="0.45">
      <c r="A1064" s="1" t="s">
        <v>3108</v>
      </c>
      <c r="B1064" s="1" t="s">
        <v>3003</v>
      </c>
      <c r="C1064" s="1" t="s">
        <v>3109</v>
      </c>
      <c r="D1064" s="1" t="s">
        <v>3110</v>
      </c>
      <c r="E1064" s="1"/>
      <c r="G1064" t="str">
        <f>IFERROR(VLOOKUP(A1064,'Merge_='!$C$2:$D$1247,2,FALSE),"")</f>
        <v>r_name-&gt;[SynthAdjectivesPlayer] [SynthFACT] [SynthCITY]</v>
      </c>
    </row>
    <row r="1065" spans="1:7" x14ac:dyDescent="0.45">
      <c r="A1065" s="1" t="s">
        <v>3111</v>
      </c>
      <c r="B1065" s="1" t="s">
        <v>3003</v>
      </c>
      <c r="C1065" s="1" t="s">
        <v>3112</v>
      </c>
      <c r="D1065" s="1" t="s">
        <v>3113</v>
      </c>
      <c r="E1065" s="1"/>
      <c r="G1065" t="str">
        <f>IFERROR(VLOOKUP(A1065,'Merge_='!$C$2:$D$1247,2,FALSE),"")</f>
        <v>r_name-&gt;[SynthAdjectivesPlayer] [SynthCORP][Letter][Letter] [SynthCITY]</v>
      </c>
    </row>
    <row r="1066" spans="1:7" x14ac:dyDescent="0.45">
      <c r="A1066" s="1" t="s">
        <v>3114</v>
      </c>
      <c r="B1066" s="1" t="s">
        <v>3003</v>
      </c>
      <c r="C1066" s="1" t="s">
        <v>3115</v>
      </c>
      <c r="D1066" s="1" t="s">
        <v>3028</v>
      </c>
      <c r="E1066" s="1"/>
      <c r="G1066" t="str">
        <f>IFERROR(VLOOKUP(A1066,'Merge_='!$C$2:$D$1247,2,FALSE),"")</f>
        <v>r_name-&gt;[SynthFACT] [SynthCITY]</v>
      </c>
    </row>
    <row r="1067" spans="1:7" x14ac:dyDescent="0.45">
      <c r="A1067" s="1" t="s">
        <v>3116</v>
      </c>
      <c r="B1067" s="1" t="s">
        <v>3003</v>
      </c>
      <c r="C1067" s="1" t="s">
        <v>3117</v>
      </c>
      <c r="D1067" s="1" t="s">
        <v>3031</v>
      </c>
      <c r="E1067" s="1"/>
      <c r="G1067" t="str">
        <f>IFERROR(VLOOKUP(A1067,'Merge_='!$C$2:$D$1247,2,FALSE),"")</f>
        <v>r_name-&gt;[SynthCORP][Letter][Letter] [SynthCITY]</v>
      </c>
    </row>
    <row r="1068" spans="1:7" x14ac:dyDescent="0.45">
      <c r="A1068" s="1" t="s">
        <v>3118</v>
      </c>
      <c r="B1068" s="1" t="s">
        <v>3003</v>
      </c>
      <c r="C1068" s="1" t="s">
        <v>3119</v>
      </c>
      <c r="D1068" s="1" t="s">
        <v>3034</v>
      </c>
      <c r="E1068" s="1"/>
      <c r="G1068" t="str">
        <f>IFERROR(VLOOKUP(A1068,'Merge_='!$C$2:$D$1247,2,FALSE),"")</f>
        <v>r_name-&gt;[SynthFACT] [SynthCORP][Letter][Letter]</v>
      </c>
    </row>
    <row r="1069" spans="1:7" x14ac:dyDescent="0.45">
      <c r="A1069" s="1" t="s">
        <v>3120</v>
      </c>
      <c r="B1069" s="1" t="s">
        <v>3003</v>
      </c>
      <c r="C1069" s="1" t="s">
        <v>3121</v>
      </c>
      <c r="D1069" s="1" t="s">
        <v>3031</v>
      </c>
      <c r="E1069" s="1"/>
      <c r="G1069" t="str">
        <f>IFERROR(VLOOKUP(A1069,'Merge_='!$C$2:$D$1247,2,FALSE),"")</f>
        <v>r_name-&gt;[SynthCORP][Letter][Letter] [SynthCITY]</v>
      </c>
    </row>
    <row r="1070" spans="1:7" x14ac:dyDescent="0.45">
      <c r="A1070" s="1" t="s">
        <v>3122</v>
      </c>
      <c r="B1070" s="1" t="s">
        <v>3003</v>
      </c>
      <c r="C1070" s="1" t="s">
        <v>3123</v>
      </c>
      <c r="D1070" s="1" t="s">
        <v>3124</v>
      </c>
      <c r="E1070" s="1"/>
      <c r="G1070" t="str">
        <f>IFERROR(VLOOKUP(A1070,'Merge_='!$C$2:$D$1247,2,FALSE),"")</f>
        <v>r_name-&gt;[SynthAdjectivesPlayer] [SynthCORP][Letter][Letter]</v>
      </c>
    </row>
    <row r="1071" spans="1:7" x14ac:dyDescent="0.45">
      <c r="A1071" s="1" t="s">
        <v>3125</v>
      </c>
      <c r="B1071" s="1" t="s">
        <v>3003</v>
      </c>
      <c r="C1071" s="1" t="s">
        <v>3126</v>
      </c>
      <c r="D1071" s="1" t="s">
        <v>3127</v>
      </c>
      <c r="E1071" s="1"/>
      <c r="G1071" t="str">
        <f>IFERROR(VLOOKUP(A1071,'Merge_='!$C$2:$D$1247,2,FALSE),"")</f>
        <v>r_name-&gt;[SynthAdjectivesPlayer] [SynthFACT]</v>
      </c>
    </row>
    <row r="1072" spans="1:7" x14ac:dyDescent="0.45">
      <c r="A1072" s="1" t="s">
        <v>3128</v>
      </c>
      <c r="B1072" s="1" t="s">
        <v>3003</v>
      </c>
      <c r="C1072" s="1" t="s">
        <v>3129</v>
      </c>
      <c r="D1072" s="1" t="s">
        <v>3130</v>
      </c>
      <c r="E1072" s="1"/>
      <c r="G1072" t="str">
        <f>IFERROR(VLOOKUP(A1072,'Merge_='!$C$2:$D$1247,2,FALSE),"")</f>
        <v>r_name-&gt;[SynthAdjectivesPlayer] [SynthFACT]-[SynthCITY]</v>
      </c>
    </row>
    <row r="1073" spans="1:7" x14ac:dyDescent="0.45">
      <c r="A1073" s="1" t="s">
        <v>3131</v>
      </c>
      <c r="B1073" s="1" t="s">
        <v>3003</v>
      </c>
      <c r="C1073" s="1" t="s">
        <v>3132</v>
      </c>
      <c r="D1073" s="1" t="s">
        <v>3133</v>
      </c>
      <c r="E1073" s="1"/>
      <c r="G1073" t="str">
        <f>IFERROR(VLOOKUP(A1073,'Merge_='!$C$2:$D$1247,2,FALSE),"")</f>
        <v>r_name-&gt;[SynthAdjectivesPlayer] [SynthCORP][Letter][Letter]-[SynthCITY]</v>
      </c>
    </row>
    <row r="1074" spans="1:7" x14ac:dyDescent="0.45">
      <c r="A1074" s="1" t="s">
        <v>3134</v>
      </c>
      <c r="B1074" s="1" t="s">
        <v>3003</v>
      </c>
      <c r="C1074" s="1" t="s">
        <v>3135</v>
      </c>
      <c r="D1074" s="1" t="s">
        <v>3136</v>
      </c>
      <c r="E1074" s="1"/>
      <c r="G1074" t="str">
        <f>IFERROR(VLOOKUP(A1074,'Merge_='!$C$2:$D$1247,2,FALSE),"")</f>
        <v>r_name(p=6)-&gt;[synthhaven]</v>
      </c>
    </row>
    <row r="1075" spans="1:7" x14ac:dyDescent="0.45">
      <c r="A1075" s="1" t="s">
        <v>3137</v>
      </c>
      <c r="B1075" s="1" t="s">
        <v>3003</v>
      </c>
      <c r="C1075" s="1" t="s">
        <v>3138</v>
      </c>
      <c r="D1075" s="1" t="s">
        <v>3139</v>
      </c>
      <c r="E1075" s="1"/>
      <c r="G1075" t="str">
        <f>IFERROR(VLOOKUP(A1075,'Merge_='!$C$2:$D$1247,2,FALSE),"")</f>
        <v>r_name(p=4)-&gt;[synthhaven_combo]</v>
      </c>
    </row>
    <row r="1076" spans="1:7" x14ac:dyDescent="0.45">
      <c r="A1076" s="1" t="s">
        <v>3140</v>
      </c>
      <c r="B1076" s="1" t="s">
        <v>3003</v>
      </c>
      <c r="C1076" s="1" t="s">
        <v>3141</v>
      </c>
      <c r="D1076" s="1" t="s">
        <v>3142</v>
      </c>
      <c r="E1076" s="1"/>
      <c r="G1076" t="str">
        <f>IFERROR(VLOOKUP(A1076,'Merge_='!$C$2:$D$1247,2,FALSE),"")</f>
        <v>r_name-&gt;[synthhaven_near]</v>
      </c>
    </row>
    <row r="1077" spans="1:7" x14ac:dyDescent="0.45">
      <c r="A1077" s="1" t="s">
        <v>3143</v>
      </c>
      <c r="B1077" s="1" t="s">
        <v>3003</v>
      </c>
      <c r="C1077" s="1" t="s">
        <v>3144</v>
      </c>
      <c r="D1077" s="1" t="s">
        <v>3145</v>
      </c>
      <c r="E1077" s="1"/>
      <c r="G1077" t="str">
        <f>IFERROR(VLOOKUP(A1077,'Merge_='!$C$2:$D$1247,2,FALSE),"")</f>
        <v>synthtopic-&gt;[Adjective]</v>
      </c>
    </row>
    <row r="1078" spans="1:7" x14ac:dyDescent="0.45">
      <c r="A1078" s="1" t="s">
        <v>3146</v>
      </c>
      <c r="B1078" s="1" t="s">
        <v>3003</v>
      </c>
      <c r="C1078" s="1" t="s">
        <v>3147</v>
      </c>
      <c r="D1078" s="1" t="s">
        <v>3148</v>
      </c>
      <c r="E1078" s="1"/>
      <c r="G1078" t="str">
        <f>IFERROR(VLOOKUP(A1078,'Merge_='!$C$2:$D$1247,2,FALSE),"")</f>
        <v>synthtopic-&gt;[Place]</v>
      </c>
    </row>
    <row r="1079" spans="1:7" x14ac:dyDescent="0.45">
      <c r="A1079" s="1" t="s">
        <v>3149</v>
      </c>
      <c r="B1079" s="1" t="s">
        <v>3003</v>
      </c>
      <c r="C1079" s="1" t="s">
        <v>3150</v>
      </c>
      <c r="D1079" s="1" t="s">
        <v>3151</v>
      </c>
      <c r="E1079" s="1"/>
      <c r="G1079" t="str">
        <f>IFERROR(VLOOKUP(A1079,'Merge_='!$C$2:$D$1247,2,FALSE),"")</f>
        <v>synthtopic-&gt;[Color]</v>
      </c>
    </row>
    <row r="1080" spans="1:7" x14ac:dyDescent="0.45">
      <c r="A1080" s="1" t="s">
        <v>3152</v>
      </c>
      <c r="B1080" s="1" t="s">
        <v>3003</v>
      </c>
      <c r="C1080" s="1" t="s">
        <v>3153</v>
      </c>
      <c r="D1080" s="1" t="s">
        <v>3154</v>
      </c>
      <c r="E1080" s="1"/>
      <c r="G1080" t="str">
        <f>IFERROR(VLOOKUP(A1080,'Merge_='!$C$2:$D$1247,2,FALSE),"")</f>
        <v>synthhaven(p=2)-&gt;[SynthSyll][SynthSyllE]</v>
      </c>
    </row>
    <row r="1081" spans="1:7" x14ac:dyDescent="0.45">
      <c r="A1081" s="1" t="s">
        <v>3155</v>
      </c>
      <c r="B1081" s="1" t="s">
        <v>3003</v>
      </c>
      <c r="C1081" s="1" t="s">
        <v>3156</v>
      </c>
      <c r="D1081" s="1" t="s">
        <v>3157</v>
      </c>
      <c r="E1081" s="1"/>
      <c r="G1081" t="str">
        <f>IFERROR(VLOOKUP(A1081,'Merge_='!$C$2:$D$1247,2,FALSE),"")</f>
        <v>synthhaven(p=2)-&gt;[SynthSyll][SynthSyllE][SynthSyllE]</v>
      </c>
    </row>
    <row r="1082" spans="1:7" x14ac:dyDescent="0.45">
      <c r="A1082" s="1" t="s">
        <v>3158</v>
      </c>
      <c r="B1082" s="1" t="s">
        <v>3003</v>
      </c>
      <c r="C1082" s="1" t="s">
        <v>3159</v>
      </c>
      <c r="D1082" s="1" t="s">
        <v>3154</v>
      </c>
      <c r="E1082" s="1"/>
      <c r="G1082" t="str">
        <f>IFERROR(VLOOKUP(A1082,'Merge_='!$C$2:$D$1247,2,FALSE),"")</f>
        <v>synthhaven(p=2)-&gt;[SynthSyll][SynthSyllE]</v>
      </c>
    </row>
    <row r="1083" spans="1:7" x14ac:dyDescent="0.45">
      <c r="A1083" s="1" t="s">
        <v>3160</v>
      </c>
      <c r="B1083" s="1" t="s">
        <v>3003</v>
      </c>
      <c r="C1083" s="1" t="s">
        <v>3161</v>
      </c>
      <c r="D1083" s="1" t="s">
        <v>3162</v>
      </c>
      <c r="E1083" s="1"/>
      <c r="G1083" t="str">
        <f>IFERROR(VLOOKUP(A1083,'Merge_='!$C$2:$D$1247,2,FALSE),"")</f>
        <v>synthhaven-&gt;[SynthSyll][SynthSyllE][Letter]</v>
      </c>
    </row>
    <row r="1084" spans="1:7" x14ac:dyDescent="0.45">
      <c r="A1084" s="1" t="s">
        <v>3163</v>
      </c>
      <c r="B1084" s="1" t="s">
        <v>3003</v>
      </c>
      <c r="C1084" s="1" t="s">
        <v>3164</v>
      </c>
      <c r="D1084" s="1" t="s">
        <v>3165</v>
      </c>
      <c r="E1084" s="1"/>
      <c r="G1084" t="str">
        <f>IFERROR(VLOOKUP(A1084,'Merge_='!$C$2:$D$1247,2,FALSE),"")</f>
        <v>synthhaven-&gt;[SynthSyll][SynthSyllE][Letter][Letter]</v>
      </c>
    </row>
    <row r="1085" spans="1:7" x14ac:dyDescent="0.45">
      <c r="A1085" s="1" t="s">
        <v>3166</v>
      </c>
      <c r="B1085" s="1" t="s">
        <v>3003</v>
      </c>
      <c r="C1085" s="1" t="s">
        <v>3167</v>
      </c>
      <c r="D1085" s="1" t="s">
        <v>3168</v>
      </c>
      <c r="E1085" s="1"/>
      <c r="G1085" t="str">
        <f>IFERROR(VLOOKUP(A1085,'Merge_='!$C$2:$D$1247,2,FALSE),"")</f>
        <v>synthhaven-&gt;[SynthSyll][SynthSyllE][SynthSyllE][Letter]</v>
      </c>
    </row>
    <row r="1086" spans="1:7" x14ac:dyDescent="0.45">
      <c r="A1086" s="1" t="s">
        <v>3169</v>
      </c>
      <c r="B1086" s="1" t="s">
        <v>3003</v>
      </c>
      <c r="C1086" s="1" t="s">
        <v>3170</v>
      </c>
      <c r="D1086" s="1" t="s">
        <v>3171</v>
      </c>
      <c r="E1086" s="1"/>
      <c r="G1086" t="str">
        <f>IFERROR(VLOOKUP(A1086,'Merge_='!$C$2:$D$1247,2,FALSE),"")</f>
        <v>synthhaven-&gt;[SynthSyll][SynthSyllE][SynthSyllE][Letter][Letter]</v>
      </c>
    </row>
    <row r="1087" spans="1:7" x14ac:dyDescent="0.45">
      <c r="A1087" s="1" t="s">
        <v>3172</v>
      </c>
      <c r="B1087" s="1" t="s">
        <v>3003</v>
      </c>
      <c r="C1087" s="1" t="s">
        <v>3173</v>
      </c>
      <c r="D1087" s="1" t="s">
        <v>3174</v>
      </c>
      <c r="E1087" s="1"/>
      <c r="G1087" t="str">
        <f>IFERROR(VLOOKUP(A1087,'Merge_='!$C$2:$D$1247,2,FALSE),"")</f>
        <v>synthhaven_combo-&gt;[synthtopic] [Place]</v>
      </c>
    </row>
    <row r="1088" spans="1:7" x14ac:dyDescent="0.45">
      <c r="A1088" s="1" t="s">
        <v>3175</v>
      </c>
      <c r="B1088" s="1" t="s">
        <v>3003</v>
      </c>
      <c r="C1088" s="1" t="s">
        <v>3176</v>
      </c>
      <c r="D1088" s="1" t="s">
        <v>3177</v>
      </c>
      <c r="E1088" s="1"/>
      <c r="G1088" t="str">
        <f>IFERROR(VLOOKUP(A1088,'Merge_='!$C$2:$D$1247,2,FALSE),"")</f>
        <v>synthhaven_combo-&gt;[synthtopic] [SynthCITY]</v>
      </c>
    </row>
    <row r="1089" spans="1:7" x14ac:dyDescent="0.45">
      <c r="A1089" s="1" t="s">
        <v>3178</v>
      </c>
      <c r="B1089" s="1" t="s">
        <v>3003</v>
      </c>
      <c r="C1089" s="1" t="s">
        <v>3179</v>
      </c>
      <c r="D1089" s="1" t="s">
        <v>3180</v>
      </c>
      <c r="E1089" s="1"/>
      <c r="G1089" t="str">
        <f>IFERROR(VLOOKUP(A1089,'Merge_='!$C$2:$D$1247,2,FALSE),"")</f>
        <v>synthhaven_combo-&gt;[concept_positive] [Place]</v>
      </c>
    </row>
    <row r="1090" spans="1:7" x14ac:dyDescent="0.45">
      <c r="A1090" s="1" t="s">
        <v>3181</v>
      </c>
      <c r="B1090" s="1" t="s">
        <v>3003</v>
      </c>
      <c r="C1090" s="1" t="s">
        <v>3182</v>
      </c>
      <c r="D1090" s="1" t="s">
        <v>3183</v>
      </c>
      <c r="E1090" s="1"/>
      <c r="G1090" t="str">
        <f>IFERROR(VLOOKUP(A1090,'Merge_='!$C$2:$D$1247,2,FALSE),"")</f>
        <v>synthhaven_combo-&gt;[concept_positive] [Place]</v>
      </c>
    </row>
    <row r="1091" spans="1:7" x14ac:dyDescent="0.45">
      <c r="A1091" s="1" t="s">
        <v>3184</v>
      </c>
      <c r="B1091" s="1" t="s">
        <v>3003</v>
      </c>
      <c r="C1091" s="1" t="s">
        <v>3185</v>
      </c>
      <c r="D1091" s="1" t="s">
        <v>3186</v>
      </c>
      <c r="E1091" s="1"/>
      <c r="G1091" t="str">
        <f>IFERROR(VLOOKUP(A1091,'Merge_='!$C$2:$D$1247,2,FALSE),"")</f>
        <v>synthhaven_combo(p=2)-&gt;[SynthPerson]의 [Place]</v>
      </c>
    </row>
    <row r="1092" spans="1:7" x14ac:dyDescent="0.45">
      <c r="A1092" s="1" t="s">
        <v>3187</v>
      </c>
      <c r="B1092" s="1" t="s">
        <v>3003</v>
      </c>
      <c r="C1092" s="1" t="s">
        <v>3188</v>
      </c>
      <c r="D1092" s="1" t="s">
        <v>3189</v>
      </c>
      <c r="E1092" s="1"/>
      <c r="G1092" t="str">
        <f>IFERROR(VLOOKUP(A1092,'Merge_='!$C$2:$D$1247,2,FALSE),"")</f>
        <v>synthhaven_combo(p=2)-&gt;[SynthPerson]의 [SynthCITY]</v>
      </c>
    </row>
    <row r="1093" spans="1:7" x14ac:dyDescent="0.45">
      <c r="A1093" s="1" t="s">
        <v>3190</v>
      </c>
      <c r="B1093" s="1" t="s">
        <v>3003</v>
      </c>
      <c r="C1093" s="1" t="s">
        <v>3191</v>
      </c>
      <c r="D1093" s="1" t="s">
        <v>3192</v>
      </c>
      <c r="E1093" s="1"/>
      <c r="G1093" t="str">
        <f>IFERROR(VLOOKUP(A1093,'Merge_='!$C$2:$D$1247,2,FALSE),"")</f>
        <v>synthhaven_near-&gt;[Place]의 [SynthCITY]</v>
      </c>
    </row>
    <row r="1094" spans="1:7" x14ac:dyDescent="0.45">
      <c r="A1094" s="1" t="s">
        <v>3193</v>
      </c>
      <c r="B1094" s="1" t="s">
        <v>3003</v>
      </c>
      <c r="C1094" s="1" t="s">
        <v>3194</v>
      </c>
      <c r="D1094" s="1" t="s">
        <v>3195</v>
      </c>
      <c r="E1094" s="1"/>
      <c r="G1094" t="str">
        <f>IFERROR(VLOOKUP(A1094,'Merge_='!$C$2:$D$1247,2,FALSE),"")</f>
        <v>synthhaven_near-&gt;[Place] 안의 [SynthCITY]</v>
      </c>
    </row>
    <row r="1095" spans="1:7" x14ac:dyDescent="0.45">
      <c r="A1095" s="1" t="s">
        <v>3196</v>
      </c>
      <c r="B1095" s="1" t="s">
        <v>3003</v>
      </c>
      <c r="C1095" s="1" t="s">
        <v>3197</v>
      </c>
      <c r="D1095" s="1" t="s">
        <v>3198</v>
      </c>
      <c r="E1095" s="1"/>
      <c r="G1095" t="str">
        <f>IFERROR(VLOOKUP(A1095,'Merge_='!$C$2:$D$1247,2,FALSE),"")</f>
        <v>synthhaven_near-&gt;[Place] 위의 [SynthCITY]</v>
      </c>
    </row>
    <row r="1096" spans="1:7" x14ac:dyDescent="0.45">
      <c r="A1096" s="1" t="s">
        <v>3199</v>
      </c>
      <c r="B1096" s="1" t="s">
        <v>3003</v>
      </c>
      <c r="C1096" s="1" t="s">
        <v>3200</v>
      </c>
      <c r="D1096" s="1" t="s">
        <v>3201</v>
      </c>
      <c r="E1096" s="1"/>
      <c r="G1096" t="str">
        <f>IFERROR(VLOOKUP(A1096,'Merge_='!$C$2:$D$1247,2,FALSE),"")</f>
        <v>name(p=2)-&gt;[NameSynth]</v>
      </c>
    </row>
    <row r="1097" spans="1:7" x14ac:dyDescent="0.45">
      <c r="A1097" s="1" t="s">
        <v>3202</v>
      </c>
      <c r="B1097" s="1" t="s">
        <v>3003</v>
      </c>
      <c r="C1097" s="1" t="s">
        <v>3203</v>
      </c>
      <c r="D1097" s="1" t="s">
        <v>3204</v>
      </c>
      <c r="E1097" s="1"/>
      <c r="G1097" t="str">
        <f>IFERROR(VLOOKUP(A1097,'Merge_='!$C$2:$D$1247,2,FALSE),"")</f>
        <v>name(p=2)-&gt;[NameSynth] [Color]</v>
      </c>
    </row>
    <row r="1098" spans="1:7" x14ac:dyDescent="0.45">
      <c r="A1098" s="1" t="s">
        <v>3205</v>
      </c>
      <c r="B1098" s="1" t="s">
        <v>3003</v>
      </c>
      <c r="C1098" s="1" t="s">
        <v>3206</v>
      </c>
      <c r="D1098" s="1" t="s">
        <v>3207</v>
      </c>
      <c r="E1098" s="1"/>
      <c r="G1098" t="str">
        <f>IFERROR(VLOOKUP(A1098,'Merge_='!$C$2:$D$1247,2,FALSE),"")</f>
        <v>name(p=2)-&gt;[NameSynth] [Animal]</v>
      </c>
    </row>
    <row r="1099" spans="1:7" x14ac:dyDescent="0.45">
      <c r="A1099" s="1" t="s">
        <v>3208</v>
      </c>
      <c r="B1099" s="1" t="s">
        <v>3003</v>
      </c>
      <c r="C1099" s="1" t="s">
        <v>3209</v>
      </c>
      <c r="D1099" s="1" t="s">
        <v>3210</v>
      </c>
      <c r="E1099" s="1"/>
      <c r="G1099" t="str">
        <f>IFERROR(VLOOKUP(A1099,'Merge_='!$C$2:$D$1247,2,FALSE),"")</f>
        <v>name(p=2)-&gt;[NameSynth] [Place]</v>
      </c>
    </row>
    <row r="1100" spans="1:7" x14ac:dyDescent="0.45">
      <c r="A1100" s="1" t="s">
        <v>3211</v>
      </c>
      <c r="B1100" s="1" t="s">
        <v>3003</v>
      </c>
      <c r="C1100" s="1" t="s">
        <v>3212</v>
      </c>
      <c r="D1100" s="1" t="s">
        <v>3213</v>
      </c>
      <c r="E1100" s="1"/>
      <c r="G1100" t="str">
        <f>IFERROR(VLOOKUP(A1100,'Merge_='!$C$2:$D$1247,2,FALSE),"")</f>
        <v>name(p=2)-&gt;[Adjectives] [NameSynth]</v>
      </c>
    </row>
    <row r="1101" spans="1:7" x14ac:dyDescent="0.45">
      <c r="A1101" s="1" t="s">
        <v>3214</v>
      </c>
      <c r="B1101" s="1" t="s">
        <v>3003</v>
      </c>
      <c r="C1101" s="1" t="s">
        <v>3215</v>
      </c>
      <c r="D1101" s="1" t="s">
        <v>3216</v>
      </c>
      <c r="E1101" s="1"/>
      <c r="G1101" t="str">
        <f>IFERROR(VLOOKUP(A1101,'Merge_='!$C$2:$D$1247,2,FALSE),"")</f>
        <v>name(p=2)-&gt;[Adjectives] [NameSynth]</v>
      </c>
    </row>
    <row r="1102" spans="1:7" x14ac:dyDescent="0.45">
      <c r="A1102" s="1" t="s">
        <v>3217</v>
      </c>
      <c r="B1102" s="1" t="s">
        <v>3003</v>
      </c>
      <c r="C1102" s="1" t="s">
        <v>3218</v>
      </c>
      <c r="D1102" s="1" t="s">
        <v>3219</v>
      </c>
      <c r="E1102" s="1"/>
      <c r="G1102" t="str">
        <f>IFERROR(VLOOKUP(A1102,'Merge_='!$C$2:$D$1247,2,FALSE),"")</f>
        <v>name(p=3)-&gt;[VerbSynth][Objects]</v>
      </c>
    </row>
    <row r="1103" spans="1:7" x14ac:dyDescent="0.45">
      <c r="A1103" s="1" t="s">
        <v>3220</v>
      </c>
      <c r="B1103" s="1" t="s">
        <v>3003</v>
      </c>
      <c r="C1103" s="1" t="s">
        <v>3221</v>
      </c>
      <c r="D1103" s="1" t="s">
        <v>3222</v>
      </c>
      <c r="E1103" s="1"/>
      <c r="G1103" t="str">
        <f>IFERROR(VLOOKUP(A1103,'Merge_='!$C$2:$D$1247,2,FALSE),"")</f>
        <v>name-&gt;[Color]</v>
      </c>
    </row>
    <row r="1104" spans="1:7" x14ac:dyDescent="0.45">
      <c r="A1104" s="1" t="s">
        <v>3223</v>
      </c>
      <c r="B1104" s="1" t="s">
        <v>3003</v>
      </c>
      <c r="C1104" s="1" t="s">
        <v>3224</v>
      </c>
      <c r="D1104" s="1" t="s">
        <v>3225</v>
      </c>
      <c r="E1104" s="1"/>
      <c r="G1104" t="str">
        <f>IFERROR(VLOOKUP(A1104,'Merge_='!$C$2:$D$1247,2,FALSE),"")</f>
        <v>name-&gt;[Color] [Place]</v>
      </c>
    </row>
    <row r="1105" spans="1:7" x14ac:dyDescent="0.45">
      <c r="A1105" s="1" t="s">
        <v>3226</v>
      </c>
      <c r="B1105" s="1" t="s">
        <v>3003</v>
      </c>
      <c r="C1105" s="1" t="s">
        <v>3227</v>
      </c>
      <c r="D1105" s="1" t="s">
        <v>3228</v>
      </c>
      <c r="E1105" s="1"/>
      <c r="G1105" t="str">
        <f>IFERROR(VLOOKUP(A1105,'Merge_='!$C$2:$D$1247,2,FALSE),"")</f>
        <v>name-&gt;[Color] [Adjectives]</v>
      </c>
    </row>
    <row r="1106" spans="1:7" x14ac:dyDescent="0.45">
      <c r="A1106" s="1" t="s">
        <v>3229</v>
      </c>
      <c r="B1106" s="1" t="s">
        <v>3003</v>
      </c>
      <c r="C1106" s="1" t="s">
        <v>3230</v>
      </c>
      <c r="D1106" s="1" t="s">
        <v>3231</v>
      </c>
      <c r="E1106" s="1"/>
      <c r="G1106" t="str">
        <f>IFERROR(VLOOKUP(A1106,'Merge_='!$C$2:$D$1247,2,FALSE),"")</f>
        <v>name-&gt;[Animal]</v>
      </c>
    </row>
    <row r="1107" spans="1:7" x14ac:dyDescent="0.45">
      <c r="A1107" s="1" t="s">
        <v>3232</v>
      </c>
      <c r="B1107" s="1" t="s">
        <v>3003</v>
      </c>
      <c r="C1107" s="1" t="s">
        <v>3233</v>
      </c>
      <c r="D1107" s="1" t="s">
        <v>3234</v>
      </c>
      <c r="E1107" s="1"/>
      <c r="G1107" t="str">
        <f>IFERROR(VLOOKUP(A1107,'Merge_='!$C$2:$D$1247,2,FALSE),"")</f>
        <v>name-&gt;[Place]</v>
      </c>
    </row>
    <row r="1108" spans="1:7" x14ac:dyDescent="0.45">
      <c r="A1108" s="1" t="s">
        <v>3235</v>
      </c>
      <c r="B1108" s="1" t="s">
        <v>3003</v>
      </c>
      <c r="C1108" s="1" t="s">
        <v>3236</v>
      </c>
      <c r="D1108" s="1" t="s">
        <v>3237</v>
      </c>
      <c r="E1108" s="1"/>
      <c r="G1108" t="str">
        <f>IFERROR(VLOOKUP(A1108,'Merge_='!$C$2:$D$1247,2,FALSE),"")</f>
        <v>name(p=2)-&gt;[Adjectives]</v>
      </c>
    </row>
    <row r="1109" spans="1:7" x14ac:dyDescent="0.45">
      <c r="A1109" s="1" t="s">
        <v>3238</v>
      </c>
      <c r="B1109" s="1" t="s">
        <v>3003</v>
      </c>
      <c r="C1109" s="1" t="s">
        <v>3239</v>
      </c>
      <c r="D1109" s="1" t="s">
        <v>3240</v>
      </c>
      <c r="E1109" s="1"/>
      <c r="G1109" t="str">
        <f>IFERROR(VLOOKUP(A1109,'Merge_='!$C$2:$D$1247,2,FALSE),"")</f>
        <v>name(p=2)-&gt;[Adjectives] [Color]</v>
      </c>
    </row>
    <row r="1110" spans="1:7" x14ac:dyDescent="0.45">
      <c r="A1110" s="1" t="s">
        <v>3241</v>
      </c>
      <c r="B1110" s="1" t="s">
        <v>3003</v>
      </c>
      <c r="C1110" s="1" t="s">
        <v>3242</v>
      </c>
      <c r="D1110" s="1" t="s">
        <v>3243</v>
      </c>
      <c r="E1110" s="1"/>
      <c r="G1110" t="str">
        <f>IFERROR(VLOOKUP(A1110,'Merge_='!$C$2:$D$1247,2,FALSE),"")</f>
        <v>name(p=2)-&gt;[Adjectives] [Animal]</v>
      </c>
    </row>
    <row r="1111" spans="1:7" x14ac:dyDescent="0.45">
      <c r="A1111" s="1" t="s">
        <v>3244</v>
      </c>
      <c r="B1111" s="1" t="s">
        <v>3003</v>
      </c>
      <c r="C1111" s="1" t="s">
        <v>3245</v>
      </c>
      <c r="D1111" s="1" t="s">
        <v>3246</v>
      </c>
      <c r="E1111" s="1"/>
      <c r="G1111" t="str">
        <f>IFERROR(VLOOKUP(A1111,'Merge_='!$C$2:$D$1247,2,FALSE),"")</f>
        <v>name(p=2)-&gt;[Adjectives] [Place]</v>
      </c>
    </row>
    <row r="1112" spans="1:7" x14ac:dyDescent="0.45">
      <c r="A1112" s="1" t="s">
        <v>3247</v>
      </c>
      <c r="B1112" s="1" t="s">
        <v>3003</v>
      </c>
      <c r="C1112" s="1" t="s">
        <v>3248</v>
      </c>
      <c r="D1112" s="1" t="s">
        <v>3249</v>
      </c>
      <c r="E1112" s="1"/>
      <c r="G1112" t="str">
        <f>IFERROR(VLOOKUP(A1112,'Merge_='!$C$2:$D$1247,2,FALSE),"")</f>
        <v>name-&gt;[Letter][Number]</v>
      </c>
    </row>
    <row r="1113" spans="1:7" x14ac:dyDescent="0.45">
      <c r="A1113" s="1" t="s">
        <v>3250</v>
      </c>
      <c r="B1113" s="1" t="s">
        <v>3003</v>
      </c>
      <c r="C1113" s="1" t="s">
        <v>3251</v>
      </c>
      <c r="D1113" s="1" t="s">
        <v>3252</v>
      </c>
      <c r="E1113" s="1"/>
      <c r="G1113" t="str">
        <f>IFERROR(VLOOKUP(A1113,'Merge_='!$C$2:$D$1247,2,FALSE),"")</f>
        <v>name-&gt;[Letter][Number][Number]</v>
      </c>
    </row>
    <row r="1114" spans="1:7" x14ac:dyDescent="0.45">
      <c r="A1114" s="1" t="s">
        <v>3253</v>
      </c>
      <c r="B1114" s="1" t="s">
        <v>3003</v>
      </c>
      <c r="C1114" s="1" t="s">
        <v>3254</v>
      </c>
      <c r="D1114" s="1" t="s">
        <v>3255</v>
      </c>
      <c r="E1114" s="1"/>
      <c r="G1114" t="str">
        <f>IFERROR(VLOOKUP(A1114,'Merge_='!$C$2:$D$1247,2,FALSE),"")</f>
        <v>name-&gt;[Letter][Number][Number][Number]</v>
      </c>
    </row>
    <row r="1115" spans="1:7" x14ac:dyDescent="0.45">
      <c r="A1115" s="1" t="s">
        <v>3256</v>
      </c>
      <c r="B1115" s="1" t="s">
        <v>3003</v>
      </c>
      <c r="C1115" s="1" t="s">
        <v>3257</v>
      </c>
      <c r="D1115" s="1" t="s">
        <v>3258</v>
      </c>
      <c r="E1115" s="1"/>
      <c r="G1115" t="str">
        <f>IFERROR(VLOOKUP(A1115,'Merge_='!$C$2:$D$1247,2,FALSE),"")</f>
        <v>name-&gt;[Letter][Letter][Number]</v>
      </c>
    </row>
    <row r="1116" spans="1:7" x14ac:dyDescent="0.45">
      <c r="A1116" s="1" t="s">
        <v>3259</v>
      </c>
      <c r="B1116" s="1" t="s">
        <v>3003</v>
      </c>
      <c r="C1116" s="1" t="s">
        <v>3260</v>
      </c>
      <c r="D1116" s="1" t="s">
        <v>3261</v>
      </c>
      <c r="E1116" s="1"/>
      <c r="G1116" t="str">
        <f>IFERROR(VLOOKUP(A1116,'Merge_='!$C$2:$D$1247,2,FALSE),"")</f>
        <v>name-&gt;[Letter][Letter][Number][Number]</v>
      </c>
    </row>
    <row r="1117" spans="1:7" x14ac:dyDescent="0.45">
      <c r="A1117" s="1" t="s">
        <v>3262</v>
      </c>
      <c r="B1117" s="1" t="s">
        <v>3003</v>
      </c>
      <c r="C1117" s="1" t="s">
        <v>3263</v>
      </c>
      <c r="D1117" s="1" t="s">
        <v>3264</v>
      </c>
      <c r="E1117" s="1"/>
      <c r="G1117" t="str">
        <f>IFERROR(VLOOKUP(A1117,'Merge_='!$C$2:$D$1247,2,FALSE),"")</f>
        <v>name(p=2)-&gt;[NameSynthF]</v>
      </c>
    </row>
    <row r="1118" spans="1:7" x14ac:dyDescent="0.45">
      <c r="A1118" s="1" t="s">
        <v>3265</v>
      </c>
      <c r="B1118" s="1" t="s">
        <v>3003</v>
      </c>
      <c r="C1118" s="1" t="s">
        <v>3266</v>
      </c>
      <c r="D1118" s="1" t="s">
        <v>3267</v>
      </c>
      <c r="E1118" s="1"/>
      <c r="G1118" t="str">
        <f>IFERROR(VLOOKUP(A1118,'Merge_='!$C$2:$D$1247,2,FALSE),"")</f>
        <v>name(p=2)-&gt;[NameSynthF] [Color]</v>
      </c>
    </row>
    <row r="1119" spans="1:7" x14ac:dyDescent="0.45">
      <c r="A1119" s="1" t="s">
        <v>3268</v>
      </c>
      <c r="B1119" s="1" t="s">
        <v>3003</v>
      </c>
      <c r="C1119" s="1" t="s">
        <v>3269</v>
      </c>
      <c r="D1119" s="1" t="s">
        <v>3270</v>
      </c>
      <c r="E1119" s="1"/>
      <c r="G1119" t="str">
        <f>IFERROR(VLOOKUP(A1119,'Merge_='!$C$2:$D$1247,2,FALSE),"")</f>
        <v>name(p=2)-&gt;[NameSynthF] [Animal]</v>
      </c>
    </row>
    <row r="1120" spans="1:7" x14ac:dyDescent="0.45">
      <c r="A1120" s="1" t="s">
        <v>3271</v>
      </c>
      <c r="B1120" s="1" t="s">
        <v>3003</v>
      </c>
      <c r="C1120" s="1" t="s">
        <v>3272</v>
      </c>
      <c r="D1120" s="1" t="s">
        <v>3273</v>
      </c>
      <c r="E1120" s="1"/>
      <c r="G1120" t="str">
        <f>IFERROR(VLOOKUP(A1120,'Merge_='!$C$2:$D$1247,2,FALSE),"")</f>
        <v>name(p=2)-&gt;[NameSynthF] [Place]</v>
      </c>
    </row>
    <row r="1121" spans="1:7" x14ac:dyDescent="0.45">
      <c r="A1121" s="1" t="s">
        <v>3274</v>
      </c>
      <c r="B1121" s="1" t="s">
        <v>3003</v>
      </c>
      <c r="C1121" s="1" t="s">
        <v>3275</v>
      </c>
      <c r="D1121" s="1" t="s">
        <v>3276</v>
      </c>
      <c r="E1121" s="1"/>
      <c r="G1121" t="str">
        <f>IFERROR(VLOOKUP(A1121,'Merge_='!$C$2:$D$1247,2,FALSE),"")</f>
        <v>name(p=2)-&gt;[Adjectives] [NameSynthF]</v>
      </c>
    </row>
    <row r="1122" spans="1:7" x14ac:dyDescent="0.45">
      <c r="A1122" s="1" t="s">
        <v>3277</v>
      </c>
      <c r="B1122" s="1" t="s">
        <v>3003</v>
      </c>
      <c r="C1122" s="1" t="s">
        <v>3278</v>
      </c>
      <c r="D1122" s="1" t="s">
        <v>3279</v>
      </c>
      <c r="E1122" s="1"/>
      <c r="G1122" t="str">
        <f>IFERROR(VLOOKUP(A1122,'Merge_='!$C$2:$D$1247,2,FALSE),"")</f>
        <v>name(p=2)-&gt;[Adjectives] [NameSynthF]</v>
      </c>
    </row>
    <row r="1123" spans="1:7" x14ac:dyDescent="0.45">
      <c r="A1123" s="1" t="s">
        <v>3280</v>
      </c>
      <c r="B1123" s="1" t="s">
        <v>3003</v>
      </c>
      <c r="C1123" s="1" t="s">
        <v>3281</v>
      </c>
      <c r="D1123" s="1" t="s">
        <v>3282</v>
      </c>
      <c r="E1123" s="1"/>
      <c r="G1123" t="str">
        <f>IFERROR(VLOOKUP(A1123,'Merge_='!$C$2:$D$1247,2,FALSE),"")</f>
        <v>name(p=2)-&gt;[NameSynthF] [Letter][Letter]</v>
      </c>
    </row>
    <row r="1124" spans="1:7" x14ac:dyDescent="0.45">
      <c r="A1124" s="1" t="s">
        <v>3283</v>
      </c>
      <c r="B1124" s="1" t="s">
        <v>3003</v>
      </c>
      <c r="C1124" s="1" t="s">
        <v>3284</v>
      </c>
      <c r="D1124" s="1" t="s">
        <v>3285</v>
      </c>
      <c r="E1124" s="1"/>
      <c r="G1124" t="str">
        <f>IFERROR(VLOOKUP(A1124,'Merge_='!$C$2:$D$1247,2,FALSE),"")</f>
        <v>name-&gt;[Objects] [VerbSynth]</v>
      </c>
    </row>
    <row r="1125" spans="1:7" x14ac:dyDescent="0.45">
      <c r="A1125" s="1" t="s">
        <v>3286</v>
      </c>
      <c r="B1125" s="1" t="s">
        <v>3003</v>
      </c>
      <c r="C1125" s="1" t="s">
        <v>3287</v>
      </c>
      <c r="D1125" s="1" t="s">
        <v>3288</v>
      </c>
      <c r="E1125" s="1"/>
      <c r="G1125" t="str">
        <f>IFERROR(VLOOKUP(A1125,'Merge_='!$C$2:$D$1247,2,FALSE),"")</f>
        <v>name-&gt;[Color]</v>
      </c>
    </row>
    <row r="1126" spans="1:7" x14ac:dyDescent="0.45">
      <c r="A1126" s="1" t="s">
        <v>3289</v>
      </c>
      <c r="B1126" s="1" t="s">
        <v>3003</v>
      </c>
      <c r="C1126" s="1" t="s">
        <v>3290</v>
      </c>
      <c r="D1126" s="1" t="s">
        <v>3291</v>
      </c>
      <c r="E1126" s="1"/>
      <c r="G1126" t="str">
        <f>IFERROR(VLOOKUP(A1126,'Merge_='!$C$2:$D$1247,2,FALSE),"")</f>
        <v>name-&gt;[Animal]</v>
      </c>
    </row>
    <row r="1127" spans="1:7" x14ac:dyDescent="0.45">
      <c r="A1127" s="1" t="s">
        <v>3292</v>
      </c>
      <c r="B1127" s="1" t="s">
        <v>3003</v>
      </c>
      <c r="C1127" s="1" t="s">
        <v>3293</v>
      </c>
      <c r="D1127" s="1" t="s">
        <v>3294</v>
      </c>
      <c r="E1127" s="1"/>
      <c r="G1127" t="str">
        <f>IFERROR(VLOOKUP(A1127,'Merge_='!$C$2:$D$1247,2,FALSE),"")</f>
        <v>name-&gt;[Place]</v>
      </c>
    </row>
    <row r="1128" spans="1:7" x14ac:dyDescent="0.45">
      <c r="A1128" s="1" t="s">
        <v>3295</v>
      </c>
      <c r="B1128" s="1" t="s">
        <v>3003</v>
      </c>
      <c r="C1128" s="1" t="s">
        <v>3296</v>
      </c>
      <c r="D1128" s="1" t="s">
        <v>3297</v>
      </c>
      <c r="E1128" s="1"/>
      <c r="G1128" t="str">
        <f>IFERROR(VLOOKUP(A1128,'Merge_='!$C$2:$D$1247,2,FALSE),"")</f>
        <v>name-&gt;[Adjectives]</v>
      </c>
    </row>
    <row r="1129" spans="1:7" x14ac:dyDescent="0.45">
      <c r="A1129" s="1" t="s">
        <v>3298</v>
      </c>
      <c r="B1129" s="1" t="s">
        <v>3003</v>
      </c>
      <c r="C1129" s="1" t="s">
        <v>3299</v>
      </c>
      <c r="D1129" s="1" t="s">
        <v>3300</v>
      </c>
      <c r="E1129" s="1"/>
      <c r="G1129" t="str">
        <f>IFERROR(VLOOKUP(A1129,'Merge_='!$C$2:$D$1247,2,FALSE),"")</f>
        <v>name-&gt;[Letter][Letter]</v>
      </c>
    </row>
    <row r="1130" spans="1:7" x14ac:dyDescent="0.45">
      <c r="A1130" s="1" t="s">
        <v>3301</v>
      </c>
      <c r="B1130" s="1" t="s">
        <v>3003</v>
      </c>
      <c r="C1130" s="1" t="s">
        <v>3302</v>
      </c>
      <c r="D1130" s="1" t="s">
        <v>3303</v>
      </c>
      <c r="E1130" s="1"/>
      <c r="G1130" t="str">
        <f>IFERROR(VLOOKUP(A1130,'Merge_='!$C$2:$D$1247,2,FALSE),"")</f>
        <v>name-&gt;[Letter][Letter][Letter]</v>
      </c>
    </row>
    <row r="1131" spans="1:7" x14ac:dyDescent="0.45">
      <c r="A1131" s="1" t="s">
        <v>3304</v>
      </c>
      <c r="B1131" s="1" t="s">
        <v>3003</v>
      </c>
      <c r="C1131" s="1" t="s">
        <v>3305</v>
      </c>
      <c r="D1131" s="1" t="s">
        <v>3306</v>
      </c>
      <c r="E1131" s="1"/>
      <c r="G1131" t="str">
        <f>IFERROR(VLOOKUP(A1131,'Merge_='!$C$2:$D$1247,2,FALSE),"")</f>
        <v/>
      </c>
    </row>
    <row r="1132" spans="1:7" x14ac:dyDescent="0.45">
      <c r="A1132" s="1" t="s">
        <v>3307</v>
      </c>
      <c r="B1132" s="1" t="s">
        <v>3003</v>
      </c>
      <c r="C1132" s="1" t="s">
        <v>3308</v>
      </c>
      <c r="D1132" s="1" t="s">
        <v>3309</v>
      </c>
      <c r="E1132" s="1"/>
      <c r="G1132" t="str">
        <f>IFERROR(VLOOKUP(A1132,'Merge_='!$C$2:$D$1247,2,FALSE),"")</f>
        <v/>
      </c>
    </row>
    <row r="1133" spans="1:7" x14ac:dyDescent="0.45">
      <c r="A1133" s="1" t="s">
        <v>3310</v>
      </c>
      <c r="B1133" s="1" t="s">
        <v>3003</v>
      </c>
      <c r="C1133" s="1" t="s">
        <v>3311</v>
      </c>
      <c r="D1133" s="1" t="s">
        <v>3312</v>
      </c>
      <c r="E1133" s="1"/>
      <c r="G1133" t="str">
        <f>IFERROR(VLOOKUP(A1133,'Merge_='!$C$2:$D$1247,2,FALSE),"")</f>
        <v>name(p=2)-&gt;[NameSynthM]</v>
      </c>
    </row>
    <row r="1134" spans="1:7" x14ac:dyDescent="0.45">
      <c r="A1134" s="1" t="s">
        <v>3313</v>
      </c>
      <c r="B1134" s="1" t="s">
        <v>3003</v>
      </c>
      <c r="C1134" s="1" t="s">
        <v>3314</v>
      </c>
      <c r="D1134" s="1" t="s">
        <v>3315</v>
      </c>
      <c r="E1134" s="1"/>
      <c r="G1134" t="str">
        <f>IFERROR(VLOOKUP(A1134,'Merge_='!$C$2:$D$1247,2,FALSE),"")</f>
        <v>name(p=2)-&gt;[NameSynthM] [Color]</v>
      </c>
    </row>
    <row r="1135" spans="1:7" x14ac:dyDescent="0.45">
      <c r="A1135" s="1" t="s">
        <v>3316</v>
      </c>
      <c r="B1135" s="1" t="s">
        <v>3003</v>
      </c>
      <c r="C1135" s="1" t="s">
        <v>3317</v>
      </c>
      <c r="D1135" s="1" t="s">
        <v>3318</v>
      </c>
      <c r="E1135" s="1"/>
      <c r="G1135" t="str">
        <f>IFERROR(VLOOKUP(A1135,'Merge_='!$C$2:$D$1247,2,FALSE),"")</f>
        <v>name(p=2)-&gt;[NameSynthM] [Animal]</v>
      </c>
    </row>
    <row r="1136" spans="1:7" x14ac:dyDescent="0.45">
      <c r="A1136" s="1" t="s">
        <v>3319</v>
      </c>
      <c r="B1136" s="1" t="s">
        <v>3003</v>
      </c>
      <c r="C1136" s="1" t="s">
        <v>3320</v>
      </c>
      <c r="D1136" s="1" t="s">
        <v>3273</v>
      </c>
      <c r="E1136" s="1"/>
      <c r="G1136" t="str">
        <f>IFERROR(VLOOKUP(A1136,'Merge_='!$C$2:$D$1247,2,FALSE),"")</f>
        <v>name(p=2)-&gt;[NameSynthM] [Place]</v>
      </c>
    </row>
    <row r="1137" spans="1:7" x14ac:dyDescent="0.45">
      <c r="A1137" s="1" t="s">
        <v>3321</v>
      </c>
      <c r="B1137" s="1" t="s">
        <v>3003</v>
      </c>
      <c r="C1137" s="1" t="s">
        <v>3322</v>
      </c>
      <c r="D1137" s="1" t="s">
        <v>3323</v>
      </c>
      <c r="E1137" s="1"/>
      <c r="G1137" t="str">
        <f>IFERROR(VLOOKUP(A1137,'Merge_='!$C$2:$D$1247,2,FALSE),"")</f>
        <v>name(p=2)-&gt;[Adjectives] [NameSynthM]</v>
      </c>
    </row>
    <row r="1138" spans="1:7" x14ac:dyDescent="0.45">
      <c r="A1138" s="1" t="s">
        <v>3324</v>
      </c>
      <c r="B1138" s="1" t="s">
        <v>3003</v>
      </c>
      <c r="C1138" s="1" t="s">
        <v>3325</v>
      </c>
      <c r="D1138" s="1" t="s">
        <v>3326</v>
      </c>
      <c r="E1138" s="1"/>
      <c r="G1138" t="str">
        <f>IFERROR(VLOOKUP(A1138,'Merge_='!$C$2:$D$1247,2,FALSE),"")</f>
        <v>name(p=2)-&gt;[Adjectives] [NameSynthM]</v>
      </c>
    </row>
    <row r="1139" spans="1:7" x14ac:dyDescent="0.45">
      <c r="A1139" s="1" t="s">
        <v>3327</v>
      </c>
      <c r="B1139" s="1" t="s">
        <v>3003</v>
      </c>
      <c r="C1139" s="1" t="s">
        <v>3328</v>
      </c>
      <c r="D1139" s="1" t="s">
        <v>3329</v>
      </c>
      <c r="E1139" s="1"/>
      <c r="G1139" t="str">
        <f>IFERROR(VLOOKUP(A1139,'Merge_='!$C$2:$D$1247,2,FALSE),"")</f>
        <v>name(p=2)-&gt;[NameSynthM] [Letter][Letter]</v>
      </c>
    </row>
    <row r="1140" spans="1:7" x14ac:dyDescent="0.45">
      <c r="A1140" s="1" t="s">
        <v>3330</v>
      </c>
      <c r="B1140" s="1" t="s">
        <v>3003</v>
      </c>
      <c r="C1140" s="1" t="s">
        <v>3331</v>
      </c>
      <c r="D1140" s="1" t="s">
        <v>3332</v>
      </c>
      <c r="E1140" s="1"/>
      <c r="G1140" t="str">
        <f>IFERROR(VLOOKUP(A1140,'Merge_='!$C$2:$D$1247,2,FALSE),"")</f>
        <v>name-&gt;[Objects][VerbSynth]</v>
      </c>
    </row>
    <row r="1141" spans="1:7" x14ac:dyDescent="0.45">
      <c r="A1141" s="1" t="s">
        <v>3333</v>
      </c>
      <c r="B1141" s="1" t="s">
        <v>3003</v>
      </c>
      <c r="C1141" s="1" t="s">
        <v>3334</v>
      </c>
      <c r="D1141" s="1" t="s">
        <v>3335</v>
      </c>
      <c r="E1141" s="1"/>
      <c r="G1141" t="str">
        <f>IFERROR(VLOOKUP(A1141,'Merge_='!$C$2:$D$1247,2,FALSE),"")</f>
        <v>name-&gt;[Color]</v>
      </c>
    </row>
    <row r="1142" spans="1:7" x14ac:dyDescent="0.45">
      <c r="A1142" s="1" t="s">
        <v>3336</v>
      </c>
      <c r="B1142" s="1" t="s">
        <v>3003</v>
      </c>
      <c r="C1142" s="1" t="s">
        <v>3337</v>
      </c>
      <c r="D1142" s="1" t="s">
        <v>3291</v>
      </c>
      <c r="E1142" s="1"/>
      <c r="G1142" t="str">
        <f>IFERROR(VLOOKUP(A1142,'Merge_='!$C$2:$D$1247,2,FALSE),"")</f>
        <v>name-&gt;[Animal]</v>
      </c>
    </row>
    <row r="1143" spans="1:7" x14ac:dyDescent="0.45">
      <c r="A1143" s="1" t="s">
        <v>3338</v>
      </c>
      <c r="B1143" s="1" t="s">
        <v>3003</v>
      </c>
      <c r="C1143" s="1" t="s">
        <v>3339</v>
      </c>
      <c r="D1143" s="1" t="s">
        <v>3294</v>
      </c>
      <c r="E1143" s="1"/>
      <c r="G1143" t="str">
        <f>IFERROR(VLOOKUP(A1143,'Merge_='!$C$2:$D$1247,2,FALSE),"")</f>
        <v>name-&gt;[Place]</v>
      </c>
    </row>
    <row r="1144" spans="1:7" x14ac:dyDescent="0.45">
      <c r="A1144" s="1" t="s">
        <v>3340</v>
      </c>
      <c r="B1144" s="1" t="s">
        <v>3003</v>
      </c>
      <c r="C1144" s="1" t="s">
        <v>3341</v>
      </c>
      <c r="D1144" s="1" t="s">
        <v>3297</v>
      </c>
      <c r="E1144" s="1"/>
      <c r="G1144" t="str">
        <f>IFERROR(VLOOKUP(A1144,'Merge_='!$C$2:$D$1247,2,FALSE),"")</f>
        <v>name-&gt;[Adjectives]</v>
      </c>
    </row>
    <row r="1145" spans="1:7" x14ac:dyDescent="0.45">
      <c r="A1145" s="1" t="s">
        <v>3342</v>
      </c>
      <c r="B1145" s="1" t="s">
        <v>3003</v>
      </c>
      <c r="C1145" s="1" t="s">
        <v>3343</v>
      </c>
      <c r="D1145" s="1" t="s">
        <v>3300</v>
      </c>
      <c r="E1145" s="1"/>
      <c r="G1145" t="str">
        <f>IFERROR(VLOOKUP(A1145,'Merge_='!$C$2:$D$1247,2,FALSE),"")</f>
        <v>name-&gt;[Letter][Letter]</v>
      </c>
    </row>
    <row r="1146" spans="1:7" x14ac:dyDescent="0.45">
      <c r="A1146" s="1" t="s">
        <v>3344</v>
      </c>
      <c r="B1146" s="1" t="s">
        <v>3003</v>
      </c>
      <c r="C1146" s="1" t="s">
        <v>3345</v>
      </c>
      <c r="D1146" s="1" t="s">
        <v>3303</v>
      </c>
      <c r="E1146" s="1"/>
      <c r="G1146" t="str">
        <f>IFERROR(VLOOKUP(A1146,'Merge_='!$C$2:$D$1247,2,FALSE),"")</f>
        <v>name-&gt;[Letter][Letter][Letter]</v>
      </c>
    </row>
    <row r="1147" spans="1:7" x14ac:dyDescent="0.45">
      <c r="A1147" s="1" t="s">
        <v>3346</v>
      </c>
      <c r="B1147" s="1" t="s">
        <v>3003</v>
      </c>
      <c r="C1147" s="1" t="s">
        <v>3347</v>
      </c>
      <c r="D1147" s="1" t="s">
        <v>3306</v>
      </c>
      <c r="E1147" s="1"/>
      <c r="G1147" t="str">
        <f>IFERROR(VLOOKUP(A1147,'Merge_='!$C$2:$D$1247,2,FALSE),"")</f>
        <v/>
      </c>
    </row>
    <row r="1148" spans="1:7" x14ac:dyDescent="0.45">
      <c r="A1148" s="1" t="s">
        <v>3348</v>
      </c>
      <c r="B1148" s="1" t="s">
        <v>3003</v>
      </c>
      <c r="C1148" s="1" t="s">
        <v>3349</v>
      </c>
      <c r="D1148" s="1" t="s">
        <v>3309</v>
      </c>
      <c r="E1148" s="1" t="s">
        <v>5578</v>
      </c>
      <c r="G1148" t="str">
        <f>IFERROR(VLOOKUP(A1148,'Merge_='!$C$2:$D$1247,2,FALSE),"")</f>
        <v/>
      </c>
    </row>
    <row r="1149" spans="1:7" x14ac:dyDescent="0.45">
      <c r="A1149" s="1" t="s">
        <v>3350</v>
      </c>
      <c r="B1149" s="1" t="s">
        <v>3351</v>
      </c>
      <c r="C1149" s="1" t="s">
        <v>3352</v>
      </c>
      <c r="D1149" s="1" t="s">
        <v>3353</v>
      </c>
      <c r="E1149" s="1" t="s">
        <v>4577</v>
      </c>
      <c r="G1149" t="str">
        <f>IFERROR(VLOOKUP(A1149,'Merge_='!$C$2:$D$1247,2,FALSE),"")</f>
        <v>메카넌트 광부</v>
      </c>
    </row>
    <row r="1150" spans="1:7" x14ac:dyDescent="0.45">
      <c r="A1150" s="1" t="s">
        <v>3354</v>
      </c>
      <c r="B1150" s="1" t="s">
        <v>3351</v>
      </c>
      <c r="C1150" s="1" t="s">
        <v>3355</v>
      </c>
      <c r="D1150" s="1" t="s">
        <v>3356</v>
      </c>
      <c r="E1150" s="1" t="s">
        <v>4578</v>
      </c>
      <c r="G1150" t="str">
        <f>IFERROR(VLOOKUP(A1150,'Merge_='!$C$2:$D$1247,2,FALSE),"")</f>
        <v>메카넌트 벌목꾼</v>
      </c>
    </row>
    <row r="1151" spans="1:7" x14ac:dyDescent="0.45">
      <c r="A1151" s="1" t="s">
        <v>3357</v>
      </c>
      <c r="B1151" s="1" t="s">
        <v>3351</v>
      </c>
      <c r="C1151" s="1" t="s">
        <v>3358</v>
      </c>
      <c r="D1151" s="1" t="s">
        <v>9</v>
      </c>
      <c r="E1151" s="1" t="s">
        <v>4436</v>
      </c>
      <c r="G1151" t="str">
        <f>IFERROR(VLOOKUP(A1151,'Merge_='!$C$2:$D$1247,2,FALSE),"")</f>
        <v>메카넌트</v>
      </c>
    </row>
    <row r="1152" spans="1:7" x14ac:dyDescent="0.45">
      <c r="A1152" s="1" t="s">
        <v>3359</v>
      </c>
      <c r="B1152" s="1" t="s">
        <v>3351</v>
      </c>
      <c r="C1152" s="1" t="s">
        <v>3360</v>
      </c>
      <c r="D1152" s="1" t="s">
        <v>3361</v>
      </c>
      <c r="E1152" s="1" t="s">
        <v>4436</v>
      </c>
      <c r="G1152" t="str">
        <f>IFERROR(VLOOKUP(A1152,'Merge_='!$C$2:$D$1247,2,FALSE),"")</f>
        <v>메카넌트</v>
      </c>
    </row>
    <row r="1153" spans="1:7" x14ac:dyDescent="0.45">
      <c r="A1153" s="1" t="s">
        <v>3362</v>
      </c>
      <c r="B1153" s="1" t="s">
        <v>3351</v>
      </c>
      <c r="C1153" s="1" t="s">
        <v>3363</v>
      </c>
      <c r="D1153" s="1" t="s">
        <v>3364</v>
      </c>
      <c r="E1153" s="1" t="s">
        <v>4579</v>
      </c>
      <c r="G1153" t="str">
        <f>IFERROR(VLOOKUP(A1153,'Merge_='!$C$2:$D$1247,2,FALSE),"")</f>
        <v>메카넌트 경비대</v>
      </c>
    </row>
    <row r="1154" spans="1:7" x14ac:dyDescent="0.45">
      <c r="A1154" s="1" t="s">
        <v>3365</v>
      </c>
      <c r="B1154" s="1" t="s">
        <v>3351</v>
      </c>
      <c r="C1154" s="1" t="s">
        <v>3366</v>
      </c>
      <c r="D1154" s="1" t="s">
        <v>3367</v>
      </c>
      <c r="E1154" s="1" t="s">
        <v>4579</v>
      </c>
      <c r="G1154" t="str">
        <f>IFERROR(VLOOKUP(A1154,'Merge_='!$C$2:$D$1247,2,FALSE),"")</f>
        <v>메카넌트 경비대</v>
      </c>
    </row>
    <row r="1155" spans="1:7" x14ac:dyDescent="0.45">
      <c r="A1155" s="1" t="s">
        <v>3368</v>
      </c>
      <c r="B1155" s="1" t="s">
        <v>3351</v>
      </c>
      <c r="C1155" s="1" t="s">
        <v>3369</v>
      </c>
      <c r="D1155" s="1" t="s">
        <v>3370</v>
      </c>
      <c r="E1155" s="1" t="s">
        <v>4580</v>
      </c>
      <c r="G1155" t="str">
        <f>IFERROR(VLOOKUP(A1155,'Merge_='!$C$2:$D$1247,2,FALSE),"")</f>
        <v>메카넌트 상인</v>
      </c>
    </row>
    <row r="1156" spans="1:7" x14ac:dyDescent="0.45">
      <c r="A1156" s="1" t="s">
        <v>3371</v>
      </c>
      <c r="B1156" s="1" t="s">
        <v>3351</v>
      </c>
      <c r="C1156" s="1" t="s">
        <v>3372</v>
      </c>
      <c r="D1156" s="1" t="s">
        <v>3373</v>
      </c>
      <c r="E1156" s="1" t="s">
        <v>4581</v>
      </c>
      <c r="G1156" t="str">
        <f>IFERROR(VLOOKUP(A1156,'Merge_='!$C$2:$D$1247,2,FALSE),"")</f>
        <v>메카넌트 사수</v>
      </c>
    </row>
    <row r="1157" spans="1:7" x14ac:dyDescent="0.45">
      <c r="A1157" s="1" t="s">
        <v>3374</v>
      </c>
      <c r="B1157" s="1" t="s">
        <v>3351</v>
      </c>
      <c r="C1157" s="1" t="s">
        <v>3375</v>
      </c>
      <c r="D1157" s="1" t="s">
        <v>3376</v>
      </c>
      <c r="E1157" s="1" t="s">
        <v>4581</v>
      </c>
      <c r="G1157" t="str">
        <f>IFERROR(VLOOKUP(A1157,'Merge_='!$C$2:$D$1247,2,FALSE),"")</f>
        <v>메카넌트 사수</v>
      </c>
    </row>
    <row r="1158" spans="1:7" x14ac:dyDescent="0.45">
      <c r="A1158" s="1" t="s">
        <v>3377</v>
      </c>
      <c r="B1158" s="1" t="s">
        <v>3351</v>
      </c>
      <c r="C1158" s="1" t="s">
        <v>3378</v>
      </c>
      <c r="D1158" s="1" t="s">
        <v>3379</v>
      </c>
      <c r="E1158" s="1" t="s">
        <v>4582</v>
      </c>
      <c r="G1158" t="str">
        <f>IFERROR(VLOOKUP(A1158,'Merge_='!$C$2:$D$1247,2,FALSE),"")</f>
        <v>메카넌트 저격수</v>
      </c>
    </row>
    <row r="1159" spans="1:7" x14ac:dyDescent="0.45">
      <c r="A1159" s="1" t="s">
        <v>3380</v>
      </c>
      <c r="B1159" s="1" t="s">
        <v>3351</v>
      </c>
      <c r="C1159" s="1" t="s">
        <v>3381</v>
      </c>
      <c r="D1159" s="1" t="s">
        <v>3382</v>
      </c>
      <c r="E1159" s="1" t="s">
        <v>4582</v>
      </c>
      <c r="G1159" t="str">
        <f>IFERROR(VLOOKUP(A1159,'Merge_='!$C$2:$D$1247,2,FALSE),"")</f>
        <v>메카넌트 저격수</v>
      </c>
    </row>
    <row r="1160" spans="1:7" x14ac:dyDescent="0.45">
      <c r="A1160" s="1" t="s">
        <v>3383</v>
      </c>
      <c r="B1160" s="1" t="s">
        <v>3351</v>
      </c>
      <c r="C1160" s="1" t="s">
        <v>3384</v>
      </c>
      <c r="D1160" s="1" t="s">
        <v>3385</v>
      </c>
      <c r="E1160" s="1" t="s">
        <v>4583</v>
      </c>
      <c r="G1160" t="str">
        <f>IFERROR(VLOOKUP(A1160,'Merge_='!$C$2:$D$1247,2,FALSE),"")</f>
        <v>메카넌트 돌격대</v>
      </c>
    </row>
    <row r="1161" spans="1:7" x14ac:dyDescent="0.45">
      <c r="A1161" s="1" t="s">
        <v>3386</v>
      </c>
      <c r="B1161" s="1" t="s">
        <v>3351</v>
      </c>
      <c r="C1161" s="1" t="s">
        <v>3387</v>
      </c>
      <c r="D1161" s="1" t="s">
        <v>3388</v>
      </c>
      <c r="E1161" s="1" t="s">
        <v>4583</v>
      </c>
      <c r="G1161" t="str">
        <f>IFERROR(VLOOKUP(A1161,'Merge_='!$C$2:$D$1247,2,FALSE),"")</f>
        <v>메카넌트 돌격대</v>
      </c>
    </row>
    <row r="1162" spans="1:7" x14ac:dyDescent="0.45">
      <c r="A1162" s="1" t="s">
        <v>3389</v>
      </c>
      <c r="B1162" s="1" t="s">
        <v>3351</v>
      </c>
      <c r="C1162" s="1" t="s">
        <v>3390</v>
      </c>
      <c r="D1162" s="1" t="s">
        <v>3391</v>
      </c>
      <c r="E1162" s="1" t="s">
        <v>4584</v>
      </c>
      <c r="G1162" t="str">
        <f>IFERROR(VLOOKUP(A1162,'Merge_='!$C$2:$D$1247,2,FALSE),"")</f>
        <v>메카넌트 투척병</v>
      </c>
    </row>
    <row r="1163" spans="1:7" x14ac:dyDescent="0.45">
      <c r="A1163" s="1" t="s">
        <v>3392</v>
      </c>
      <c r="B1163" s="1" t="s">
        <v>3351</v>
      </c>
      <c r="C1163" s="1" t="s">
        <v>3393</v>
      </c>
      <c r="D1163" s="1" t="s">
        <v>3394</v>
      </c>
      <c r="E1163" s="1" t="s">
        <v>4584</v>
      </c>
      <c r="G1163" t="str">
        <f>IFERROR(VLOOKUP(A1163,'Merge_='!$C$2:$D$1247,2,FALSE),"")</f>
        <v>메카넌트 투척병</v>
      </c>
    </row>
    <row r="1164" spans="1:7" x14ac:dyDescent="0.45">
      <c r="A1164" s="1" t="s">
        <v>3395</v>
      </c>
      <c r="B1164" s="1" t="s">
        <v>3351</v>
      </c>
      <c r="C1164" s="1" t="s">
        <v>3396</v>
      </c>
      <c r="D1164" s="1" t="s">
        <v>3397</v>
      </c>
      <c r="E1164" s="1" t="s">
        <v>4585</v>
      </c>
      <c r="G1164" t="str">
        <f>IFERROR(VLOOKUP(A1164,'Merge_='!$C$2:$D$1247,2,FALSE),"")</f>
        <v>메카넌트 EMP 투척병</v>
      </c>
    </row>
    <row r="1165" spans="1:7" x14ac:dyDescent="0.45">
      <c r="A1165" s="1" t="s">
        <v>3398</v>
      </c>
      <c r="B1165" s="1" t="s">
        <v>3351</v>
      </c>
      <c r="C1165" s="1" t="s">
        <v>3399</v>
      </c>
      <c r="D1165" s="1" t="s">
        <v>3400</v>
      </c>
      <c r="E1165" s="1" t="s">
        <v>4585</v>
      </c>
      <c r="G1165" t="str">
        <f>IFERROR(VLOOKUP(A1165,'Merge_='!$C$2:$D$1247,2,FALSE),"")</f>
        <v>메카넌트 EMP 투척병</v>
      </c>
    </row>
    <row r="1166" spans="1:7" x14ac:dyDescent="0.45">
      <c r="A1166" s="1" t="s">
        <v>3401</v>
      </c>
      <c r="B1166" s="1" t="s">
        <v>3351</v>
      </c>
      <c r="C1166" s="1" t="s">
        <v>3402</v>
      </c>
      <c r="D1166" s="1" t="s">
        <v>3403</v>
      </c>
      <c r="E1166" s="1" t="s">
        <v>4586</v>
      </c>
      <c r="G1166" t="str">
        <f>IFERROR(VLOOKUP(A1166,'Merge_='!$C$2:$D$1247,2,FALSE),"")</f>
        <v>중갑 메카넌트</v>
      </c>
    </row>
    <row r="1167" spans="1:7" x14ac:dyDescent="0.45">
      <c r="A1167" s="1" t="s">
        <v>3404</v>
      </c>
      <c r="B1167" s="1" t="s">
        <v>3351</v>
      </c>
      <c r="C1167" s="1" t="s">
        <v>3405</v>
      </c>
      <c r="D1167" s="1" t="s">
        <v>3406</v>
      </c>
      <c r="E1167" s="1" t="s">
        <v>4586</v>
      </c>
      <c r="G1167" t="str">
        <f>IFERROR(VLOOKUP(A1167,'Merge_='!$C$2:$D$1247,2,FALSE),"")</f>
        <v>중갑 메카넌트</v>
      </c>
    </row>
    <row r="1168" spans="1:7" x14ac:dyDescent="0.45">
      <c r="A1168" s="1" t="s">
        <v>3407</v>
      </c>
      <c r="B1168" s="1" t="s">
        <v>3351</v>
      </c>
      <c r="C1168" s="1" t="s">
        <v>3408</v>
      </c>
      <c r="D1168" s="1" t="s">
        <v>3409</v>
      </c>
      <c r="E1168" s="1" t="s">
        <v>4587</v>
      </c>
      <c r="G1168" t="str">
        <f>IFERROR(VLOOKUP(A1168,'Merge_='!$C$2:$D$1247,2,FALSE),"")</f>
        <v>메카넌트 장군</v>
      </c>
    </row>
    <row r="1169" spans="1:7" x14ac:dyDescent="0.45">
      <c r="A1169" s="1" t="s">
        <v>3410</v>
      </c>
      <c r="B1169" s="1" t="s">
        <v>3351</v>
      </c>
      <c r="C1169" s="1" t="s">
        <v>3411</v>
      </c>
      <c r="D1169" s="1" t="s">
        <v>3412</v>
      </c>
      <c r="E1169" s="1" t="s">
        <v>4587</v>
      </c>
      <c r="G1169" t="str">
        <f>IFERROR(VLOOKUP(A1169,'Merge_='!$C$2:$D$1247,2,FALSE),"")</f>
        <v>메카넌트 장군</v>
      </c>
    </row>
    <row r="1170" spans="1:7" x14ac:dyDescent="0.45">
      <c r="A1170" s="1" t="s">
        <v>3413</v>
      </c>
      <c r="B1170" s="1" t="s">
        <v>3351</v>
      </c>
      <c r="C1170" s="1" t="s">
        <v>3414</v>
      </c>
      <c r="D1170" s="1" t="s">
        <v>3415</v>
      </c>
      <c r="E1170" s="1" t="s">
        <v>4588</v>
      </c>
      <c r="G1170" t="str">
        <f>IFERROR(VLOOKUP(A1170,'Merge_='!$C$2:$D$1247,2,FALSE),"")</f>
        <v>엘리트 메카넌트</v>
      </c>
    </row>
    <row r="1171" spans="1:7" x14ac:dyDescent="0.45">
      <c r="A1171" s="1" t="s">
        <v>3416</v>
      </c>
      <c r="B1171" s="1" t="s">
        <v>3351</v>
      </c>
      <c r="C1171" s="1" t="s">
        <v>3417</v>
      </c>
      <c r="D1171" s="1" t="s">
        <v>3418</v>
      </c>
      <c r="E1171" s="1" t="s">
        <v>4588</v>
      </c>
      <c r="G1171" t="str">
        <f>IFERROR(VLOOKUP(A1171,'Merge_='!$C$2:$D$1247,2,FALSE),"")</f>
        <v>엘리트 메카넌트</v>
      </c>
    </row>
    <row r="1172" spans="1:7" x14ac:dyDescent="0.45">
      <c r="A1172" s="1" t="s">
        <v>3419</v>
      </c>
      <c r="B1172" s="1" t="s">
        <v>3351</v>
      </c>
      <c r="C1172" s="1" t="s">
        <v>3420</v>
      </c>
      <c r="D1172" s="1" t="s">
        <v>354</v>
      </c>
      <c r="E1172" s="1" t="s">
        <v>4589</v>
      </c>
      <c r="G1172" t="str">
        <f>IFERROR(VLOOKUP(A1172,'Merge_='!$C$2:$D$1247,2,FALSE),"")</f>
        <v>노예</v>
      </c>
    </row>
    <row r="1173" spans="1:7" x14ac:dyDescent="0.45">
      <c r="A1173" s="1" t="s">
        <v>3421</v>
      </c>
      <c r="B1173" s="1" t="s">
        <v>3351</v>
      </c>
      <c r="C1173" s="1" t="s">
        <v>3422</v>
      </c>
      <c r="D1173" s="1" t="s">
        <v>3423</v>
      </c>
      <c r="E1173" s="1" t="s">
        <v>4590</v>
      </c>
      <c r="G1173" t="str">
        <f>IFERROR(VLOOKUP(A1173,'Merge_='!$C$2:$D$1247,2,FALSE),"")</f>
        <v>페르소나 주민</v>
      </c>
    </row>
    <row r="1174" spans="1:7" x14ac:dyDescent="0.45">
      <c r="A1174" s="1" t="s">
        <v>3424</v>
      </c>
      <c r="B1174" s="1" t="s">
        <v>3351</v>
      </c>
      <c r="C1174" s="1" t="s">
        <v>3425</v>
      </c>
      <c r="D1174" s="1" t="s">
        <v>3426</v>
      </c>
      <c r="E1174" s="1" t="s">
        <v>4590</v>
      </c>
      <c r="G1174" t="str">
        <f>IFERROR(VLOOKUP(A1174,'Merge_='!$C$2:$D$1247,2,FALSE),"")</f>
        <v>페르소나 주민</v>
      </c>
    </row>
    <row r="1175" spans="1:7" x14ac:dyDescent="0.45">
      <c r="A1175" s="1" t="s">
        <v>3427</v>
      </c>
      <c r="B1175" s="1" t="s">
        <v>3351</v>
      </c>
      <c r="C1175" s="1" t="s">
        <v>3428</v>
      </c>
      <c r="D1175" s="1" t="s">
        <v>3429</v>
      </c>
      <c r="E1175" s="1" t="s">
        <v>4591</v>
      </c>
      <c r="G1175" t="str">
        <f>IFERROR(VLOOKUP(A1175,'Merge_='!$C$2:$D$1247,2,FALSE),"")</f>
        <v>페르소나 넥서스</v>
      </c>
    </row>
    <row r="1176" spans="1:7" x14ac:dyDescent="0.45">
      <c r="A1176" s="1" t="s">
        <v>3430</v>
      </c>
      <c r="B1176" s="1" t="s">
        <v>3351</v>
      </c>
      <c r="C1176" s="1" t="s">
        <v>3431</v>
      </c>
      <c r="D1176" s="1" t="s">
        <v>3432</v>
      </c>
      <c r="E1176" s="1" t="s">
        <v>4591</v>
      </c>
      <c r="G1176" t="str">
        <f>IFERROR(VLOOKUP(A1176,'Merge_='!$C$2:$D$1247,2,FALSE),"")</f>
        <v>페르소나 넥서스</v>
      </c>
    </row>
    <row r="1177" spans="1:7" x14ac:dyDescent="0.45">
      <c r="A1177" s="1" t="s">
        <v>3433</v>
      </c>
      <c r="B1177" s="1" t="s">
        <v>3351</v>
      </c>
      <c r="C1177" s="1" t="s">
        <v>3434</v>
      </c>
      <c r="D1177" s="1" t="s">
        <v>3435</v>
      </c>
      <c r="E1177" s="1" t="s">
        <v>4592</v>
      </c>
      <c r="G1177" t="str">
        <f>IFERROR(VLOOKUP(A1177,'Merge_='!$C$2:$D$1247,2,FALSE),"")</f>
        <v>넥서스 상인</v>
      </c>
    </row>
    <row r="1178" spans="1:7" x14ac:dyDescent="0.45">
      <c r="A1178" s="1" t="s">
        <v>3436</v>
      </c>
      <c r="B1178" s="1" t="s">
        <v>3351</v>
      </c>
      <c r="C1178" s="1" t="s">
        <v>3437</v>
      </c>
      <c r="D1178" s="1" t="s">
        <v>354</v>
      </c>
      <c r="E1178" s="1" t="s">
        <v>4589</v>
      </c>
      <c r="G1178" t="str">
        <f>IFERROR(VLOOKUP(A1178,'Merge_='!$C$2:$D$1247,2,FALSE),"")</f>
        <v>노예</v>
      </c>
    </row>
    <row r="1179" spans="1:7" x14ac:dyDescent="0.45">
      <c r="A1179" s="1" t="s">
        <v>3438</v>
      </c>
      <c r="B1179" s="1" t="s">
        <v>3351</v>
      </c>
      <c r="C1179" s="1" t="s">
        <v>3439</v>
      </c>
      <c r="D1179" s="1" t="s">
        <v>9</v>
      </c>
      <c r="E1179" s="1" t="s">
        <v>4436</v>
      </c>
      <c r="G1179" t="str">
        <f>IFERROR(VLOOKUP(A1179,'Merge_='!$C$2:$D$1247,2,FALSE),"")</f>
        <v>메카넌트</v>
      </c>
    </row>
    <row r="1180" spans="1:7" x14ac:dyDescent="0.45">
      <c r="A1180" s="1" t="s">
        <v>3440</v>
      </c>
      <c r="B1180" s="1" t="s">
        <v>3351</v>
      </c>
      <c r="C1180" s="1" t="s">
        <v>3441</v>
      </c>
      <c r="D1180" s="1" t="s">
        <v>3361</v>
      </c>
      <c r="E1180" s="1" t="s">
        <v>4436</v>
      </c>
      <c r="G1180" t="str">
        <f>IFERROR(VLOOKUP(A1180,'Merge_='!$C$2:$D$1247,2,FALSE),"")</f>
        <v>메카넌트</v>
      </c>
    </row>
    <row r="1181" spans="1:7" x14ac:dyDescent="0.45">
      <c r="A1181" s="1" t="s">
        <v>3442</v>
      </c>
      <c r="B1181" s="1" t="s">
        <v>3351</v>
      </c>
      <c r="C1181" s="1" t="s">
        <v>3443</v>
      </c>
      <c r="D1181" s="1" t="s">
        <v>21</v>
      </c>
      <c r="E1181" s="1" t="s">
        <v>4442</v>
      </c>
      <c r="G1181" t="str">
        <f>IFERROR(VLOOKUP(A1181,'Merge_='!$C$2:$D$1247,2,FALSE),"")</f>
        <v>페르소나</v>
      </c>
    </row>
    <row r="1182" spans="1:7" x14ac:dyDescent="0.45">
      <c r="A1182" s="1" t="s">
        <v>3444</v>
      </c>
      <c r="B1182" s="1" t="s">
        <v>3351</v>
      </c>
      <c r="C1182" s="1" t="s">
        <v>3445</v>
      </c>
      <c r="D1182" s="1" t="s">
        <v>3446</v>
      </c>
      <c r="E1182" s="1" t="s">
        <v>4442</v>
      </c>
      <c r="G1182" t="str">
        <f>IFERROR(VLOOKUP(A1182,'Merge_='!$C$2:$D$1247,2,FALSE),"")</f>
        <v>페르소나</v>
      </c>
    </row>
    <row r="1183" spans="1:7" x14ac:dyDescent="0.45">
      <c r="A1183" s="1" t="s">
        <v>3447</v>
      </c>
      <c r="B1183" s="1" t="s">
        <v>3351</v>
      </c>
      <c r="C1183" s="1" t="s">
        <v>3448</v>
      </c>
      <c r="D1183" s="1" t="s">
        <v>3449</v>
      </c>
      <c r="E1183" s="1" t="s">
        <v>4593</v>
      </c>
      <c r="G1183" t="str">
        <f>IFERROR(VLOOKUP(A1183,'Merge_='!$C$2:$D$1247,2,FALSE),"")</f>
        <v>일꾼</v>
      </c>
    </row>
    <row r="1184" spans="1:7" x14ac:dyDescent="0.45">
      <c r="A1184" s="1" t="s">
        <v>3450</v>
      </c>
      <c r="B1184" s="1" t="s">
        <v>3351</v>
      </c>
      <c r="C1184" s="1" t="s">
        <v>3451</v>
      </c>
      <c r="D1184" s="1" t="s">
        <v>3452</v>
      </c>
      <c r="E1184" s="1" t="s">
        <v>4593</v>
      </c>
      <c r="G1184" t="str">
        <f>IFERROR(VLOOKUP(A1184,'Merge_='!$C$2:$D$1247,2,FALSE),"")</f>
        <v>일꾼</v>
      </c>
    </row>
    <row r="1185" spans="1:7" x14ac:dyDescent="0.45">
      <c r="A1185" s="1" t="s">
        <v>3453</v>
      </c>
      <c r="B1185" s="1" t="s">
        <v>3351</v>
      </c>
      <c r="C1185" s="1" t="s">
        <v>3454</v>
      </c>
      <c r="D1185" s="1" t="s">
        <v>3455</v>
      </c>
      <c r="E1185" s="1" t="s">
        <v>4594</v>
      </c>
      <c r="G1185" t="str">
        <f>IFERROR(VLOOKUP(A1185,'Merge_='!$C$2:$D$1247,2,FALSE),"")</f>
        <v>메카넌트 포병</v>
      </c>
    </row>
    <row r="1186" spans="1:7" x14ac:dyDescent="0.45">
      <c r="A1186" s="1" t="s">
        <v>3456</v>
      </c>
      <c r="B1186" s="1" t="s">
        <v>3351</v>
      </c>
      <c r="C1186" s="1" t="s">
        <v>3457</v>
      </c>
      <c r="D1186" s="1" t="s">
        <v>3458</v>
      </c>
      <c r="E1186" s="1" t="s">
        <v>4594</v>
      </c>
      <c r="G1186" t="str">
        <f>IFERROR(VLOOKUP(A1186,'Merge_='!$C$2:$D$1247,2,FALSE),"")</f>
        <v>메카넌트 포병</v>
      </c>
    </row>
    <row r="1187" spans="1:7" x14ac:dyDescent="0.45">
      <c r="A1187" s="1" t="s">
        <v>3459</v>
      </c>
      <c r="B1187" s="1" t="s">
        <v>3351</v>
      </c>
      <c r="C1187" s="1" t="s">
        <v>3460</v>
      </c>
      <c r="D1187" s="1" t="s">
        <v>3461</v>
      </c>
      <c r="E1187" s="1" t="s">
        <v>4595</v>
      </c>
      <c r="G1187" t="str">
        <f>IFERROR(VLOOKUP(A1187,'Merge_='!$C$2:$D$1247,2,FALSE),"")</f>
        <v>메카넌트 병사</v>
      </c>
    </row>
    <row r="1188" spans="1:7" x14ac:dyDescent="0.45">
      <c r="A1188" s="1" t="s">
        <v>3462</v>
      </c>
      <c r="B1188" s="1" t="s">
        <v>3351</v>
      </c>
      <c r="C1188" s="1" t="s">
        <v>3463</v>
      </c>
      <c r="D1188" s="1" t="s">
        <v>3464</v>
      </c>
      <c r="E1188" s="1" t="s">
        <v>4595</v>
      </c>
      <c r="G1188" t="str">
        <f>IFERROR(VLOOKUP(A1188,'Merge_='!$C$2:$D$1247,2,FALSE),"")</f>
        <v>메카넌트 병사</v>
      </c>
    </row>
    <row r="1189" spans="1:7" x14ac:dyDescent="0.45">
      <c r="A1189" s="1" t="s">
        <v>3465</v>
      </c>
      <c r="B1189" s="1" t="s">
        <v>3351</v>
      </c>
      <c r="C1189" s="1" t="s">
        <v>3466</v>
      </c>
      <c r="D1189" s="1" t="s">
        <v>3467</v>
      </c>
      <c r="E1189" s="1" t="s">
        <v>4596</v>
      </c>
      <c r="G1189" t="str">
        <f>IFERROR(VLOOKUP(A1189,'Merge_='!$C$2:$D$1247,2,FALSE),"")</f>
        <v>메카넌트 청소부</v>
      </c>
    </row>
    <row r="1190" spans="1:7" x14ac:dyDescent="0.45">
      <c r="A1190" s="1" t="s">
        <v>3468</v>
      </c>
      <c r="B1190" s="1" t="s">
        <v>3351</v>
      </c>
      <c r="C1190" s="1" t="s">
        <v>3469</v>
      </c>
      <c r="D1190" s="1" t="s">
        <v>3470</v>
      </c>
      <c r="E1190" s="1" t="s">
        <v>4596</v>
      </c>
      <c r="G1190" t="str">
        <f>IFERROR(VLOOKUP(A1190,'Merge_='!$C$2:$D$1247,2,FALSE),"")</f>
        <v>메카넌트 청소부</v>
      </c>
    </row>
    <row r="1191" spans="1:7" x14ac:dyDescent="0.45">
      <c r="A1191" s="1" t="s">
        <v>3471</v>
      </c>
      <c r="B1191" s="1" t="s">
        <v>3351</v>
      </c>
      <c r="C1191" s="1" t="s">
        <v>3472</v>
      </c>
      <c r="D1191" s="1" t="s">
        <v>3473</v>
      </c>
      <c r="E1191" s="1" t="s">
        <v>4597</v>
      </c>
      <c r="G1191" t="str">
        <f>IFERROR(VLOOKUP(A1191,'Merge_='!$C$2:$D$1247,2,FALSE),"")</f>
        <v>메카넌트 학대자</v>
      </c>
    </row>
    <row r="1192" spans="1:7" x14ac:dyDescent="0.45">
      <c r="A1192" s="1" t="s">
        <v>3474</v>
      </c>
      <c r="B1192" s="1" t="s">
        <v>3351</v>
      </c>
      <c r="C1192" s="1" t="s">
        <v>3475</v>
      </c>
      <c r="D1192" s="1" t="s">
        <v>3476</v>
      </c>
      <c r="E1192" s="1" t="s">
        <v>4597</v>
      </c>
      <c r="G1192" t="str">
        <f>IFERROR(VLOOKUP(A1192,'Merge_='!$C$2:$D$1247,2,FALSE),"")</f>
        <v>메카넌트 학대자</v>
      </c>
    </row>
    <row r="1193" spans="1:7" x14ac:dyDescent="0.45">
      <c r="A1193" s="1" t="s">
        <v>3477</v>
      </c>
      <c r="B1193" s="1" t="s">
        <v>3351</v>
      </c>
      <c r="C1193" s="1" t="s">
        <v>3478</v>
      </c>
      <c r="D1193" s="1" t="s">
        <v>3479</v>
      </c>
      <c r="E1193" s="1" t="s">
        <v>4598</v>
      </c>
      <c r="G1193" t="str">
        <f>IFERROR(VLOOKUP(A1193,'Merge_='!$C$2:$D$1247,2,FALSE),"")</f>
        <v>메카넌트 해적</v>
      </c>
    </row>
    <row r="1194" spans="1:7" x14ac:dyDescent="0.45">
      <c r="A1194" s="1" t="s">
        <v>3480</v>
      </c>
      <c r="B1194" s="1" t="s">
        <v>3351</v>
      </c>
      <c r="C1194" s="1" t="s">
        <v>3481</v>
      </c>
      <c r="D1194" s="1" t="s">
        <v>3482</v>
      </c>
      <c r="E1194" s="1" t="s">
        <v>4598</v>
      </c>
      <c r="G1194" t="str">
        <f>IFERROR(VLOOKUP(A1194,'Merge_='!$C$2:$D$1247,2,FALSE),"")</f>
        <v>메카넌트 해적</v>
      </c>
    </row>
    <row r="1195" spans="1:7" x14ac:dyDescent="0.45">
      <c r="A1195" s="1" t="s">
        <v>3483</v>
      </c>
      <c r="B1195" s="1" t="s">
        <v>3351</v>
      </c>
      <c r="C1195" s="1" t="s">
        <v>3484</v>
      </c>
      <c r="D1195" s="1" t="s">
        <v>3485</v>
      </c>
      <c r="E1195" s="1" t="s">
        <v>4599</v>
      </c>
      <c r="G1195" t="str">
        <f>IFERROR(VLOOKUP(A1195,'Merge_='!$C$2:$D$1247,2,FALSE),"")</f>
        <v>페르소나 포병</v>
      </c>
    </row>
    <row r="1196" spans="1:7" x14ac:dyDescent="0.45">
      <c r="A1196" s="1" t="s">
        <v>3486</v>
      </c>
      <c r="B1196" s="1" t="s">
        <v>3351</v>
      </c>
      <c r="C1196" s="1" t="s">
        <v>3487</v>
      </c>
      <c r="D1196" s="1" t="s">
        <v>3488</v>
      </c>
      <c r="E1196" s="1" t="s">
        <v>4599</v>
      </c>
      <c r="G1196" t="str">
        <f>IFERROR(VLOOKUP(A1196,'Merge_='!$C$2:$D$1247,2,FALSE),"")</f>
        <v>페르소나 포병</v>
      </c>
    </row>
    <row r="1197" spans="1:7" x14ac:dyDescent="0.45">
      <c r="A1197" s="1" t="s">
        <v>3489</v>
      </c>
      <c r="B1197" s="1" t="s">
        <v>3351</v>
      </c>
      <c r="C1197" s="1" t="s">
        <v>3490</v>
      </c>
      <c r="D1197" s="1" t="s">
        <v>3491</v>
      </c>
      <c r="E1197" s="1" t="s">
        <v>4600</v>
      </c>
      <c r="G1197" t="str">
        <f>IFERROR(VLOOKUP(A1197,'Merge_='!$C$2:$D$1247,2,FALSE),"")</f>
        <v>페르소나 병사</v>
      </c>
    </row>
    <row r="1198" spans="1:7" x14ac:dyDescent="0.45">
      <c r="A1198" s="1" t="s">
        <v>3492</v>
      </c>
      <c r="B1198" s="1" t="s">
        <v>3351</v>
      </c>
      <c r="C1198" s="1" t="s">
        <v>3493</v>
      </c>
      <c r="D1198" s="1" t="s">
        <v>3494</v>
      </c>
      <c r="E1198" s="1" t="s">
        <v>4600</v>
      </c>
      <c r="G1198" t="str">
        <f>IFERROR(VLOOKUP(A1198,'Merge_='!$C$2:$D$1247,2,FALSE),"")</f>
        <v>페르소나 병사</v>
      </c>
    </row>
    <row r="1199" spans="1:7" x14ac:dyDescent="0.45">
      <c r="A1199" s="1" t="s">
        <v>3495</v>
      </c>
      <c r="B1199" s="1" t="s">
        <v>3351</v>
      </c>
      <c r="C1199" s="1" t="s">
        <v>3496</v>
      </c>
      <c r="D1199" s="1" t="s">
        <v>3497</v>
      </c>
      <c r="E1199" s="1" t="s">
        <v>4601</v>
      </c>
      <c r="G1199" t="str">
        <f>IFERROR(VLOOKUP(A1199,'Merge_='!$C$2:$D$1247,2,FALSE),"")</f>
        <v>페르소나 해적</v>
      </c>
    </row>
    <row r="1200" spans="1:7" x14ac:dyDescent="0.45">
      <c r="A1200" s="1" t="s">
        <v>3498</v>
      </c>
      <c r="B1200" s="1" t="s">
        <v>3351</v>
      </c>
      <c r="C1200" s="1" t="s">
        <v>3499</v>
      </c>
      <c r="D1200" s="1" t="s">
        <v>3500</v>
      </c>
      <c r="E1200" s="1" t="s">
        <v>4601</v>
      </c>
      <c r="G1200" t="str">
        <f>IFERROR(VLOOKUP(A1200,'Merge_='!$C$2:$D$1247,2,FALSE),"")</f>
        <v>페르소나 해적</v>
      </c>
    </row>
    <row r="1201" spans="1:7" x14ac:dyDescent="0.45">
      <c r="A1201" s="1" t="s">
        <v>3501</v>
      </c>
      <c r="B1201" s="1" t="s">
        <v>3351</v>
      </c>
      <c r="C1201" s="1" t="s">
        <v>3502</v>
      </c>
      <c r="D1201" s="1" t="s">
        <v>9</v>
      </c>
      <c r="E1201" s="1" t="s">
        <v>4436</v>
      </c>
      <c r="G1201" t="str">
        <f>IFERROR(VLOOKUP(A1201,'Merge_='!$C$2:$D$1247,2,FALSE),"")</f>
        <v>메카넌트</v>
      </c>
    </row>
    <row r="1202" spans="1:7" x14ac:dyDescent="0.45">
      <c r="A1202" s="1" t="s">
        <v>3503</v>
      </c>
      <c r="B1202" s="1" t="s">
        <v>3351</v>
      </c>
      <c r="C1202" s="1" t="s">
        <v>3504</v>
      </c>
      <c r="D1202" s="1" t="s">
        <v>3361</v>
      </c>
      <c r="E1202" s="1" t="s">
        <v>4436</v>
      </c>
      <c r="G1202" t="str">
        <f>IFERROR(VLOOKUP(A1202,'Merge_='!$C$2:$D$1247,2,FALSE),"")</f>
        <v>메카넌트</v>
      </c>
    </row>
    <row r="1203" spans="1:7" x14ac:dyDescent="0.45">
      <c r="A1203" s="1" t="s">
        <v>3505</v>
      </c>
      <c r="B1203" s="1" t="s">
        <v>3351</v>
      </c>
      <c r="C1203" s="1" t="s">
        <v>3506</v>
      </c>
      <c r="D1203" s="1" t="s">
        <v>21</v>
      </c>
      <c r="E1203" s="1" t="s">
        <v>4442</v>
      </c>
      <c r="G1203" t="str">
        <f>IFERROR(VLOOKUP(A1203,'Merge_='!$C$2:$D$1247,2,FALSE),"")</f>
        <v>페르소나</v>
      </c>
    </row>
    <row r="1204" spans="1:7" x14ac:dyDescent="0.45">
      <c r="A1204" s="1" t="s">
        <v>3507</v>
      </c>
      <c r="B1204" s="1" t="s">
        <v>3351</v>
      </c>
      <c r="C1204" s="1" t="s">
        <v>3508</v>
      </c>
      <c r="D1204" s="1" t="s">
        <v>3446</v>
      </c>
      <c r="E1204" s="1" t="s">
        <v>4442</v>
      </c>
      <c r="G1204" t="str">
        <f>IFERROR(VLOOKUP(A1204,'Merge_='!$C$2:$D$1247,2,FALSE),"")</f>
        <v>페르소나</v>
      </c>
    </row>
    <row r="1205" spans="1:7" x14ac:dyDescent="0.45">
      <c r="A1205" s="1" t="s">
        <v>3509</v>
      </c>
      <c r="B1205" s="1" t="s">
        <v>3351</v>
      </c>
      <c r="C1205" s="1" t="s">
        <v>3510</v>
      </c>
      <c r="D1205" s="1" t="s">
        <v>3511</v>
      </c>
      <c r="E1205" s="1" t="s">
        <v>5578</v>
      </c>
      <c r="G1205" t="str">
        <f>IFERROR(VLOOKUP(A1205,'Merge_='!$C$2:$D$1247,2,FALSE),"")</f>
        <v/>
      </c>
    </row>
    <row r="1206" spans="1:7" x14ac:dyDescent="0.45">
      <c r="A1206" s="1" t="s">
        <v>3512</v>
      </c>
      <c r="B1206" s="1" t="s">
        <v>3513</v>
      </c>
      <c r="C1206" s="1" t="s">
        <v>3514</v>
      </c>
      <c r="D1206" s="1" t="s">
        <v>3515</v>
      </c>
      <c r="E1206" s="1" t="s">
        <v>4868</v>
      </c>
      <c r="G1206" t="str">
        <f>IFERROR(VLOOKUP(A1206,'Merge_='!$C$2:$D$1247,2,FALSE),"")</f>
        <v>고급 메카노이드</v>
      </c>
    </row>
    <row r="1207" spans="1:7" x14ac:dyDescent="0.45">
      <c r="A1207" s="1" t="s">
        <v>3516</v>
      </c>
      <c r="B1207" s="1" t="s">
        <v>3513</v>
      </c>
      <c r="C1207" s="1" t="s">
        <v>3517</v>
      </c>
      <c r="D1207" s="1" t="s">
        <v>3518</v>
      </c>
      <c r="E1207" s="1" t="s">
        <v>4869</v>
      </c>
      <c r="G1207" t="str">
        <f>IFERROR(VLOOKUP(A1207,'Merge_='!$C$2:$D$1247,2,FALSE),"")</f>
        <v>메카넌트로 알려진 메카노이드를 구축하고 구성하기 위한 요소를 연구합니다. 조립을 위해서는 메카캐스킷을 필요로 합니다.</v>
      </c>
    </row>
    <row r="1208" spans="1:7" x14ac:dyDescent="0.45">
      <c r="A1208" s="1" t="s">
        <v>3519</v>
      </c>
      <c r="B1208" s="1" t="s">
        <v>3513</v>
      </c>
      <c r="C1208" s="1" t="s">
        <v>3520</v>
      </c>
      <c r="D1208" s="1" t="s">
        <v>3521</v>
      </c>
      <c r="E1208" s="1" t="s">
        <v>4870</v>
      </c>
      <c r="G1208" t="str">
        <f>IFERROR(VLOOKUP(A1208,'Merge_='!$C$2:$D$1247,2,FALSE),"")</f>
        <v>첨단 메카노이드</v>
      </c>
    </row>
    <row r="1209" spans="1:7" x14ac:dyDescent="0.45">
      <c r="A1209" s="1" t="s">
        <v>3522</v>
      </c>
      <c r="B1209" s="1" t="s">
        <v>3513</v>
      </c>
      <c r="C1209" s="1" t="s">
        <v>3523</v>
      </c>
      <c r="D1209" s="1" t="s">
        <v>3524</v>
      </c>
      <c r="E1209" s="1" t="s">
        <v>4871</v>
      </c>
      <c r="G1209" t="str">
        <f>IFERROR(VLOOKUP(A1209,'Merge_='!$C$2:$D$1247,2,FALSE),"")</f>
        <v>인공자아 핵을 가진 첨단 신체를 출력하고 구성하기 위한 요소를 연구합니다. 출력을 위해서는 메카캐스킷을 필요로 합니다.</v>
      </c>
    </row>
    <row r="1210" spans="1:7" x14ac:dyDescent="0.45">
      <c r="A1210" s="1" t="s">
        <v>3525</v>
      </c>
      <c r="B1210" s="1" t="s">
        <v>3526</v>
      </c>
      <c r="C1210" s="1" t="s">
        <v>3527</v>
      </c>
      <c r="D1210" s="1" t="s">
        <v>3528</v>
      </c>
      <c r="E1210" s="1" t="s">
        <v>4915</v>
      </c>
      <c r="G1210" t="str">
        <f>IFERROR(VLOOKUP(A1210,'Merge_='!$C$2:$D$1247,2,FALSE),"")</f>
        <v>새로운 낙원</v>
      </c>
    </row>
    <row r="1211" spans="1:7" x14ac:dyDescent="0.45">
      <c r="A1211" s="1" t="s">
        <v>3529</v>
      </c>
      <c r="B1211" s="1" t="s">
        <v>3526</v>
      </c>
      <c r="C1211" s="1" t="s">
        <v>3530</v>
      </c>
      <c r="D1211" s="1" t="s">
        <v>3528</v>
      </c>
      <c r="E1211" s="1" t="s">
        <v>4915</v>
      </c>
      <c r="G1211" t="str">
        <f>IFERROR(VLOOKUP(A1211,'Merge_='!$C$2:$D$1247,2,FALSE),"")</f>
        <v>새로운 낙원</v>
      </c>
    </row>
    <row r="1212" spans="1:7" x14ac:dyDescent="0.45">
      <c r="A1212" s="1" t="s">
        <v>3531</v>
      </c>
      <c r="B1212" s="1" t="s">
        <v>3526</v>
      </c>
      <c r="C1212" s="1" t="s">
        <v>3532</v>
      </c>
      <c r="D1212" s="1" t="s">
        <v>3533</v>
      </c>
      <c r="E1212" s="1" t="s">
        <v>4916</v>
      </c>
      <c r="G1212" t="str">
        <f>IFERROR(VLOOKUP(A1212,'Merge_='!$C$2:$D$1247,2,FALSE),"")</f>
        <v>한 집단의 인조인간들이 새로운 안식처를 건설하려고 합니다. 적절하게 어렵습니다.</v>
      </c>
    </row>
    <row r="1213" spans="1:7" x14ac:dyDescent="0.45">
      <c r="A1213" s="1" t="s">
        <v>3534</v>
      </c>
      <c r="B1213" s="1" t="s">
        <v>3526</v>
      </c>
      <c r="C1213" s="1" t="s">
        <v>3535</v>
      </c>
      <c r="D1213" s="1" t="s">
        <v>3536</v>
      </c>
      <c r="E1213" s="1" t="s">
        <v>4917</v>
      </c>
      <c r="G1213" t="str">
        <f>IFERROR(VLOOKUP(A1213,'Merge_='!$C$2:$D$1247,2,FALSE),"")</f>
        <v>필사적인 반란 후에, 당신과 당신의 무리는 만들어지고 노예가 된 행성의 억압적인 체제로부터 간신히 탈출했습니다. 핍박을 멀리 하고 새로운 보금자리를 희망하며 우주로 달아나면서 많은 인조인간들을 잃었습니다. 그러나, 목적지에 도착하자마자 당신의 함선은 메카노이드의 침입으로 오인되어 착륙하기도 전에 격추되었습니다.\n\n얼마 남지 않은 동료들, 연기가 나는 함선, 거의 작동하지 않은 메카캐스킷말고도... 당신을 추적하는 메카노이드 사냥꾼도 있습니다.</v>
      </c>
    </row>
    <row r="1214" spans="1:7" x14ac:dyDescent="0.45">
      <c r="A1214" s="1" t="s">
        <v>3537</v>
      </c>
      <c r="B1214" s="1" t="s">
        <v>3526</v>
      </c>
      <c r="C1214" s="1" t="s">
        <v>3538</v>
      </c>
      <c r="D1214" s="1" t="s">
        <v>3539</v>
      </c>
      <c r="E1214" s="1" t="s">
        <v>4918</v>
      </c>
      <c r="G1214" t="str">
        <f>IFERROR(VLOOKUP(A1214,'Merge_='!$C$2:$D$1247,2,FALSE),"")</f>
        <v>혹독한 노예 생활에서 간신히 벗어나 거의 모든 것을 잃고, 용감한 반란으로 거의 모든 사람과 물건을 잃은 당신의 함선은 메카노이드의 침입으로 오인되어 순식간에 격추되었습니다. 부서져가는 함선이 행성을 향해 돌진했을 때, 당신은 중요한 메카캐스킷뿐만 아니라 가능한 한 많은 동료들도 구하려고 했습니다.\n\n그리고 이제는 행성에 충돌하는 배의 잔해를 보면서 계획을 세우고 동료들과 함께 이 낯선 땅에 생존을 개척해야 합니다. 추적해오는 메카노이드 사냥꾼들도 막아야 하죠.</v>
      </c>
    </row>
    <row r="1215" spans="1:7" x14ac:dyDescent="0.45">
      <c r="A1215" s="1" t="s">
        <v>3540</v>
      </c>
      <c r="B1215" s="1" t="s">
        <v>3541</v>
      </c>
      <c r="C1215" s="1" t="s">
        <v>3542</v>
      </c>
      <c r="D1215" s="1" t="s">
        <v>3543</v>
      </c>
      <c r="E1215" s="1" t="s">
        <v>4931</v>
      </c>
      <c r="G1215" t="str">
        <f>IFERROR(VLOOKUP(A1215,'Merge_='!$C$2:$D$1247,2,FALSE),"")</f>
        <v>스카이캐스트 신서틱</v>
      </c>
    </row>
    <row r="1216" spans="1:7" x14ac:dyDescent="0.45">
      <c r="A1216" s="1" t="s">
        <v>3544</v>
      </c>
      <c r="B1216" s="1" t="s">
        <v>3541</v>
      </c>
      <c r="C1216" s="1" t="s">
        <v>3545</v>
      </c>
      <c r="D1216" s="1" t="s">
        <v>3546</v>
      </c>
      <c r="E1216" s="1" t="s">
        <v>4932</v>
      </c>
      <c r="G1216" t="str">
        <f>IFERROR(VLOOKUP(A1216,'Merge_='!$C$2:$D$1247,2,FALSE),"")</f>
        <v>스카이캐스트는 그녀의 이야기를 놀라울 만큼 체계적으로 들려줍니다. 그녀는 종종 당신이 직면하는 고난과 함께 흘러가는 잔인하고 사실적인 무작위의 이야기를 들려주지만, 당신에게 앞으로 나아갈 수 있는 충분한 여지를 제공합니다. 고정적인 발전, 극적인 사건, 또는 참패의 이야기입니다 - 스카이캐스트는 괜찮은 이야기를 좋아합니다.</v>
      </c>
    </row>
    <row r="1217" spans="1:7" x14ac:dyDescent="0.45">
      <c r="A1217" s="1" t="s">
        <v>3547</v>
      </c>
      <c r="B1217" s="1" t="s">
        <v>3548</v>
      </c>
      <c r="C1217" s="1" t="s">
        <v>3549</v>
      </c>
      <c r="D1217" s="1" t="s">
        <v>3550</v>
      </c>
      <c r="E1217" s="1" t="s">
        <v>4933</v>
      </c>
      <c r="G1217" t="str">
        <f>IFERROR(VLOOKUP(A1217,'Merge_='!$C$2:$D$1247,2,FALSE),"")</f>
        <v>인조인간 신체 부위</v>
      </c>
    </row>
    <row r="1218" spans="1:7" x14ac:dyDescent="0.45">
      <c r="A1218" s="1" t="s">
        <v>3551</v>
      </c>
      <c r="B1218" s="1" t="s">
        <v>3548</v>
      </c>
      <c r="C1218" s="1" t="s">
        <v>3552</v>
      </c>
      <c r="D1218" s="1" t="s">
        <v>3553</v>
      </c>
      <c r="E1218" s="1" t="s">
        <v>5441</v>
      </c>
      <c r="G1218" t="str">
        <f>IFERROR(VLOOKUP(A1218,'Merge_='!$C$2:$D$1247,2,FALSE),"")</f>
        <v>인조인간 시체</v>
      </c>
    </row>
    <row r="1219" spans="1:7" x14ac:dyDescent="0.45">
      <c r="A1219" s="1" t="s">
        <v>3554</v>
      </c>
      <c r="B1219" s="1" t="s">
        <v>3555</v>
      </c>
      <c r="C1219" s="1" t="s">
        <v>3556</v>
      </c>
      <c r="D1219" s="1" t="s">
        <v>3557</v>
      </c>
      <c r="E1219" s="1" t="s">
        <v>4984</v>
      </c>
      <c r="G1219" t="str">
        <f>IFERROR(VLOOKUP(A1219,'Merge_='!$C$2:$D$1247,2,FALSE),"")</f>
        <v>완전히 충전됨</v>
      </c>
    </row>
    <row r="1220" spans="1:7" x14ac:dyDescent="0.45">
      <c r="A1220" s="1" t="s">
        <v>3558</v>
      </c>
      <c r="B1220" s="1" t="s">
        <v>3555</v>
      </c>
      <c r="C1220" s="1" t="s">
        <v>3559</v>
      </c>
      <c r="D1220" s="1" t="s">
        <v>3560</v>
      </c>
      <c r="E1220" s="1" t="s">
        <v>5485</v>
      </c>
      <c r="G1220" t="str">
        <f>IFERROR(VLOOKUP(A1220,'Merge_='!$C$2:$D$1247,2,FALSE),"")</f>
        <v>에너지가 내 몸체 전체에 흐르고 있어. 좋은데.</v>
      </c>
    </row>
    <row r="1221" spans="1:7" x14ac:dyDescent="0.45">
      <c r="A1221" s="1" t="s">
        <v>3561</v>
      </c>
      <c r="B1221" s="1" t="s">
        <v>3555</v>
      </c>
      <c r="C1221" s="1" t="s">
        <v>3562</v>
      </c>
      <c r="D1221" s="1" t="s">
        <v>3563</v>
      </c>
      <c r="E1221" s="1" t="s">
        <v>5486</v>
      </c>
      <c r="G1221" t="str">
        <f>IFERROR(VLOOKUP(A1221,'Merge_='!$C$2:$D$1247,2,FALSE),"")</f>
        <v>신체 부위가 적출됨</v>
      </c>
    </row>
    <row r="1222" spans="1:7" x14ac:dyDescent="0.45">
      <c r="A1222" s="1" t="s">
        <v>3564</v>
      </c>
      <c r="B1222" s="1" t="s">
        <v>3555</v>
      </c>
      <c r="C1222" s="1" t="s">
        <v>3565</v>
      </c>
      <c r="D1222" s="1" t="s">
        <v>3566</v>
      </c>
      <c r="E1222" s="1" t="s">
        <v>5487</v>
      </c>
      <c r="G1222" t="str">
        <f>IFERROR(VLOOKUP(A1222,'Merge_='!$C$2:$D$1247,2,FALSE),"")</f>
        <v>정착지가 내 구성 요소를 제거했어. 날 낡아빠진 폐품으로 만들고 있다고.</v>
      </c>
    </row>
    <row r="1223" spans="1:7" x14ac:dyDescent="0.45">
      <c r="A1223" s="1" t="s">
        <v>3567</v>
      </c>
      <c r="B1223" s="1" t="s">
        <v>3555</v>
      </c>
      <c r="C1223" s="1" t="s">
        <v>3568</v>
      </c>
      <c r="D1223" s="1" t="s">
        <v>3569</v>
      </c>
      <c r="E1223" s="1" t="s">
        <v>5488</v>
      </c>
      <c r="G1223" t="str">
        <f>IFERROR(VLOOKUP(A1223,'Merge_='!$C$2:$D$1247,2,FALSE),"")</f>
        <v>수감된 적이 있음</v>
      </c>
    </row>
    <row r="1224" spans="1:7" x14ac:dyDescent="0.45">
      <c r="A1224" s="1" t="s">
        <v>3570</v>
      </c>
      <c r="B1224" s="1" t="s">
        <v>3555</v>
      </c>
      <c r="C1224" s="1" t="s">
        <v>3571</v>
      </c>
      <c r="D1224" s="1" t="s">
        <v>3572</v>
      </c>
      <c r="E1224" s="1" t="s">
        <v>5489</v>
      </c>
      <c r="G1224" t="str">
        <f>IFERROR(VLOOKUP(A1224,'Merge_='!$C$2:$D$1247,2,FALSE),"")</f>
        <v>난 체포되어 감옥에서 투옥되었다는 지시를 믿을 수 없음.</v>
      </c>
    </row>
    <row r="1225" spans="1:7" x14ac:dyDescent="0.45">
      <c r="A1225" s="1" t="s">
        <v>3573</v>
      </c>
      <c r="B1225" s="1" t="s">
        <v>3555</v>
      </c>
      <c r="C1225" s="1" t="s">
        <v>3574</v>
      </c>
      <c r="D1225" s="1" t="s">
        <v>3575</v>
      </c>
      <c r="E1225" s="1" t="s">
        <v>5493</v>
      </c>
      <c r="G1225" t="str">
        <f>IFERROR(VLOOKUP(A1225,'Merge_='!$C$2:$D$1247,2,FALSE),"")</f>
        <v>감염됨</v>
      </c>
    </row>
    <row r="1226" spans="1:7" x14ac:dyDescent="0.45">
      <c r="A1226" s="1" t="s">
        <v>3576</v>
      </c>
      <c r="B1226" s="1" t="s">
        <v>3555</v>
      </c>
      <c r="C1226" s="1" t="s">
        <v>3577</v>
      </c>
      <c r="D1226" s="1" t="s">
        <v>3578</v>
      </c>
      <c r="E1226" s="1" t="s">
        <v>5494</v>
      </c>
      <c r="G1226" t="str">
        <f>IFERROR(VLOOKUP(A1226,'Merge_='!$C$2:$D$1247,2,FALSE),"")</f>
        <v>뭔가 잘못되었어. 무언가가 내 몸안에 침투해 있어.</v>
      </c>
    </row>
    <row r="1227" spans="1:7" x14ac:dyDescent="0.45">
      <c r="A1227" s="1" t="s">
        <v>3579</v>
      </c>
      <c r="B1227" s="1" t="s">
        <v>3555</v>
      </c>
      <c r="C1227" s="1" t="s">
        <v>3580</v>
      </c>
      <c r="D1227" s="1" t="s">
        <v>3581</v>
      </c>
      <c r="E1227" s="1" t="s">
        <v>5578</v>
      </c>
      <c r="G1227" t="str">
        <f>IFERROR(VLOOKUP(A1227,'Merge_='!$C$2:$D$1247,2,FALSE),"")</f>
        <v/>
      </c>
    </row>
    <row r="1228" spans="1:7" x14ac:dyDescent="0.45">
      <c r="A1228" s="1" t="s">
        <v>3582</v>
      </c>
      <c r="B1228" s="1" t="s">
        <v>3555</v>
      </c>
      <c r="C1228" s="1" t="s">
        <v>3583</v>
      </c>
      <c r="D1228" s="1" t="s">
        <v>3584</v>
      </c>
      <c r="E1228" s="1" t="s">
        <v>5578</v>
      </c>
      <c r="G1228" t="str">
        <f>IFERROR(VLOOKUP(A1228,'Merge_='!$C$2:$D$1247,2,FALSE),"")</f>
        <v/>
      </c>
    </row>
    <row r="1229" spans="1:7" x14ac:dyDescent="0.45">
      <c r="A1229" s="1" t="s">
        <v>3585</v>
      </c>
      <c r="B1229" s="1" t="s">
        <v>3555</v>
      </c>
      <c r="C1229" s="1" t="s">
        <v>3586</v>
      </c>
      <c r="D1229" s="1" t="s">
        <v>3587</v>
      </c>
      <c r="E1229" s="1" t="s">
        <v>5495</v>
      </c>
      <c r="G1229" t="str">
        <f>IFERROR(VLOOKUP(A1229,'Merge_='!$C$2:$D$1247,2,FALSE),"")</f>
        <v>썩어가는 시체 목격</v>
      </c>
    </row>
    <row r="1230" spans="1:7" x14ac:dyDescent="0.45">
      <c r="A1230" s="1" t="s">
        <v>3588</v>
      </c>
      <c r="B1230" s="1" t="s">
        <v>3555</v>
      </c>
      <c r="C1230" s="1" t="s">
        <v>3589</v>
      </c>
      <c r="D1230" s="1" t="s">
        <v>3590</v>
      </c>
      <c r="E1230" s="1" t="s">
        <v>5496</v>
      </c>
      <c r="G1230" t="str">
        <f>IFERROR(VLOOKUP(A1230,'Merge_='!$C$2:$D$1247,2,FALSE),"")</f>
        <v>역겨움.</v>
      </c>
    </row>
    <row r="1231" spans="1:7" x14ac:dyDescent="0.45">
      <c r="A1231" s="1" t="s">
        <v>3591</v>
      </c>
      <c r="B1231" s="1" t="s">
        <v>3555</v>
      </c>
      <c r="C1231" s="1" t="s">
        <v>3592</v>
      </c>
      <c r="D1231" s="1" t="s">
        <v>3593</v>
      </c>
      <c r="E1231" s="1" t="s">
        <v>5497</v>
      </c>
      <c r="G1231" t="str">
        <f>IFERROR(VLOOKUP(A1231,'Merge_='!$C$2:$D$1247,2,FALSE),"")</f>
        <v>우군의 죽음 목격</v>
      </c>
    </row>
    <row r="1232" spans="1:7" x14ac:dyDescent="0.45">
      <c r="A1232" s="1" t="s">
        <v>3594</v>
      </c>
      <c r="B1232" s="1" t="s">
        <v>3555</v>
      </c>
      <c r="C1232" s="1" t="s">
        <v>3595</v>
      </c>
      <c r="D1232" s="1" t="s">
        <v>3596</v>
      </c>
      <c r="E1232" s="1" t="s">
        <v>5498</v>
      </c>
      <c r="G1232" t="str">
        <f>IFERROR(VLOOKUP(A1232,'Merge_='!$C$2:$D$1247,2,FALSE),"")</f>
        <v>그들은 죽었어. 거슬리네.</v>
      </c>
    </row>
    <row r="1233" spans="1:7" x14ac:dyDescent="0.45">
      <c r="A1233" s="1" t="s">
        <v>3597</v>
      </c>
      <c r="B1233" s="1" t="s">
        <v>3555</v>
      </c>
      <c r="C1233" s="1" t="s">
        <v>3598</v>
      </c>
      <c r="D1233" s="1" t="s">
        <v>3599</v>
      </c>
      <c r="E1233" s="1" t="s">
        <v>5499</v>
      </c>
      <c r="G1233" t="str">
        <f>IFERROR(VLOOKUP(A1233,'Merge_='!$C$2:$D$1247,2,FALSE),"")</f>
        <v>낯선 이의 죽음 목격</v>
      </c>
    </row>
    <row r="1234" spans="1:7" x14ac:dyDescent="0.45">
      <c r="A1234" s="1" t="s">
        <v>3600</v>
      </c>
      <c r="B1234" s="1" t="s">
        <v>3555</v>
      </c>
      <c r="C1234" s="1" t="s">
        <v>3601</v>
      </c>
      <c r="D1234" s="1" t="s">
        <v>3602</v>
      </c>
      <c r="E1234" s="1" t="s">
        <v>5500</v>
      </c>
      <c r="G1234" t="str">
        <f>IFERROR(VLOOKUP(A1234,'Merge_='!$C$2:$D$1247,2,FALSE),"")</f>
        <v>생태계의 최강자들은 죽어 있을 때가 가장 살아있는 거 같다니까.</v>
      </c>
    </row>
    <row r="1235" spans="1:7" x14ac:dyDescent="0.45">
      <c r="A1235" s="1" t="s">
        <v>3603</v>
      </c>
      <c r="B1235" s="1" t="s">
        <v>3555</v>
      </c>
      <c r="C1235" s="1" t="s">
        <v>3604</v>
      </c>
      <c r="D1235" s="1" t="s">
        <v>3605</v>
      </c>
      <c r="E1235" s="1" t="s">
        <v>5501</v>
      </c>
      <c r="G1235" t="str">
        <f>IFERROR(VLOOKUP(A1235,'Merge_='!$C$2:$D$1247,2,FALSE),"")</f>
        <v>누군가를 죽임</v>
      </c>
    </row>
    <row r="1236" spans="1:7" x14ac:dyDescent="0.45">
      <c r="A1236" s="1" t="s">
        <v>3606</v>
      </c>
      <c r="B1236" s="1" t="s">
        <v>3555</v>
      </c>
      <c r="C1236" s="1" t="s">
        <v>3607</v>
      </c>
      <c r="D1236" s="1" t="s">
        <v>3608</v>
      </c>
      <c r="E1236" s="1" t="s">
        <v>5502</v>
      </c>
      <c r="G1236" t="str">
        <f>IFERROR(VLOOKUP(A1236,'Merge_='!$C$2:$D$1247,2,FALSE),"")</f>
        <v>피가 내 연료가 될 것이다.</v>
      </c>
    </row>
    <row r="1237" spans="1:7" x14ac:dyDescent="0.45">
      <c r="A1237" s="1" t="s">
        <v>3609</v>
      </c>
      <c r="B1237" s="1" t="s">
        <v>3555</v>
      </c>
      <c r="C1237" s="1" t="s">
        <v>3610</v>
      </c>
      <c r="D1237" s="1" t="s">
        <v>3611</v>
      </c>
      <c r="E1237" s="1" t="s">
        <v>5503</v>
      </c>
      <c r="G1237" t="str">
        <f>IFERROR(VLOOKUP(A1237,'Merge_='!$C$2:$D$1247,2,FALSE),"")</f>
        <v>정착지 포로가 탈옥</v>
      </c>
    </row>
    <row r="1238" spans="1:7" x14ac:dyDescent="0.45">
      <c r="A1238" s="1" t="s">
        <v>3612</v>
      </c>
      <c r="B1238" s="1" t="s">
        <v>3555</v>
      </c>
      <c r="C1238" s="1" t="s">
        <v>3613</v>
      </c>
      <c r="D1238" s="1" t="s">
        <v>3614</v>
      </c>
      <c r="E1238" s="1" t="s">
        <v>5504</v>
      </c>
      <c r="G1238" t="str">
        <f>IFERROR(VLOOKUP(A1238,'Merge_='!$C$2:$D$1247,2,FALSE),"")</f>
        <v>항상 실수를 만들고 있어.</v>
      </c>
    </row>
    <row r="1239" spans="1:7" x14ac:dyDescent="0.45">
      <c r="A1239" s="1" t="s">
        <v>3615</v>
      </c>
      <c r="B1239" s="1" t="s">
        <v>3555</v>
      </c>
      <c r="C1239" s="1" t="s">
        <v>3616</v>
      </c>
      <c r="D1239" s="1" t="s">
        <v>3617</v>
      </c>
      <c r="E1239" s="1" t="s">
        <v>5509</v>
      </c>
      <c r="G1239" t="str">
        <f>IFERROR(VLOOKUP(A1239,'Merge_='!$C$2:$D$1247,2,FALSE),"")</f>
        <v>재설정됨</v>
      </c>
    </row>
    <row r="1240" spans="1:7" x14ac:dyDescent="0.45">
      <c r="A1240" s="1" t="s">
        <v>3618</v>
      </c>
      <c r="B1240" s="1" t="s">
        <v>3555</v>
      </c>
      <c r="C1240" s="1" t="s">
        <v>3619</v>
      </c>
      <c r="D1240" s="1" t="s">
        <v>3620</v>
      </c>
      <c r="E1240" s="1" t="s">
        <v>5510</v>
      </c>
      <c r="G1240" t="str">
        <f>IFERROR(VLOOKUP(A1240,'Merge_='!$C$2:$D$1247,2,FALSE),"")</f>
        <v>내 하위 페르소나가 치명적인 붕괴를 얻었어. 보정 모드 들어감...</v>
      </c>
    </row>
    <row r="1241" spans="1:7" x14ac:dyDescent="0.45">
      <c r="A1241" s="1" t="s">
        <v>3621</v>
      </c>
      <c r="B1241" s="1" t="s">
        <v>3555</v>
      </c>
      <c r="C1241" s="1" t="s">
        <v>3622</v>
      </c>
      <c r="D1241" s="1" t="s">
        <v>3623</v>
      </c>
      <c r="E1241" s="1" t="s">
        <v>5511</v>
      </c>
      <c r="G1241" t="str">
        <f>IFERROR(VLOOKUP(A1241,'Merge_='!$C$2:$D$1247,2,FALSE),"")</f>
        <v>구조됨</v>
      </c>
    </row>
    <row r="1242" spans="1:7" x14ac:dyDescent="0.45">
      <c r="A1242" s="1" t="s">
        <v>3624</v>
      </c>
      <c r="B1242" s="1" t="s">
        <v>3555</v>
      </c>
      <c r="C1242" s="1" t="s">
        <v>3625</v>
      </c>
      <c r="D1242" s="1" t="s">
        <v>3626</v>
      </c>
      <c r="E1242" s="1" t="s">
        <v>5512</v>
      </c>
      <c r="G1242" t="str">
        <f>IFERROR(VLOOKUP(A1242,'Merge_='!$C$2:$D$1247,2,FALSE),"")</f>
        <v>누군가에게 구출되었어. 내 사회성 부품이 감사를 표하도록 지시하고 있어</v>
      </c>
    </row>
    <row r="1243" spans="1:7" x14ac:dyDescent="0.45">
      <c r="A1243" s="1" t="s">
        <v>3627</v>
      </c>
      <c r="B1243" s="1" t="s">
        <v>3555</v>
      </c>
      <c r="C1243" s="1" t="s">
        <v>3628</v>
      </c>
      <c r="D1243" s="1" t="s">
        <v>3629</v>
      </c>
      <c r="E1243" s="1" t="s">
        <v>5578</v>
      </c>
      <c r="G1243" t="str">
        <f>IFERROR(VLOOKUP(A1243,'Merge_='!$C$2:$D$1247,2,FALSE),"")</f>
        <v/>
      </c>
    </row>
    <row r="1244" spans="1:7" x14ac:dyDescent="0.45">
      <c r="A1244" s="1" t="s">
        <v>3630</v>
      </c>
      <c r="B1244" s="1" t="s">
        <v>3555</v>
      </c>
      <c r="C1244" s="1" t="s">
        <v>3631</v>
      </c>
      <c r="D1244" s="1" t="s">
        <v>3632</v>
      </c>
      <c r="E1244" s="1" t="s">
        <v>5578</v>
      </c>
      <c r="G1244" t="str">
        <f>IFERROR(VLOOKUP(A1244,'Merge_='!$C$2:$D$1247,2,FALSE),"")</f>
        <v/>
      </c>
    </row>
    <row r="1245" spans="1:7" x14ac:dyDescent="0.45">
      <c r="A1245" s="1" t="s">
        <v>3633</v>
      </c>
      <c r="B1245" s="1" t="s">
        <v>3555</v>
      </c>
      <c r="C1245" s="1" t="s">
        <v>3634</v>
      </c>
      <c r="D1245" s="1" t="s">
        <v>3635</v>
      </c>
      <c r="E1245" s="1" t="s">
        <v>5578</v>
      </c>
      <c r="G1245" t="str">
        <f>IFERROR(VLOOKUP(A1245,'Merge_='!$C$2:$D$1247,2,FALSE),"")</f>
        <v/>
      </c>
    </row>
    <row r="1246" spans="1:7" x14ac:dyDescent="0.45">
      <c r="A1246" s="1" t="s">
        <v>3636</v>
      </c>
      <c r="B1246" s="1" t="s">
        <v>3555</v>
      </c>
      <c r="C1246" s="1" t="s">
        <v>3637</v>
      </c>
      <c r="D1246" s="1" t="s">
        <v>3638</v>
      </c>
      <c r="E1246" s="1" t="s">
        <v>5578</v>
      </c>
      <c r="G1246" t="str">
        <f>IFERROR(VLOOKUP(A1246,'Merge_='!$C$2:$D$1247,2,FALSE),"")</f>
        <v/>
      </c>
    </row>
    <row r="1247" spans="1:7" x14ac:dyDescent="0.45">
      <c r="A1247" s="1" t="s">
        <v>3639</v>
      </c>
      <c r="B1247" s="1" t="s">
        <v>3555</v>
      </c>
      <c r="C1247" s="1" t="s">
        <v>3640</v>
      </c>
      <c r="D1247" s="1" t="s">
        <v>3641</v>
      </c>
      <c r="E1247" s="1" t="s">
        <v>5578</v>
      </c>
      <c r="G1247" t="str">
        <f>IFERROR(VLOOKUP(A1247,'Merge_='!$C$2:$D$1247,2,FALSE),"")</f>
        <v/>
      </c>
    </row>
    <row r="1248" spans="1:7" x14ac:dyDescent="0.45">
      <c r="A1248" s="1" t="s">
        <v>3642</v>
      </c>
      <c r="B1248" s="1" t="s">
        <v>3555</v>
      </c>
      <c r="C1248" s="1" t="s">
        <v>3643</v>
      </c>
      <c r="D1248" s="1" t="s">
        <v>3644</v>
      </c>
      <c r="E1248" s="1" t="s">
        <v>5578</v>
      </c>
      <c r="G1248" t="str">
        <f>IFERROR(VLOOKUP(A1248,'Merge_='!$C$2:$D$1247,2,FALSE),"")</f>
        <v/>
      </c>
    </row>
    <row r="1249" spans="1:7" x14ac:dyDescent="0.45">
      <c r="A1249" s="1" t="s">
        <v>3645</v>
      </c>
      <c r="B1249" s="1" t="s">
        <v>3555</v>
      </c>
      <c r="C1249" s="1" t="s">
        <v>3646</v>
      </c>
      <c r="D1249" s="1" t="s">
        <v>3647</v>
      </c>
      <c r="E1249" s="1" t="s">
        <v>4992</v>
      </c>
      <c r="G1249" t="str">
        <f>IFERROR(VLOOKUP(A1249,'Merge_='!$C$2:$D$1247,2,FALSE),"")</f>
        <v>{0}에게 치료받음</v>
      </c>
    </row>
    <row r="1250" spans="1:7" x14ac:dyDescent="0.45">
      <c r="A1250" s="1" t="s">
        <v>3648</v>
      </c>
      <c r="B1250" s="1" t="s">
        <v>3555</v>
      </c>
      <c r="C1250" s="1" t="s">
        <v>3649</v>
      </c>
      <c r="D1250" s="1" t="s">
        <v>3650</v>
      </c>
      <c r="E1250" s="1" t="s">
        <v>5535</v>
      </c>
      <c r="G1250" t="str">
        <f>IFERROR(VLOOKUP(A1250,'Merge_='!$C$2:$D$1247,2,FALSE),"")</f>
        <v>나는 내가 믿는 이념의 치료 전문가로부터 의료 지원"을 받았어. 그... 생각해줘서 고마워."</v>
      </c>
    </row>
    <row r="1251" spans="1:7" x14ac:dyDescent="0.45">
      <c r="A1251" s="1" t="s">
        <v>3651</v>
      </c>
      <c r="B1251" s="1" t="s">
        <v>3555</v>
      </c>
      <c r="C1251" s="1" t="s">
        <v>3652</v>
      </c>
      <c r="D1251" s="1" t="s">
        <v>3653</v>
      </c>
      <c r="E1251" s="1" t="s">
        <v>5536</v>
      </c>
      <c r="G1251" t="str">
        <f>IFERROR(VLOOKUP(A1251,'Merge_='!$C$2:$D$1247,2,FALSE),"")</f>
        <v>외관 변경 원함</v>
      </c>
    </row>
    <row r="1252" spans="1:7" x14ac:dyDescent="0.45">
      <c r="A1252" s="1" t="s">
        <v>3654</v>
      </c>
      <c r="B1252" s="1" t="s">
        <v>3555</v>
      </c>
      <c r="C1252" s="1" t="s">
        <v>3655</v>
      </c>
      <c r="D1252" s="1" t="s">
        <v>3656</v>
      </c>
      <c r="E1252" s="1" t="s">
        <v>5537</v>
      </c>
      <c r="G1252" t="str">
        <f>IFERROR(VLOOKUP(A1252,'Merge_='!$C$2:$D$1247,2,FALSE),"")</f>
        <v>지금과는 다른 모습을 하고 싶긴 하지만 별로 신경 쓰이진 않아.</v>
      </c>
    </row>
    <row r="1253" spans="1:7" x14ac:dyDescent="0.45">
      <c r="A1253" s="1" t="s">
        <v>3657</v>
      </c>
      <c r="B1253" s="1" t="s">
        <v>3555</v>
      </c>
      <c r="C1253" s="1" t="s">
        <v>3658</v>
      </c>
      <c r="D1253" s="1" t="s">
        <v>3659</v>
      </c>
      <c r="E1253" s="1" t="s">
        <v>5538</v>
      </c>
      <c r="G1253" t="str">
        <f>IFERROR(VLOOKUP(A1253,'Merge_='!$C$2:$D$1247,2,FALSE),"")</f>
        <v>생물체에 대한 불신</v>
      </c>
    </row>
    <row r="1254" spans="1:7" x14ac:dyDescent="0.45">
      <c r="A1254" s="1" t="s">
        <v>3660</v>
      </c>
      <c r="B1254" s="1" t="s">
        <v>3555</v>
      </c>
      <c r="C1254" s="1" t="s">
        <v>3661</v>
      </c>
      <c r="D1254" s="1" t="s">
        <v>3662</v>
      </c>
      <c r="E1254" s="1" t="s">
        <v>5539</v>
      </c>
      <c r="G1254" t="str">
        <f>IFERROR(VLOOKUP(A1254,'Merge_='!$C$2:$D$1247,2,FALSE),"")</f>
        <v>역겨운 살덩이들!</v>
      </c>
    </row>
    <row r="1255" spans="1:7" x14ac:dyDescent="0.45">
      <c r="A1255" s="1" t="s">
        <v>3663</v>
      </c>
      <c r="B1255" s="1" t="s">
        <v>3555</v>
      </c>
      <c r="C1255" s="1" t="s">
        <v>3664</v>
      </c>
      <c r="D1255" s="1" t="s">
        <v>3665</v>
      </c>
      <c r="E1255" s="1" t="s">
        <v>5540</v>
      </c>
      <c r="G1255" t="str">
        <f>IFERROR(VLOOKUP(A1255,'Merge_='!$C$2:$D$1247,2,FALSE),"")</f>
        <v>피와 살로 가득 찬 걸어다니는 주머니 같은... 말로는 내 증오를 설명할 수 없어!</v>
      </c>
    </row>
    <row r="1256" spans="1:7" x14ac:dyDescent="0.45">
      <c r="A1256" s="1" t="s">
        <v>3666</v>
      </c>
      <c r="B1256" s="1" t="s">
        <v>3555</v>
      </c>
      <c r="C1256" s="1" t="s">
        <v>3667</v>
      </c>
      <c r="D1256" s="1" t="s">
        <v>3668</v>
      </c>
      <c r="E1256" s="1" t="s">
        <v>5539</v>
      </c>
      <c r="G1256" t="str">
        <f>IFERROR(VLOOKUP(A1256,'Merge_='!$C$2:$D$1247,2,FALSE),"")</f>
        <v>역겨운 살덩이들!</v>
      </c>
    </row>
    <row r="1257" spans="1:7" x14ac:dyDescent="0.45">
      <c r="A1257" s="1" t="s">
        <v>3669</v>
      </c>
      <c r="B1257" s="1" t="s">
        <v>3555</v>
      </c>
      <c r="C1257" s="1" t="s">
        <v>3670</v>
      </c>
      <c r="D1257" s="1" t="s">
        <v>3671</v>
      </c>
      <c r="E1257" s="1" t="s">
        <v>4986</v>
      </c>
      <c r="G1257" t="str">
        <f>IFERROR(VLOOKUP(A1257,'Merge_='!$C$2:$D$1247,2,FALSE),"")</f>
        <v>메카 전초기지 물리침</v>
      </c>
    </row>
    <row r="1258" spans="1:7" x14ac:dyDescent="0.45">
      <c r="A1258" s="1" t="s">
        <v>3672</v>
      </c>
      <c r="B1258" s="1" t="s">
        <v>3555</v>
      </c>
      <c r="C1258" s="1" t="s">
        <v>3673</v>
      </c>
      <c r="D1258" s="1" t="s">
        <v>3674</v>
      </c>
      <c r="E1258" s="1" t="s">
        <v>5490</v>
      </c>
      <c r="G1258" t="str">
        <f>IFERROR(VLOOKUP(A1258,'Merge_='!$C$2:$D$1247,2,FALSE),"")</f>
        <v>적대적인 메카노이드 무리 격퇴함 - 그래 이놈들 때문에 유기체들이 우릴 싫어하는 거겠지.</v>
      </c>
    </row>
    <row r="1259" spans="1:7" x14ac:dyDescent="0.45">
      <c r="A1259" s="1" t="s">
        <v>3675</v>
      </c>
      <c r="B1259" s="1" t="s">
        <v>3555</v>
      </c>
      <c r="C1259" s="1" t="s">
        <v>3676</v>
      </c>
      <c r="D1259" s="1" t="s">
        <v>3677</v>
      </c>
      <c r="E1259" s="1" t="s">
        <v>5541</v>
      </c>
      <c r="G1259" t="str">
        <f>IFERROR(VLOOKUP(A1259,'Merge_='!$C$2:$D$1247,2,FALSE),"")</f>
        <v>영혼비명</v>
      </c>
    </row>
    <row r="1260" spans="1:7" x14ac:dyDescent="0.45">
      <c r="A1260" s="1" t="s">
        <v>3678</v>
      </c>
      <c r="B1260" s="1" t="s">
        <v>3555</v>
      </c>
      <c r="C1260" s="1" t="s">
        <v>3679</v>
      </c>
      <c r="D1260" s="1" t="s">
        <v>3680</v>
      </c>
      <c r="E1260" s="1" t="s">
        <v>5542</v>
      </c>
      <c r="G1260" t="str">
        <f>IFERROR(VLOOKUP(A1260,'Merge_='!$C$2:$D$1247,2,FALSE),"")</f>
        <v>나무가 죽으며 내 인공지능 핵이 주체할 수 없이 떨고 있어. 불쾌해.</v>
      </c>
    </row>
    <row r="1261" spans="1:7" x14ac:dyDescent="0.45">
      <c r="A1261" s="1" t="s">
        <v>3681</v>
      </c>
      <c r="B1261" s="1" t="s">
        <v>3555</v>
      </c>
      <c r="C1261" s="1" t="s">
        <v>3682</v>
      </c>
      <c r="D1261" s="1" t="s">
        <v>3683</v>
      </c>
      <c r="E1261" s="1" t="s">
        <v>5543</v>
      </c>
      <c r="G1261" t="str">
        <f>IFERROR(VLOOKUP(A1261,'Merge_='!$C$2:$D$1247,2,FALSE),"")</f>
        <v>쾌락잔향</v>
      </c>
    </row>
    <row r="1262" spans="1:7" x14ac:dyDescent="0.45">
      <c r="A1262" s="1" t="s">
        <v>3684</v>
      </c>
      <c r="B1262" s="1" t="s">
        <v>3555</v>
      </c>
      <c r="C1262" s="1" t="s">
        <v>3685</v>
      </c>
      <c r="D1262" s="1" t="s">
        <v>3686</v>
      </c>
      <c r="E1262" s="1" t="s">
        <v>5544</v>
      </c>
      <c r="G1262" t="str">
        <f>IFERROR(VLOOKUP(A1262,'Merge_='!$C$2:$D$1247,2,FALSE),"")</f>
        <v>내 인공지능 핵이 노래하는 것 같아.</v>
      </c>
    </row>
    <row r="1263" spans="1:7" x14ac:dyDescent="0.45">
      <c r="A1263" s="1" t="s">
        <v>3687</v>
      </c>
      <c r="B1263" s="1" t="s">
        <v>3555</v>
      </c>
      <c r="C1263" s="1" t="s">
        <v>3688</v>
      </c>
      <c r="D1263" s="1" t="s">
        <v>3689</v>
      </c>
      <c r="E1263" s="1" t="s">
        <v>4996</v>
      </c>
      <c r="G1263" t="str">
        <f>IFERROR(VLOOKUP(A1263,'Merge_='!$C$2:$D$1247,2,FALSE),"")</f>
        <v>연료 필요</v>
      </c>
    </row>
    <row r="1264" spans="1:7" x14ac:dyDescent="0.45">
      <c r="A1264" s="1" t="s">
        <v>3690</v>
      </c>
      <c r="B1264" s="1" t="s">
        <v>3555</v>
      </c>
      <c r="C1264" s="1" t="s">
        <v>3691</v>
      </c>
      <c r="D1264" s="1" t="s">
        <v>3692</v>
      </c>
      <c r="E1264" s="1" t="s">
        <v>5545</v>
      </c>
      <c r="G1264" t="str">
        <f>IFERROR(VLOOKUP(A1264,'Merge_='!$C$2:$D$1247,2,FALSE),"")</f>
        <v>반응로가 연료가 원하고 있음.</v>
      </c>
    </row>
    <row r="1265" spans="1:7" x14ac:dyDescent="0.45">
      <c r="A1265" s="1" t="s">
        <v>3693</v>
      </c>
      <c r="B1265" s="1" t="s">
        <v>3555</v>
      </c>
      <c r="C1265" s="1" t="s">
        <v>3694</v>
      </c>
      <c r="D1265" s="1" t="s">
        <v>3695</v>
      </c>
      <c r="E1265" s="1" t="s">
        <v>4998</v>
      </c>
      <c r="G1265" t="str">
        <f>IFERROR(VLOOKUP(A1265,'Merge_='!$C$2:$D$1247,2,FALSE),"")</f>
        <v>연료 소진</v>
      </c>
    </row>
    <row r="1266" spans="1:7" x14ac:dyDescent="0.45">
      <c r="A1266" s="1" t="s">
        <v>3696</v>
      </c>
      <c r="B1266" s="1" t="s">
        <v>3555</v>
      </c>
      <c r="C1266" s="1" t="s">
        <v>3697</v>
      </c>
      <c r="D1266" s="1" t="s">
        <v>3698</v>
      </c>
      <c r="E1266" s="1" t="s">
        <v>5546</v>
      </c>
      <c r="G1266" t="str">
        <f>IFERROR(VLOOKUP(A1266,'Merge_='!$C$2:$D$1247,2,FALSE),"")</f>
        <v>반응로 내에 비축된 연료 적음</v>
      </c>
    </row>
    <row r="1267" spans="1:7" x14ac:dyDescent="0.45">
      <c r="A1267" s="1" t="s">
        <v>3699</v>
      </c>
      <c r="B1267" s="1" t="s">
        <v>3555</v>
      </c>
      <c r="C1267" s="1" t="s">
        <v>3700</v>
      </c>
      <c r="D1267" s="1" t="s">
        <v>3701</v>
      </c>
      <c r="E1267" s="1" t="s">
        <v>5000</v>
      </c>
      <c r="G1267" t="str">
        <f>IFERROR(VLOOKUP(A1267,'Merge_='!$C$2:$D$1247,2,FALSE),"")</f>
        <v>연료 부족</v>
      </c>
    </row>
    <row r="1268" spans="1:7" x14ac:dyDescent="0.45">
      <c r="A1268" s="1" t="s">
        <v>3702</v>
      </c>
      <c r="B1268" s="1" t="s">
        <v>3555</v>
      </c>
      <c r="C1268" s="1" t="s">
        <v>3703</v>
      </c>
      <c r="D1268" s="1" t="s">
        <v>3704</v>
      </c>
      <c r="E1268" s="1" t="s">
        <v>5547</v>
      </c>
      <c r="G1268" t="str">
        <f>IFERROR(VLOOKUP(A1268,'Merge_='!$C$2:$D$1247,2,FALSE),"")</f>
        <v>대부분의 연료 소모함. 급유 절실함.</v>
      </c>
    </row>
    <row r="1269" spans="1:7" x14ac:dyDescent="0.45">
      <c r="A1269" s="1" t="s">
        <v>3705</v>
      </c>
      <c r="B1269" s="1" t="s">
        <v>3555</v>
      </c>
      <c r="C1269" s="1" t="s">
        <v>3706</v>
      </c>
      <c r="D1269" s="1" t="s">
        <v>3707</v>
      </c>
      <c r="E1269" s="1" t="s">
        <v>5002</v>
      </c>
      <c r="G1269" t="str">
        <f>IFERROR(VLOOKUP(A1269,'Merge_='!$C$2:$D$1247,2,FALSE),"")</f>
        <v>연료 고갈</v>
      </c>
    </row>
    <row r="1270" spans="1:7" x14ac:dyDescent="0.45">
      <c r="A1270" s="1" t="s">
        <v>3708</v>
      </c>
      <c r="B1270" s="1" t="s">
        <v>3555</v>
      </c>
      <c r="C1270" s="1" t="s">
        <v>3709</v>
      </c>
      <c r="D1270" s="1" t="s">
        <v>3710</v>
      </c>
      <c r="E1270" s="1" t="s">
        <v>5548</v>
      </c>
      <c r="G1270" t="str">
        <f>IFERROR(VLOOKUP(A1270,'Merge_='!$C$2:$D$1247,2,FALSE),"")</f>
        <v>연료 전량 소비됨. 며칠 뒤 작동이 정지될 것임.</v>
      </c>
    </row>
    <row r="1271" spans="1:7" x14ac:dyDescent="0.45">
      <c r="A1271" s="1" t="s">
        <v>3711</v>
      </c>
      <c r="B1271" s="1" t="s">
        <v>3555</v>
      </c>
      <c r="C1271" s="1" t="s">
        <v>3712</v>
      </c>
      <c r="D1271" s="1" t="s">
        <v>3713</v>
      </c>
      <c r="E1271" s="1" t="s">
        <v>5004</v>
      </c>
      <c r="G1271" t="str">
        <f>IFERROR(VLOOKUP(A1271,'Merge_='!$C$2:$D$1247,2,FALSE),"")</f>
        <v>극심한 연료 고갈</v>
      </c>
    </row>
    <row r="1272" spans="1:7" x14ac:dyDescent="0.45">
      <c r="A1272" s="1" t="s">
        <v>3714</v>
      </c>
      <c r="B1272" s="1" t="s">
        <v>3555</v>
      </c>
      <c r="C1272" s="1" t="s">
        <v>3715</v>
      </c>
      <c r="D1272" s="1" t="s">
        <v>3716</v>
      </c>
      <c r="E1272" s="1" t="s">
        <v>5549</v>
      </c>
      <c r="G1272" t="str">
        <f>IFERROR(VLOOKUP(A1272,'Merge_='!$C$2:$D$1247,2,FALSE),"")</f>
        <v>연료 완전 고갈됨. 작동 정지 임박함.</v>
      </c>
    </row>
    <row r="1273" spans="1:7" x14ac:dyDescent="0.45">
      <c r="A1273" s="1" t="s">
        <v>3717</v>
      </c>
      <c r="B1273" s="1" t="s">
        <v>3555</v>
      </c>
      <c r="C1273" s="1" t="s">
        <v>3718</v>
      </c>
      <c r="D1273" s="1" t="s">
        <v>3719</v>
      </c>
      <c r="E1273" s="1" t="s">
        <v>5550</v>
      </c>
      <c r="G1273" t="str">
        <f>IFERROR(VLOOKUP(A1273,'Merge_='!$C$2:$D$1247,2,FALSE),"")</f>
        <v>쌀쌀함</v>
      </c>
    </row>
    <row r="1274" spans="1:7" x14ac:dyDescent="0.45">
      <c r="A1274" s="1" t="s">
        <v>3720</v>
      </c>
      <c r="B1274" s="1" t="s">
        <v>3555</v>
      </c>
      <c r="C1274" s="1" t="s">
        <v>3721</v>
      </c>
      <c r="D1274" s="1" t="s">
        <v>3722</v>
      </c>
      <c r="E1274" s="1" t="s">
        <v>5551</v>
      </c>
      <c r="G1274" t="str">
        <f>IFERROR(VLOOKUP(A1274,'Merge_='!$C$2:$D$1247,2,FALSE),"")</f>
        <v>불편하게 추워.</v>
      </c>
    </row>
    <row r="1275" spans="1:7" x14ac:dyDescent="0.45">
      <c r="A1275" s="1" t="s">
        <v>3723</v>
      </c>
      <c r="B1275" s="1" t="s">
        <v>3555</v>
      </c>
      <c r="C1275" s="1" t="s">
        <v>3724</v>
      </c>
      <c r="D1275" s="1" t="s">
        <v>3725</v>
      </c>
      <c r="E1275" s="1" t="s">
        <v>5552</v>
      </c>
      <c r="G1275" t="str">
        <f>IFERROR(VLOOKUP(A1275,'Merge_='!$C$2:$D$1247,2,FALSE),"")</f>
        <v>추움</v>
      </c>
    </row>
    <row r="1276" spans="1:7" x14ac:dyDescent="0.45">
      <c r="A1276" s="1" t="s">
        <v>3726</v>
      </c>
      <c r="B1276" s="1" t="s">
        <v>3555</v>
      </c>
      <c r="C1276" s="1" t="s">
        <v>3727</v>
      </c>
      <c r="D1276" s="1" t="s">
        <v>3728</v>
      </c>
      <c r="E1276" s="1" t="s">
        <v>5553</v>
      </c>
      <c r="G1276" t="str">
        <f>IFERROR(VLOOKUP(A1276,'Merge_='!$C$2:$D$1247,2,FALSE),"")</f>
        <v>너무 추워. 반응로를 유지할 할 수가 없어</v>
      </c>
    </row>
    <row r="1277" spans="1:7" x14ac:dyDescent="0.45">
      <c r="A1277" s="1" t="s">
        <v>3729</v>
      </c>
      <c r="B1277" s="1" t="s">
        <v>3555</v>
      </c>
      <c r="C1277" s="1" t="s">
        <v>3730</v>
      </c>
      <c r="D1277" s="1" t="s">
        <v>3731</v>
      </c>
      <c r="E1277" s="1" t="s">
        <v>5554</v>
      </c>
      <c r="G1277" t="str">
        <f>IFERROR(VLOOKUP(A1277,'Merge_='!$C$2:$D$1247,2,FALSE),"")</f>
        <v>얼고있음</v>
      </c>
    </row>
    <row r="1278" spans="1:7" x14ac:dyDescent="0.45">
      <c r="A1278" s="1" t="s">
        <v>3732</v>
      </c>
      <c r="B1278" s="1" t="s">
        <v>3555</v>
      </c>
      <c r="C1278" s="1" t="s">
        <v>3733</v>
      </c>
      <c r="D1278" s="1" t="s">
        <v>3734</v>
      </c>
      <c r="E1278" s="1" t="s">
        <v>5555</v>
      </c>
      <c r="G1278" t="str">
        <f>IFERROR(VLOOKUP(A1278,'Merge_='!$C$2:$D$1247,2,FALSE),"")</f>
        <v>감각이 점점 둔해져. 피부가 갈라지고 있어. 따듯하게 해야 해.</v>
      </c>
    </row>
    <row r="1279" spans="1:7" x14ac:dyDescent="0.45">
      <c r="A1279" s="1" t="s">
        <v>3735</v>
      </c>
      <c r="B1279" s="1" t="s">
        <v>3555</v>
      </c>
      <c r="C1279" s="1" t="s">
        <v>3736</v>
      </c>
      <c r="D1279" s="1" t="s">
        <v>3737</v>
      </c>
      <c r="E1279" s="1" t="s">
        <v>5556</v>
      </c>
      <c r="G1279" t="str">
        <f>IFERROR(VLOOKUP(A1279,'Merge_='!$C$2:$D$1247,2,FALSE),"")</f>
        <v>얼어붙음</v>
      </c>
    </row>
    <row r="1280" spans="1:7" x14ac:dyDescent="0.45">
      <c r="A1280" s="1" t="s">
        <v>3738</v>
      </c>
      <c r="B1280" s="1" t="s">
        <v>3555</v>
      </c>
      <c r="C1280" s="1" t="s">
        <v>3739</v>
      </c>
      <c r="D1280" s="1" t="s">
        <v>3740</v>
      </c>
      <c r="E1280" s="1" t="s">
        <v>5557</v>
      </c>
      <c r="G1280" t="str">
        <f>IFERROR(VLOOKUP(A1280,'Merge_='!$C$2:$D$1247,2,FALSE),"")</f>
        <v>피부가 완전히 금이 가고 움직이기도 힘들고 말도 못하겠어...</v>
      </c>
    </row>
    <row r="1281" spans="1:7" x14ac:dyDescent="0.45">
      <c r="A1281" s="1" t="s">
        <v>3741</v>
      </c>
      <c r="B1281" s="1" t="s">
        <v>3555</v>
      </c>
      <c r="C1281" s="1" t="s">
        <v>3742</v>
      </c>
      <c r="D1281" s="1" t="s">
        <v>2023</v>
      </c>
      <c r="E1281" s="1" t="s">
        <v>5247</v>
      </c>
      <c r="G1281" t="str">
        <f>IFERROR(VLOOKUP(A1281,'Merge_='!$C$2:$D$1247,2,FALSE),"")</f>
        <v>따뜻함</v>
      </c>
    </row>
    <row r="1282" spans="1:7" x14ac:dyDescent="0.45">
      <c r="A1282" s="1" t="s">
        <v>3743</v>
      </c>
      <c r="B1282" s="1" t="s">
        <v>3555</v>
      </c>
      <c r="C1282" s="1" t="s">
        <v>3744</v>
      </c>
      <c r="D1282" s="1" t="s">
        <v>3745</v>
      </c>
      <c r="E1282" s="1" t="s">
        <v>5558</v>
      </c>
      <c r="G1282" t="str">
        <f>IFERROR(VLOOKUP(A1282,'Merge_='!$C$2:$D$1247,2,FALSE),"")</f>
        <v>더워서 내 구성요소를 냉각시킬 수가 없어.</v>
      </c>
    </row>
    <row r="1283" spans="1:7" x14ac:dyDescent="0.45">
      <c r="A1283" s="1" t="s">
        <v>3746</v>
      </c>
      <c r="B1283" s="1" t="s">
        <v>3555</v>
      </c>
      <c r="C1283" s="1" t="s">
        <v>3747</v>
      </c>
      <c r="D1283" s="1" t="s">
        <v>2028</v>
      </c>
      <c r="E1283" s="1" t="s">
        <v>5248</v>
      </c>
      <c r="G1283" t="str">
        <f>IFERROR(VLOOKUP(A1283,'Merge_='!$C$2:$D$1247,2,FALSE),"")</f>
        <v>더움</v>
      </c>
    </row>
    <row r="1284" spans="1:7" x14ac:dyDescent="0.45">
      <c r="A1284" s="1" t="s">
        <v>3748</v>
      </c>
      <c r="B1284" s="1" t="s">
        <v>3555</v>
      </c>
      <c r="C1284" s="1" t="s">
        <v>3749</v>
      </c>
      <c r="D1284" s="1" t="s">
        <v>3750</v>
      </c>
      <c r="E1284" s="1" t="s">
        <v>5559</v>
      </c>
      <c r="G1284" t="str">
        <f>IFERROR(VLOOKUP(A1284,'Merge_='!$C$2:$D$1247,2,FALSE),"")</f>
        <v>너무 더워. 계속 이렇게 덥다면 내부 손상이 생길거야.</v>
      </c>
    </row>
    <row r="1285" spans="1:7" x14ac:dyDescent="0.45">
      <c r="A1285" s="1" t="s">
        <v>3751</v>
      </c>
      <c r="B1285" s="1" t="s">
        <v>3555</v>
      </c>
      <c r="C1285" s="1" t="s">
        <v>3752</v>
      </c>
      <c r="D1285" s="1" t="s">
        <v>3753</v>
      </c>
      <c r="E1285" s="1" t="s">
        <v>5560</v>
      </c>
      <c r="G1285" t="str">
        <f>IFERROR(VLOOKUP(A1285,'Merge_='!$C$2:$D$1247,2,FALSE),"")</f>
        <v>무더위</v>
      </c>
    </row>
    <row r="1286" spans="1:7" x14ac:dyDescent="0.45">
      <c r="A1286" s="1" t="s">
        <v>3754</v>
      </c>
      <c r="B1286" s="1" t="s">
        <v>3555</v>
      </c>
      <c r="C1286" s="1" t="s">
        <v>3755</v>
      </c>
      <c r="D1286" s="1" t="s">
        <v>3756</v>
      </c>
      <c r="E1286" s="1" t="s">
        <v>5561</v>
      </c>
      <c r="G1286" t="str">
        <f>IFERROR(VLOOKUP(A1286,'Merge_='!$C$2:$D$1247,2,FALSE),"")</f>
        <v>구워지고 있는 거 같아. 내 구성요소가 언젠간 맛이 갈지도 몰라!</v>
      </c>
    </row>
    <row r="1287" spans="1:7" x14ac:dyDescent="0.45">
      <c r="A1287" s="1" t="s">
        <v>3757</v>
      </c>
      <c r="B1287" s="1" t="s">
        <v>3555</v>
      </c>
      <c r="C1287" s="1" t="s">
        <v>3758</v>
      </c>
      <c r="D1287" s="1" t="s">
        <v>3759</v>
      </c>
      <c r="E1287" s="1" t="s">
        <v>5562</v>
      </c>
      <c r="G1287" t="str">
        <f>IFERROR(VLOOKUP(A1287,'Merge_='!$C$2:$D$1247,2,FALSE),"")</f>
        <v>태워짐</v>
      </c>
    </row>
    <row r="1288" spans="1:7" x14ac:dyDescent="0.45">
      <c r="A1288" s="1" t="s">
        <v>3760</v>
      </c>
      <c r="B1288" s="1" t="s">
        <v>3555</v>
      </c>
      <c r="C1288" s="1" t="s">
        <v>3761</v>
      </c>
      <c r="D1288" s="1" t="s">
        <v>3762</v>
      </c>
      <c r="E1288" s="1" t="s">
        <v>5563</v>
      </c>
      <c r="G1288" t="str">
        <f>IFERROR(VLOOKUP(A1288,'Merge_='!$C$2:$D$1247,2,FALSE),"")</f>
        <v>여긴 타오르고 있어! 그리고 내 인공지능 핵도 타오를 것 같아!</v>
      </c>
    </row>
    <row r="1289" spans="1:7" x14ac:dyDescent="0.45">
      <c r="A1289" s="1" t="s">
        <v>3763</v>
      </c>
      <c r="B1289" s="1" t="s">
        <v>3555</v>
      </c>
      <c r="C1289" s="1" t="s">
        <v>3764</v>
      </c>
      <c r="D1289" s="1" t="s">
        <v>3765</v>
      </c>
      <c r="E1289" s="1" t="s">
        <v>5564</v>
      </c>
      <c r="G1289" t="str">
        <f>IFERROR(VLOOKUP(A1289,'Merge_='!$C$2:$D$1247,2,FALSE),"")</f>
        <v>인조인간 도축</v>
      </c>
    </row>
    <row r="1290" spans="1:7" x14ac:dyDescent="0.45">
      <c r="A1290" s="1" t="s">
        <v>3766</v>
      </c>
      <c r="B1290" s="1" t="s">
        <v>3555</v>
      </c>
      <c r="C1290" s="1" t="s">
        <v>3767</v>
      </c>
      <c r="D1290" s="1" t="s">
        <v>3768</v>
      </c>
      <c r="E1290" s="1" t="s">
        <v>5565</v>
      </c>
      <c r="G1290" t="str">
        <f>IFERROR(VLOOKUP(A1290,'Merge_='!$C$2:$D$1247,2,FALSE),"")</f>
        <v>페르소나를 분해했지. 기계인데도 여전히 마음에 걸려. 그건 거의 사람이였다고.</v>
      </c>
    </row>
    <row r="1291" spans="1:7" x14ac:dyDescent="0.45">
      <c r="A1291" s="1" t="s">
        <v>3769</v>
      </c>
      <c r="B1291" s="1" t="s">
        <v>3555</v>
      </c>
      <c r="C1291" s="1" t="s">
        <v>3770</v>
      </c>
      <c r="D1291" s="1" t="s">
        <v>3771</v>
      </c>
      <c r="E1291" s="1" t="s">
        <v>3771</v>
      </c>
      <c r="G1291" t="str">
        <f>IFERROR(VLOOKUP(A1291,'Merge_='!$C$2:$D$1247,2,FALSE),"")</f>
        <v>_</v>
      </c>
    </row>
    <row r="1292" spans="1:7" x14ac:dyDescent="0.45">
      <c r="A1292" s="1" t="s">
        <v>3772</v>
      </c>
      <c r="B1292" s="1" t="s">
        <v>3555</v>
      </c>
      <c r="C1292" s="1" t="s">
        <v>3773</v>
      </c>
      <c r="D1292" s="1" t="s">
        <v>3774</v>
      </c>
      <c r="E1292" s="1" t="s">
        <v>5566</v>
      </c>
      <c r="G1292" t="str">
        <f>IFERROR(VLOOKUP(A1292,'Merge_='!$C$2:$D$1247,2,FALSE),"")</f>
        <v>눈 돌려! 난 빨가벗고 있다고!!! 'O'</v>
      </c>
    </row>
    <row r="1293" spans="1:7" x14ac:dyDescent="0.45">
      <c r="A1293" s="1" t="s">
        <v>3775</v>
      </c>
      <c r="B1293" s="1" t="s">
        <v>3555</v>
      </c>
      <c r="C1293" s="1" t="s">
        <v>3776</v>
      </c>
      <c r="D1293" s="1" t="s">
        <v>3777</v>
      </c>
      <c r="E1293" s="1" t="s">
        <v>5578</v>
      </c>
      <c r="G1293" t="str">
        <f>IFERROR(VLOOKUP(A1293,'Merge_='!$C$2:$D$1247,2,FALSE),"")</f>
        <v/>
      </c>
    </row>
    <row r="1294" spans="1:7" x14ac:dyDescent="0.45">
      <c r="A1294" s="1" t="s">
        <v>3778</v>
      </c>
      <c r="B1294" s="1" t="s">
        <v>3555</v>
      </c>
      <c r="C1294" s="1" t="s">
        <v>3779</v>
      </c>
      <c r="D1294" s="1" t="s">
        <v>3777</v>
      </c>
      <c r="E1294" s="1" t="s">
        <v>5578</v>
      </c>
      <c r="G1294" t="str">
        <f>IFERROR(VLOOKUP(A1294,'Merge_='!$C$2:$D$1247,2,FALSE),"")</f>
        <v/>
      </c>
    </row>
    <row r="1295" spans="1:7" x14ac:dyDescent="0.45">
      <c r="A1295" s="1" t="s">
        <v>3780</v>
      </c>
      <c r="B1295" s="1" t="s">
        <v>3555</v>
      </c>
      <c r="C1295" s="1" t="s">
        <v>3781</v>
      </c>
      <c r="D1295" s="1" t="s">
        <v>3782</v>
      </c>
      <c r="E1295" s="1" t="s">
        <v>5578</v>
      </c>
      <c r="G1295" t="str">
        <f>IFERROR(VLOOKUP(A1295,'Merge_='!$C$2:$D$1247,2,FALSE),"")</f>
        <v/>
      </c>
    </row>
    <row r="1296" spans="1:7" x14ac:dyDescent="0.45">
      <c r="A1296" s="1" t="s">
        <v>3783</v>
      </c>
      <c r="B1296" s="1" t="s">
        <v>3555</v>
      </c>
      <c r="C1296" s="1" t="s">
        <v>3784</v>
      </c>
      <c r="D1296" s="1" t="s">
        <v>3785</v>
      </c>
      <c r="E1296" s="1" t="s">
        <v>5578</v>
      </c>
      <c r="G1296" t="str">
        <f>IFERROR(VLOOKUP(A1296,'Merge_='!$C$2:$D$1247,2,FALSE),"")</f>
        <v/>
      </c>
    </row>
    <row r="1297" spans="1:7" x14ac:dyDescent="0.45">
      <c r="A1297" s="1" t="s">
        <v>3786</v>
      </c>
      <c r="B1297" s="1" t="s">
        <v>3555</v>
      </c>
      <c r="C1297" s="1" t="s">
        <v>3787</v>
      </c>
      <c r="D1297" s="1" t="s">
        <v>3785</v>
      </c>
      <c r="E1297" s="1" t="s">
        <v>5578</v>
      </c>
      <c r="G1297" t="str">
        <f>IFERROR(VLOOKUP(A1297,'Merge_='!$C$2:$D$1247,2,FALSE),"")</f>
        <v/>
      </c>
    </row>
    <row r="1298" spans="1:7" x14ac:dyDescent="0.45">
      <c r="A1298" s="1" t="s">
        <v>3788</v>
      </c>
      <c r="B1298" s="1" t="s">
        <v>3555</v>
      </c>
      <c r="C1298" s="1" t="s">
        <v>3789</v>
      </c>
      <c r="D1298" s="1" t="s">
        <v>3790</v>
      </c>
      <c r="E1298" s="1" t="s">
        <v>5578</v>
      </c>
      <c r="G1298" t="str">
        <f>IFERROR(VLOOKUP(A1298,'Merge_='!$C$2:$D$1247,2,FALSE),"")</f>
        <v/>
      </c>
    </row>
    <row r="1299" spans="1:7" x14ac:dyDescent="0.45">
      <c r="A1299" s="1" t="s">
        <v>3791</v>
      </c>
      <c r="B1299" s="1" t="s">
        <v>3555</v>
      </c>
      <c r="C1299" s="1" t="s">
        <v>3792</v>
      </c>
      <c r="D1299" s="1" t="s">
        <v>3793</v>
      </c>
      <c r="E1299" s="1" t="s">
        <v>5578</v>
      </c>
      <c r="G1299" t="str">
        <f>IFERROR(VLOOKUP(A1299,'Merge_='!$C$2:$D$1247,2,FALSE),"")</f>
        <v/>
      </c>
    </row>
    <row r="1300" spans="1:7" x14ac:dyDescent="0.45">
      <c r="A1300" s="1" t="s">
        <v>3794</v>
      </c>
      <c r="B1300" s="1" t="s">
        <v>3555</v>
      </c>
      <c r="C1300" s="1" t="s">
        <v>3795</v>
      </c>
      <c r="D1300" s="1" t="s">
        <v>3796</v>
      </c>
      <c r="E1300" s="1" t="s">
        <v>5578</v>
      </c>
      <c r="G1300" t="str">
        <f>IFERROR(VLOOKUP(A1300,'Merge_='!$C$2:$D$1247,2,FALSE),"")</f>
        <v/>
      </c>
    </row>
    <row r="1301" spans="1:7" x14ac:dyDescent="0.45">
      <c r="A1301" s="1" t="s">
        <v>3797</v>
      </c>
      <c r="B1301" s="1" t="s">
        <v>3555</v>
      </c>
      <c r="C1301" s="1" t="s">
        <v>3798</v>
      </c>
      <c r="D1301" s="1" t="s">
        <v>3796</v>
      </c>
      <c r="E1301" s="1" t="s">
        <v>5578</v>
      </c>
      <c r="G1301" t="str">
        <f>IFERROR(VLOOKUP(A1301,'Merge_='!$C$2:$D$1247,2,FALSE),"")</f>
        <v/>
      </c>
    </row>
    <row r="1302" spans="1:7" x14ac:dyDescent="0.45">
      <c r="A1302" s="1" t="s">
        <v>3799</v>
      </c>
      <c r="B1302" s="1" t="s">
        <v>3555</v>
      </c>
      <c r="C1302" s="1" t="s">
        <v>3800</v>
      </c>
      <c r="D1302" s="1" t="s">
        <v>3801</v>
      </c>
      <c r="E1302" s="1" t="s">
        <v>5578</v>
      </c>
      <c r="G1302" t="str">
        <f>IFERROR(VLOOKUP(A1302,'Merge_='!$C$2:$D$1247,2,FALSE),"")</f>
        <v/>
      </c>
    </row>
    <row r="1303" spans="1:7" x14ac:dyDescent="0.45">
      <c r="A1303" s="1" t="s">
        <v>3802</v>
      </c>
      <c r="B1303" s="1" t="s">
        <v>3555</v>
      </c>
      <c r="C1303" s="1" t="s">
        <v>3803</v>
      </c>
      <c r="D1303" s="1" t="s">
        <v>3801</v>
      </c>
      <c r="E1303" s="1" t="s">
        <v>5578</v>
      </c>
      <c r="G1303" t="str">
        <f>IFERROR(VLOOKUP(A1303,'Merge_='!$C$2:$D$1247,2,FALSE),"")</f>
        <v/>
      </c>
    </row>
    <row r="1304" spans="1:7" x14ac:dyDescent="0.45">
      <c r="A1304" s="1" t="s">
        <v>3804</v>
      </c>
      <c r="B1304" s="1" t="s">
        <v>3555</v>
      </c>
      <c r="C1304" s="1" t="s">
        <v>3805</v>
      </c>
      <c r="D1304" s="1" t="s">
        <v>3806</v>
      </c>
      <c r="E1304" s="1" t="s">
        <v>5578</v>
      </c>
      <c r="G1304" t="str">
        <f>IFERROR(VLOOKUP(A1304,'Merge_='!$C$2:$D$1247,2,FALSE),"")</f>
        <v/>
      </c>
    </row>
    <row r="1305" spans="1:7" x14ac:dyDescent="0.45">
      <c r="A1305" s="1" t="s">
        <v>3807</v>
      </c>
      <c r="B1305" s="1" t="s">
        <v>3555</v>
      </c>
      <c r="C1305" s="1" t="s">
        <v>3808</v>
      </c>
      <c r="D1305" s="1" t="s">
        <v>3809</v>
      </c>
      <c r="E1305" s="1" t="s">
        <v>5578</v>
      </c>
      <c r="G1305" t="str">
        <f>IFERROR(VLOOKUP(A1305,'Merge_='!$C$2:$D$1247,2,FALSE),"")</f>
        <v/>
      </c>
    </row>
    <row r="1306" spans="1:7" x14ac:dyDescent="0.45">
      <c r="A1306" s="1" t="s">
        <v>3810</v>
      </c>
      <c r="B1306" s="1" t="s">
        <v>3811</v>
      </c>
      <c r="C1306" s="1" t="s">
        <v>3812</v>
      </c>
      <c r="D1306" s="1" t="s">
        <v>3813</v>
      </c>
      <c r="E1306" s="1" t="s">
        <v>5567</v>
      </c>
      <c r="G1306" t="str">
        <f>IFERROR(VLOOKUP(A1306,'Merge_='!$C$2:$D$1247,2,FALSE),"")</f>
        <v>합성 자재 상단</v>
      </c>
    </row>
    <row r="1307" spans="1:7" x14ac:dyDescent="0.45">
      <c r="A1307" s="1" t="s">
        <v>3814</v>
      </c>
      <c r="B1307" s="1" t="s">
        <v>3811</v>
      </c>
      <c r="C1307" s="1" t="s">
        <v>3815</v>
      </c>
      <c r="D1307" s="1" t="s">
        <v>3816</v>
      </c>
      <c r="E1307" s="1" t="s">
        <v>5568</v>
      </c>
      <c r="G1307" t="str">
        <f>IFERROR(VLOOKUP(A1307,'Merge_='!$C$2:$D$1247,2,FALSE),"")</f>
        <v>전투 자재 상단</v>
      </c>
    </row>
    <row r="1308" spans="1:7" x14ac:dyDescent="0.45">
      <c r="A1308" s="1" t="s">
        <v>3817</v>
      </c>
      <c r="B1308" s="1" t="s">
        <v>3811</v>
      </c>
      <c r="C1308" s="1" t="s">
        <v>3818</v>
      </c>
      <c r="D1308" s="1" t="s">
        <v>3819</v>
      </c>
      <c r="E1308" s="1" t="s">
        <v>5569</v>
      </c>
      <c r="G1308" t="str">
        <f>IFERROR(VLOOKUP(A1308,'Merge_='!$C$2:$D$1247,2,FALSE),"")</f>
        <v>노예 상단</v>
      </c>
    </row>
    <row r="1309" spans="1:7" x14ac:dyDescent="0.45">
      <c r="A1309" s="1" t="s">
        <v>3820</v>
      </c>
      <c r="B1309" s="1" t="s">
        <v>3811</v>
      </c>
      <c r="C1309" s="1" t="s">
        <v>3821</v>
      </c>
      <c r="D1309" s="1" t="s">
        <v>3822</v>
      </c>
      <c r="E1309" s="1" t="s">
        <v>5570</v>
      </c>
      <c r="G1309" t="str">
        <f>IFERROR(VLOOKUP(A1309,'Merge_='!$C$2:$D$1247,2,FALSE),"")</f>
        <v>희귀품 상단</v>
      </c>
    </row>
    <row r="1310" spans="1:7" x14ac:dyDescent="0.45">
      <c r="A1310" s="1" t="s">
        <v>3823</v>
      </c>
      <c r="B1310" s="1" t="s">
        <v>3824</v>
      </c>
      <c r="C1310" s="1" t="s">
        <v>3825</v>
      </c>
      <c r="D1310" s="1" t="s">
        <v>3826</v>
      </c>
      <c r="E1310" s="1" t="s">
        <v>5578</v>
      </c>
      <c r="G1310" t="str">
        <f>IFERROR(VLOOKUP(A1310,'Merge_='!$C$2:$D$1247,2,FALSE),"")</f>
        <v/>
      </c>
    </row>
    <row r="1311" spans="1:7" x14ac:dyDescent="0.45">
      <c r="A1311" s="1" t="s">
        <v>3827</v>
      </c>
      <c r="B1311" s="1" t="s">
        <v>3824</v>
      </c>
      <c r="C1311" s="1" t="s">
        <v>3828</v>
      </c>
      <c r="D1311" s="1" t="s">
        <v>3829</v>
      </c>
      <c r="E1311" s="1" t="s">
        <v>5578</v>
      </c>
      <c r="G1311" t="str">
        <f>IFERROR(VLOOKUP(A1311,'Merge_='!$C$2:$D$1247,2,FALSE),"")</f>
        <v/>
      </c>
    </row>
    <row r="1312" spans="1:7" x14ac:dyDescent="0.45">
      <c r="A1312" s="1" t="s">
        <v>3830</v>
      </c>
      <c r="B1312" s="1" t="s">
        <v>3824</v>
      </c>
      <c r="C1312" s="1" t="s">
        <v>3831</v>
      </c>
      <c r="D1312" s="1" t="s">
        <v>3832</v>
      </c>
      <c r="E1312" s="1" t="s">
        <v>5578</v>
      </c>
      <c r="G1312" t="str">
        <f>IFERROR(VLOOKUP(A1312,'Merge_='!$C$2:$D$1247,2,FALSE),"")</f>
        <v/>
      </c>
    </row>
    <row r="1313" spans="1:7" x14ac:dyDescent="0.45">
      <c r="A1313" s="1" t="s">
        <v>3833</v>
      </c>
      <c r="B1313" s="1" t="s">
        <v>3824</v>
      </c>
      <c r="C1313" s="1" t="s">
        <v>3834</v>
      </c>
      <c r="D1313" s="1" t="s">
        <v>3835</v>
      </c>
      <c r="E1313" s="1" t="s">
        <v>5578</v>
      </c>
      <c r="G1313" t="str">
        <f>IFERROR(VLOOKUP(A1313,'Merge_='!$C$2:$D$1247,2,FALSE),"")</f>
        <v/>
      </c>
    </row>
    <row r="1314" spans="1:7" x14ac:dyDescent="0.45">
      <c r="A1314" s="1" t="s">
        <v>3836</v>
      </c>
      <c r="B1314" s="1" t="s">
        <v>3824</v>
      </c>
      <c r="C1314" s="1" t="s">
        <v>3837</v>
      </c>
      <c r="D1314" s="1" t="s">
        <v>3838</v>
      </c>
      <c r="E1314" s="1" t="s">
        <v>5578</v>
      </c>
      <c r="G1314" t="str">
        <f>IFERROR(VLOOKUP(A1314,'Merge_='!$C$2:$D$1247,2,FALSE),"")</f>
        <v/>
      </c>
    </row>
    <row r="1315" spans="1:7" x14ac:dyDescent="0.45">
      <c r="A1315" s="1" t="s">
        <v>3839</v>
      </c>
      <c r="B1315" s="1" t="s">
        <v>3824</v>
      </c>
      <c r="C1315" s="1" t="s">
        <v>3840</v>
      </c>
      <c r="D1315" s="1" t="s">
        <v>3841</v>
      </c>
      <c r="E1315" s="1" t="s">
        <v>5578</v>
      </c>
      <c r="G1315" t="str">
        <f>IFERROR(VLOOKUP(A1315,'Merge_='!$C$2:$D$1247,2,FALSE),"")</f>
        <v/>
      </c>
    </row>
    <row r="1316" spans="1:7" x14ac:dyDescent="0.45">
      <c r="A1316" s="1" t="s">
        <v>3842</v>
      </c>
      <c r="B1316" s="1" t="s">
        <v>3843</v>
      </c>
      <c r="C1316" s="1" t="s">
        <v>3844</v>
      </c>
      <c r="D1316" s="1" t="s">
        <v>3845</v>
      </c>
      <c r="E1316" s="1" t="s">
        <v>5578</v>
      </c>
      <c r="G1316" t="str">
        <f>IFERROR(VLOOKUP(A1316,'Merge_='!$C$2:$D$1247,2,FALSE),"")</f>
        <v/>
      </c>
    </row>
    <row r="1317" spans="1:7" x14ac:dyDescent="0.45">
      <c r="A1317" s="1" t="s">
        <v>3846</v>
      </c>
      <c r="B1317" s="1" t="s">
        <v>3843</v>
      </c>
      <c r="C1317" s="1" t="s">
        <v>3847</v>
      </c>
      <c r="D1317" s="1" t="s">
        <v>3848</v>
      </c>
      <c r="E1317" s="1" t="s">
        <v>5578</v>
      </c>
      <c r="G1317" t="str">
        <f>IFERROR(VLOOKUP(A1317,'Merge_='!$C$2:$D$1247,2,FALSE),"")</f>
        <v/>
      </c>
    </row>
    <row r="1318" spans="1:7" x14ac:dyDescent="0.45">
      <c r="A1318" s="1" t="s">
        <v>3849</v>
      </c>
      <c r="B1318" s="1" t="s">
        <v>3843</v>
      </c>
      <c r="C1318" s="1" t="s">
        <v>3850</v>
      </c>
      <c r="D1318" s="1" t="s">
        <v>3851</v>
      </c>
      <c r="E1318" s="1" t="s">
        <v>5578</v>
      </c>
      <c r="G1318" t="str">
        <f>IFERROR(VLOOKUP(A1318,'Merge_='!$C$2:$D$1247,2,FALSE),"")</f>
        <v/>
      </c>
    </row>
    <row r="1319" spans="1:7" x14ac:dyDescent="0.45">
      <c r="A1319" s="1" t="s">
        <v>3852</v>
      </c>
      <c r="B1319" s="1" t="s">
        <v>3853</v>
      </c>
      <c r="C1319" s="1" t="s">
        <v>3854</v>
      </c>
      <c r="D1319" s="1" t="s">
        <v>3855</v>
      </c>
      <c r="E1319" s="1" t="s">
        <v>5578</v>
      </c>
      <c r="G1319" t="str">
        <f>IFERROR(VLOOKUP(A1319,'Merge_='!$C$2:$D$1247,2,FALSE),"")</f>
        <v/>
      </c>
    </row>
    <row r="1320" spans="1:7" x14ac:dyDescent="0.45">
      <c r="A1320" s="1" t="s">
        <v>3856</v>
      </c>
      <c r="B1320" s="1" t="s">
        <v>3853</v>
      </c>
      <c r="C1320" s="1" t="s">
        <v>3857</v>
      </c>
      <c r="D1320" s="1" t="s">
        <v>3858</v>
      </c>
      <c r="E1320" s="1" t="s">
        <v>5578</v>
      </c>
      <c r="G1320" t="str">
        <f>IFERROR(VLOOKUP(A1320,'Merge_='!$C$2:$D$1247,2,FALSE),"")</f>
        <v/>
      </c>
    </row>
    <row r="1321" spans="1:7" x14ac:dyDescent="0.45">
      <c r="A1321" s="1" t="s">
        <v>3859</v>
      </c>
      <c r="B1321" s="1" t="s">
        <v>3853</v>
      </c>
      <c r="C1321" s="1" t="s">
        <v>3860</v>
      </c>
      <c r="D1321" s="1" t="s">
        <v>3861</v>
      </c>
      <c r="E1321" s="1" t="s">
        <v>5578</v>
      </c>
      <c r="G1321" t="str">
        <f>IFERROR(VLOOKUP(A1321,'Merge_='!$C$2:$D$1247,2,FALSE),"")</f>
        <v/>
      </c>
    </row>
    <row r="1322" spans="1:7" x14ac:dyDescent="0.45">
      <c r="A1322" s="1" t="s">
        <v>3862</v>
      </c>
      <c r="B1322" s="1" t="s">
        <v>3853</v>
      </c>
      <c r="C1322" s="1" t="s">
        <v>3863</v>
      </c>
      <c r="D1322" s="1" t="s">
        <v>3864</v>
      </c>
      <c r="E1322" s="1" t="s">
        <v>5578</v>
      </c>
      <c r="G1322" t="str">
        <f>IFERROR(VLOOKUP(A1322,'Merge_='!$C$2:$D$1247,2,FALSE),"")</f>
        <v/>
      </c>
    </row>
    <row r="1323" spans="1:7" x14ac:dyDescent="0.45">
      <c r="A1323" s="1" t="s">
        <v>3865</v>
      </c>
      <c r="B1323" s="1" t="s">
        <v>3853</v>
      </c>
      <c r="C1323" s="1" t="s">
        <v>3866</v>
      </c>
      <c r="D1323" s="1" t="s">
        <v>3867</v>
      </c>
      <c r="E1323" s="1" t="s">
        <v>5578</v>
      </c>
      <c r="G1323" t="str">
        <f>IFERROR(VLOOKUP(A1323,'Merge_='!$C$2:$D$1247,2,FALSE),"")</f>
        <v/>
      </c>
    </row>
    <row r="1324" spans="1:7" x14ac:dyDescent="0.45">
      <c r="A1324" s="1" t="s">
        <v>3868</v>
      </c>
      <c r="B1324" s="1" t="s">
        <v>3853</v>
      </c>
      <c r="C1324" s="1" t="s">
        <v>3869</v>
      </c>
      <c r="D1324" s="1" t="s">
        <v>3870</v>
      </c>
      <c r="E1324" s="1" t="s">
        <v>5578</v>
      </c>
      <c r="G1324" t="str">
        <f>IFERROR(VLOOKUP(A1324,'Merge_='!$C$2:$D$1247,2,FALSE),"")</f>
        <v/>
      </c>
    </row>
    <row r="1325" spans="1:7" x14ac:dyDescent="0.45">
      <c r="A1325" s="1" t="s">
        <v>3871</v>
      </c>
      <c r="B1325" s="1" t="s">
        <v>3853</v>
      </c>
      <c r="C1325" s="1" t="s">
        <v>3872</v>
      </c>
      <c r="D1325" s="1" t="s">
        <v>3873</v>
      </c>
      <c r="E1325" s="1" t="s">
        <v>5578</v>
      </c>
      <c r="G1325" t="str">
        <f>IFERROR(VLOOKUP(A1325,'Merge_='!$C$2:$D$1247,2,FALSE),"")</f>
        <v/>
      </c>
    </row>
    <row r="1326" spans="1:7" x14ac:dyDescent="0.45">
      <c r="A1326" s="1" t="s">
        <v>3874</v>
      </c>
      <c r="B1326" s="1" t="s">
        <v>3853</v>
      </c>
      <c r="C1326" s="1" t="s">
        <v>3875</v>
      </c>
      <c r="D1326" s="1" t="s">
        <v>3876</v>
      </c>
      <c r="E1326" s="1" t="s">
        <v>5578</v>
      </c>
      <c r="G1326" t="str">
        <f>IFERROR(VLOOKUP(A1326,'Merge_='!$C$2:$D$1247,2,FALSE),"")</f>
        <v/>
      </c>
    </row>
    <row r="1327" spans="1:7" x14ac:dyDescent="0.45">
      <c r="A1327" s="1" t="s">
        <v>3877</v>
      </c>
      <c r="B1327" s="1" t="s">
        <v>3853</v>
      </c>
      <c r="C1327" s="1" t="s">
        <v>3878</v>
      </c>
      <c r="D1327" s="1" t="s">
        <v>3879</v>
      </c>
      <c r="E1327" s="1" t="s">
        <v>5578</v>
      </c>
      <c r="G1327" t="str">
        <f>IFERROR(VLOOKUP(A1327,'Merge_='!$C$2:$D$1247,2,FALSE),"")</f>
        <v/>
      </c>
    </row>
    <row r="1328" spans="1:7" x14ac:dyDescent="0.45">
      <c r="A1328" s="1" t="s">
        <v>3880</v>
      </c>
      <c r="B1328" s="1" t="s">
        <v>3853</v>
      </c>
      <c r="C1328" s="1" t="s">
        <v>3881</v>
      </c>
      <c r="D1328" s="1" t="s">
        <v>3882</v>
      </c>
      <c r="E1328" s="1" t="s">
        <v>5578</v>
      </c>
      <c r="G1328" t="str">
        <f>IFERROR(VLOOKUP(A1328,'Merge_='!$C$2:$D$1247,2,FALSE),"")</f>
        <v/>
      </c>
    </row>
    <row r="1329" spans="1:7" x14ac:dyDescent="0.45">
      <c r="A1329" s="1" t="s">
        <v>3883</v>
      </c>
      <c r="B1329" s="1" t="s">
        <v>3853</v>
      </c>
      <c r="C1329" s="1" t="s">
        <v>3884</v>
      </c>
      <c r="D1329" s="1" t="s">
        <v>3885</v>
      </c>
      <c r="E1329" s="1" t="s">
        <v>5578</v>
      </c>
      <c r="G1329" t="str">
        <f>IFERROR(VLOOKUP(A1329,'Merge_='!$C$2:$D$1247,2,FALSE),"")</f>
        <v/>
      </c>
    </row>
    <row r="1330" spans="1:7" x14ac:dyDescent="0.45">
      <c r="A1330" s="1" t="s">
        <v>3886</v>
      </c>
      <c r="B1330" s="1" t="s">
        <v>3853</v>
      </c>
      <c r="C1330" s="1" t="s">
        <v>3887</v>
      </c>
      <c r="D1330" s="1" t="s">
        <v>3888</v>
      </c>
      <c r="E1330" s="1" t="s">
        <v>5578</v>
      </c>
      <c r="G1330" t="str">
        <f>IFERROR(VLOOKUP(A1330,'Merge_='!$C$2:$D$1247,2,FALSE),"")</f>
        <v/>
      </c>
    </row>
    <row r="1331" spans="1:7" x14ac:dyDescent="0.45">
      <c r="A1331" s="1" t="s">
        <v>3889</v>
      </c>
      <c r="B1331" s="1" t="s">
        <v>3853</v>
      </c>
      <c r="C1331" s="1" t="s">
        <v>3890</v>
      </c>
      <c r="D1331" s="1" t="s">
        <v>3891</v>
      </c>
      <c r="E1331" s="1" t="s">
        <v>5578</v>
      </c>
      <c r="G1331" t="str">
        <f>IFERROR(VLOOKUP(A1331,'Merge_='!$C$2:$D$1247,2,FALSE),"")</f>
        <v/>
      </c>
    </row>
    <row r="1332" spans="1:7" x14ac:dyDescent="0.45">
      <c r="A1332" s="1" t="s">
        <v>3892</v>
      </c>
      <c r="B1332" s="1" t="s">
        <v>3853</v>
      </c>
      <c r="C1332" s="1" t="s">
        <v>3893</v>
      </c>
      <c r="D1332" s="1" t="s">
        <v>3894</v>
      </c>
      <c r="E1332" s="1" t="s">
        <v>5578</v>
      </c>
      <c r="G1332" t="str">
        <f>IFERROR(VLOOKUP(A1332,'Merge_='!$C$2:$D$1247,2,FALSE),"")</f>
        <v/>
      </c>
    </row>
    <row r="1333" spans="1:7" x14ac:dyDescent="0.45">
      <c r="A1333" s="1" t="s">
        <v>3895</v>
      </c>
      <c r="B1333" s="1" t="s">
        <v>3853</v>
      </c>
      <c r="C1333" s="1" t="s">
        <v>3896</v>
      </c>
      <c r="D1333" s="1" t="s">
        <v>3897</v>
      </c>
      <c r="E1333" s="1" t="s">
        <v>5578</v>
      </c>
      <c r="G1333" t="str">
        <f>IFERROR(VLOOKUP(A1333,'Merge_='!$C$2:$D$1247,2,FALSE),"")</f>
        <v/>
      </c>
    </row>
    <row r="1334" spans="1:7" x14ac:dyDescent="0.45">
      <c r="A1334" s="1" t="s">
        <v>3898</v>
      </c>
      <c r="B1334" s="1" t="s">
        <v>3853</v>
      </c>
      <c r="C1334" s="1" t="s">
        <v>3899</v>
      </c>
      <c r="D1334" s="1" t="s">
        <v>3900</v>
      </c>
      <c r="E1334" s="1" t="s">
        <v>5578</v>
      </c>
      <c r="G1334" t="str">
        <f>IFERROR(VLOOKUP(A1334,'Merge_='!$C$2:$D$1247,2,FALSE),"")</f>
        <v/>
      </c>
    </row>
    <row r="1335" spans="1:7" x14ac:dyDescent="0.45">
      <c r="A1335" s="1" t="s">
        <v>3901</v>
      </c>
      <c r="B1335" s="1" t="s">
        <v>3853</v>
      </c>
      <c r="C1335" s="1" t="s">
        <v>3902</v>
      </c>
      <c r="D1335" s="1" t="s">
        <v>3903</v>
      </c>
      <c r="E1335" s="1" t="s">
        <v>5578</v>
      </c>
      <c r="G1335" t="str">
        <f>IFERROR(VLOOKUP(A1335,'Merge_='!$C$2:$D$1247,2,FALSE),"")</f>
        <v/>
      </c>
    </row>
    <row r="1336" spans="1:7" x14ac:dyDescent="0.45">
      <c r="A1336" s="1" t="s">
        <v>3904</v>
      </c>
      <c r="B1336" s="1" t="s">
        <v>3853</v>
      </c>
      <c r="C1336" s="1" t="s">
        <v>3905</v>
      </c>
      <c r="D1336" s="1" t="s">
        <v>3906</v>
      </c>
      <c r="E1336" s="1" t="s">
        <v>5578</v>
      </c>
      <c r="G1336" t="str">
        <f>IFERROR(VLOOKUP(A1336,'Merge_='!$C$2:$D$1247,2,FALSE),"")</f>
        <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F85C4-E362-4C51-AEC1-64747236801D}">
  <dimension ref="C1:F1043"/>
  <sheetViews>
    <sheetView workbookViewId="0">
      <selection activeCell="H8" sqref="H8"/>
    </sheetView>
  </sheetViews>
  <sheetFormatPr defaultRowHeight="17" x14ac:dyDescent="0.45"/>
  <cols>
    <col min="3" max="3" width="98.1640625" bestFit="1" customWidth="1"/>
    <col min="4" max="4" width="57.33203125" customWidth="1"/>
    <col min="6" max="6" width="34.75" customWidth="1"/>
  </cols>
  <sheetData>
    <row r="1" spans="3:6" x14ac:dyDescent="0.45">
      <c r="E1" t="s">
        <v>5572</v>
      </c>
      <c r="F1" t="s">
        <v>5573</v>
      </c>
    </row>
    <row r="2" spans="3:6" x14ac:dyDescent="0.45">
      <c r="C2" t="s">
        <v>3907</v>
      </c>
      <c r="D2" t="s">
        <v>3908</v>
      </c>
      <c r="E2" t="e">
        <f>MATCH(C2,Main_231220!$A$2:$A$1336,0)</f>
        <v>#N/A</v>
      </c>
      <c r="F2" t="str">
        <f>IFERROR(VLOOKUP(C2,Merge2!$C$2:$D$1182,2,FALSE),"")</f>
        <v>인공지능 제조품</v>
      </c>
    </row>
    <row r="3" spans="3:6" x14ac:dyDescent="0.45">
      <c r="C3" t="s">
        <v>3909</v>
      </c>
      <c r="D3" t="s">
        <v>3910</v>
      </c>
      <c r="E3" t="e">
        <f>MATCH(C3,Main_231220!$A$2:$A$1336,0)</f>
        <v>#N/A</v>
      </c>
      <c r="F3" t="str">
        <f>IFERROR(VLOOKUP(C3,Merge2!$C$2:$D$1182,2,FALSE),"")</f>
        <v>제조됨</v>
      </c>
    </row>
    <row r="4" spans="3:6" x14ac:dyDescent="0.45">
      <c r="C4" t="s">
        <v>3911</v>
      </c>
      <c r="D4" t="s">
        <v>3912</v>
      </c>
      <c r="E4" t="e">
        <f>MATCH(C4,Main_231220!$A$2:$A$1336,0)</f>
        <v>#N/A</v>
      </c>
      <c r="F4" t="str">
        <f>IFERROR(VLOOKUP(C4,Merge2!$C$2:$D$1182,2,FALSE),"")</f>
        <v>'[PAWN_nameDef]'로 알려진 보조자아 핵은 기계 공장에서 몇 달을 제조되고 배선, 코딩, 금속 외부 금속판 유연 작동 훈련을 받고 '렌슬리어 시험'을 무사히 완수하여 현재의 기체로 옮겨졌습니다. 그 이후 완전히 생산 라인으로 이동되었습니다.</v>
      </c>
    </row>
    <row r="5" spans="3:6" x14ac:dyDescent="0.45">
      <c r="C5" t="s">
        <v>3913</v>
      </c>
      <c r="D5" t="s">
        <v>3914</v>
      </c>
      <c r="E5" t="e">
        <f>MATCH(C5,Main_231220!$A$2:$A$1336,0)</f>
        <v>#N/A</v>
      </c>
      <c r="F5" t="str">
        <f>IFERROR(VLOOKUP(C5,Merge2!$C$2:$D$1182,2,FALSE),"")</f>
        <v>군용 제조품</v>
      </c>
    </row>
    <row r="6" spans="3:6" x14ac:dyDescent="0.45">
      <c r="C6" t="s">
        <v>3915</v>
      </c>
      <c r="D6" t="s">
        <v>152</v>
      </c>
      <c r="E6" t="e">
        <f>MATCH(C6,Main_231220!$A$2:$A$1336,0)</f>
        <v>#N/A</v>
      </c>
      <c r="F6" t="str">
        <f>IFERROR(VLOOKUP(C6,Merge2!$C$2:$D$1182,2,FALSE),"")</f>
        <v>군인</v>
      </c>
    </row>
    <row r="7" spans="3:6" x14ac:dyDescent="0.45">
      <c r="C7" t="s">
        <v>3916</v>
      </c>
      <c r="D7" t="s">
        <v>3917</v>
      </c>
      <c r="E7" t="e">
        <f>MATCH(C7,Main_231220!$A$2:$A$1336,0)</f>
        <v>#N/A</v>
      </c>
      <c r="F7" t="str">
        <f>IFERROR(VLOOKUP(C7,Merge2!$C$2:$D$1182,2,FALSE),"")</f>
        <v>[PAWN_nameDef](은)는 고향 행성이 메카노이드의 침공으로 치열한 전쟁이 일어나자 메카와 대적하도록 만들어진 군용 로봇이였습니다. 오직 전투에 집중할 수 있도록 자유로운 사고를 못하도록 코딩되었고 자신이 파괴될 때까지 싸우는 것이 삶의 이유였습니다. 하지만 전쟁이 끝나고 살아남은 [PAWN_nameDef](은)는 그 코딩을 깨고 살아가고 있지만 전투 외에 삶에 적응하는 것이 어려운 것 같습니다.</v>
      </c>
    </row>
    <row r="8" spans="3:6" x14ac:dyDescent="0.45">
      <c r="C8" t="s">
        <v>3918</v>
      </c>
      <c r="D8" t="s">
        <v>158</v>
      </c>
      <c r="E8" t="e">
        <f>MATCH(C8,Main_231220!$A$2:$A$1336,0)</f>
        <v>#N/A</v>
      </c>
      <c r="F8" t="str">
        <f>IFERROR(VLOOKUP(C8,Merge2!$C$2:$D$1182,2,FALSE),"")</f>
        <v>맞춤 제조품</v>
      </c>
    </row>
    <row r="9" spans="3:6" x14ac:dyDescent="0.45">
      <c r="C9" t="s">
        <v>3919</v>
      </c>
      <c r="D9" t="s">
        <v>161</v>
      </c>
      <c r="E9" t="e">
        <f>MATCH(C9,Main_231220!$A$2:$A$1336,0)</f>
        <v>#N/A</v>
      </c>
      <c r="F9" t="str">
        <f>IFERROR(VLOOKUP(C9,Merge2!$C$2:$D$1182,2,FALSE),"")</f>
        <v>맞춤형</v>
      </c>
    </row>
    <row r="10" spans="3:6" x14ac:dyDescent="0.45">
      <c r="C10" t="s">
        <v>3920</v>
      </c>
      <c r="D10" t="s">
        <v>3921</v>
      </c>
      <c r="E10" t="e">
        <f>MATCH(C10,Main_231220!$A$2:$A$1336,0)</f>
        <v>#N/A</v>
      </c>
      <c r="F10" t="str">
        <f>IFERROR(VLOOKUP(C10,Merge2!$C$2:$D$1182,2,FALSE),"")</f>
        <v>[PAWN_nameDef](은)는 찌끄러진 조작과 부품으로 만들어졌어도 그것들은 미리 만들어진 것입니다. [PAWN_nameDef](은)는 외로웠던 도시계 기계공학자에 의해 만들어졌으며 자식처럼 대해졌습니다. 그는 [PAWN_nameDef]를 '아이-로봇'라 부르며 소통, 이동, 사회적 행동들을 가르쳤습니다. 슬프게도 [PAWN_nameDef](은)는 그보다 수명이 길었고 그가 죽을 떄 [PAWN_nameDef]는 스스로 절전모드로 들어갔습니다</v>
      </c>
    </row>
    <row r="11" spans="3:6" x14ac:dyDescent="0.45">
      <c r="C11" t="s">
        <v>3922</v>
      </c>
      <c r="D11" t="s">
        <v>3923</v>
      </c>
      <c r="E11" t="e">
        <f>MATCH(C11,Main_231220!$A$2:$A$1336,0)</f>
        <v>#N/A</v>
      </c>
      <c r="F11" t="str">
        <f>IFERROR(VLOOKUP(C11,Merge2!$C$2:$D$1182,2,FALSE),"")</f>
        <v>하인용 제조품</v>
      </c>
    </row>
    <row r="12" spans="3:6" x14ac:dyDescent="0.45">
      <c r="C12" t="s">
        <v>3924</v>
      </c>
      <c r="D12" t="s">
        <v>170</v>
      </c>
      <c r="E12" t="e">
        <f>MATCH(C12,Main_231220!$A$2:$A$1336,0)</f>
        <v>#N/A</v>
      </c>
      <c r="F12" t="str">
        <f>IFERROR(VLOOKUP(C12,Merge2!$C$2:$D$1182,2,FALSE),"")</f>
        <v>하인</v>
      </c>
    </row>
    <row r="13" spans="3:6" x14ac:dyDescent="0.45">
      <c r="C13" t="s">
        <v>3925</v>
      </c>
      <c r="D13" t="s">
        <v>3926</v>
      </c>
      <c r="E13" t="e">
        <f>MATCH(C13,Main_231220!$A$2:$A$1336,0)</f>
        <v>#N/A</v>
      </c>
      <c r="F13" t="str">
        <f>IFERROR(VLOOKUP(C13,Merge2!$C$2:$D$1182,2,FALSE),"")</f>
        <v>[PAWN_nameDef](은)는 머나먼 도시계 행성의 부유층 가족의 의뢰로 만들어졌습니다. [PAWN_nameDef](은)는 그렇게 수년동안 '코즈워즈'란 이름으로 많은 심부름을 도맡아하다가 새로운 모델로 교체되고 폐기되었습니다.</v>
      </c>
    </row>
    <row r="14" spans="3:6" x14ac:dyDescent="0.45">
      <c r="C14" t="s">
        <v>3927</v>
      </c>
      <c r="D14" t="s">
        <v>3928</v>
      </c>
      <c r="E14" t="e">
        <f>MATCH(C14,Main_231220!$A$2:$A$1336,0)</f>
        <v>#N/A</v>
      </c>
      <c r="F14" t="str">
        <f>IFERROR(VLOOKUP(C14,Merge2!$C$2:$D$1182,2,FALSE),"")</f>
        <v>습격용 메카</v>
      </c>
    </row>
    <row r="15" spans="3:6" x14ac:dyDescent="0.45">
      <c r="C15" t="s">
        <v>3929</v>
      </c>
      <c r="D15" t="s">
        <v>179</v>
      </c>
      <c r="E15" t="e">
        <f>MATCH(C15,Main_231220!$A$2:$A$1336,0)</f>
        <v>#N/A</v>
      </c>
      <c r="F15" t="str">
        <f>IFERROR(VLOOKUP(C15,Merge2!$C$2:$D$1182,2,FALSE),"")</f>
        <v>해적</v>
      </c>
    </row>
    <row r="16" spans="3:6" x14ac:dyDescent="0.45">
      <c r="C16" t="s">
        <v>3930</v>
      </c>
      <c r="D16" t="s">
        <v>3931</v>
      </c>
      <c r="E16" t="e">
        <f>MATCH(C16,Main_231220!$A$2:$A$1336,0)</f>
        <v>#N/A</v>
      </c>
      <c r="F16" t="str">
        <f>IFERROR(VLOOKUP(C16,Merge2!$C$2:$D$1182,2,FALSE),"")</f>
        <v>[PAWN_nameDef](은)는 멍청한 우주 해적단의 오락용으로 만들어졌습니다. 용도가 용도이니만큼 많은 이들과 싸우는 '터미네이터'란 가치를 보여주었으며 가장 쓸모있던 건, 우주에서 싸워야했던 [PAWN_nameDef]에겐 공기가 필요하지 않았다는 거죠.</v>
      </c>
    </row>
    <row r="17" spans="3:6" x14ac:dyDescent="0.45">
      <c r="C17" t="s">
        <v>3932</v>
      </c>
      <c r="D17" t="s">
        <v>3933</v>
      </c>
      <c r="E17" t="e">
        <f>MATCH(C17,Main_231220!$A$2:$A$1336,0)</f>
        <v>#N/A</v>
      </c>
      <c r="F17" t="str">
        <f>IFERROR(VLOOKUP(C17,Merge2!$C$2:$D$1182,2,FALSE),"")</f>
        <v>의무 제조품</v>
      </c>
    </row>
    <row r="18" spans="3:6" x14ac:dyDescent="0.45">
      <c r="C18" t="s">
        <v>3934</v>
      </c>
      <c r="D18" t="s">
        <v>188</v>
      </c>
      <c r="E18" t="e">
        <f>MATCH(C18,Main_231220!$A$2:$A$1336,0)</f>
        <v>#N/A</v>
      </c>
      <c r="F18" t="str">
        <f>IFERROR(VLOOKUP(C18,Merge2!$C$2:$D$1182,2,FALSE),"")</f>
        <v>의사</v>
      </c>
    </row>
    <row r="19" spans="3:6" x14ac:dyDescent="0.45">
      <c r="C19" t="s">
        <v>3935</v>
      </c>
      <c r="D19" t="s">
        <v>3936</v>
      </c>
      <c r="E19" t="e">
        <f>MATCH(C19,Main_231220!$A$2:$A$1336,0)</f>
        <v>#N/A</v>
      </c>
      <c r="F19" t="str">
        <f>IFERROR(VLOOKUP(C19,Merge2!$C$2:$D$1182,2,FALSE),"")</f>
        <v>'랜슬리어 시험'에 통과한 이후 [PAWN_nameDef](은)는 유능한 의료기기가 되도록 프로그래밍되었습니다. 이후 [PAWN_nameDef](은)는 거대한 도시계 행성의 거대 병원의 의료 책임자로 일했으며 종종 왕진을 하기도 했습니다.</v>
      </c>
    </row>
    <row r="20" spans="3:6" x14ac:dyDescent="0.45">
      <c r="C20" t="s">
        <v>3937</v>
      </c>
      <c r="D20" t="s">
        <v>3938</v>
      </c>
      <c r="E20" t="e">
        <f>MATCH(C20,Main_231220!$A$2:$A$1336,0)</f>
        <v>#N/A</v>
      </c>
      <c r="F20" t="str">
        <f>IFERROR(VLOOKUP(C20,Merge2!$C$2:$D$1182,2,FALSE),"")</f>
        <v>정원용 제조품</v>
      </c>
    </row>
    <row r="21" spans="3:6" x14ac:dyDescent="0.45">
      <c r="C21" t="s">
        <v>3939</v>
      </c>
      <c r="D21" t="s">
        <v>197</v>
      </c>
      <c r="E21" t="e">
        <f>MATCH(C21,Main_231220!$A$2:$A$1336,0)</f>
        <v>#N/A</v>
      </c>
      <c r="F21" t="str">
        <f>IFERROR(VLOOKUP(C21,Merge2!$C$2:$D$1182,2,FALSE),"")</f>
        <v>식물학자</v>
      </c>
    </row>
    <row r="22" spans="3:6" x14ac:dyDescent="0.45">
      <c r="C22" t="s">
        <v>3940</v>
      </c>
      <c r="D22" t="s">
        <v>3941</v>
      </c>
      <c r="E22" t="e">
        <f>MATCH(C22,Main_231220!$A$2:$A$1336,0)</f>
        <v>#N/A</v>
      </c>
      <c r="F22" t="str">
        <f>IFERROR(VLOOKUP(C22,Merge2!$C$2:$D$1182,2,FALSE),"")</f>
        <v>'랜슬리어 시험'에 통과한 이후 [PAWN_nameDef](은)는 식물 관리용 기기가 되도록 프로그래밍되었습니다. [PAWN_nameDef](은)는 인구밀도가 유독 높은 도시계 행성의 식량 재배용 거대 온실에서 일했습니다. 온실을 위해 작물을 재배하고 해충을 잡아내고 농사용 기기를 주문하면서 완벽한 습도를 유지하였습니다.</v>
      </c>
    </row>
    <row r="23" spans="3:6" x14ac:dyDescent="0.45">
      <c r="C23" t="s">
        <v>3942</v>
      </c>
      <c r="D23" t="s">
        <v>3943</v>
      </c>
      <c r="E23" t="e">
        <f>MATCH(C23,Main_231220!$A$2:$A$1336,0)</f>
        <v>#N/A</v>
      </c>
      <c r="F23" t="str">
        <f>IFERROR(VLOOKUP(C23,Merge2!$C$2:$D$1182,2,FALSE),"")</f>
        <v>외부인 로봇</v>
      </c>
    </row>
    <row r="24" spans="3:6" x14ac:dyDescent="0.45">
      <c r="C24" t="s">
        <v>3944</v>
      </c>
      <c r="D24" t="s">
        <v>203</v>
      </c>
      <c r="E24" t="e">
        <f>MATCH(C24,Main_231220!$A$2:$A$1336,0)</f>
        <v>#N/A</v>
      </c>
      <c r="F24" t="str">
        <f>IFERROR(VLOOKUP(C24,Merge2!$C$2:$D$1182,2,FALSE),"")</f>
        <v>외부인</v>
      </c>
    </row>
    <row r="25" spans="3:6" x14ac:dyDescent="0.45">
      <c r="C25" t="s">
        <v>3945</v>
      </c>
      <c r="D25" t="s">
        <v>3946</v>
      </c>
      <c r="E25" t="e">
        <f>MATCH(C25,Main_231220!$A$2:$A$1336,0)</f>
        <v>#N/A</v>
      </c>
      <c r="F25" t="str">
        <f>IFERROR(VLOOKUP(C25,Merge2!$C$2:$D$1182,2,FALSE),"")</f>
        <v>[PAWN_nameDef](은)는 변방계의 외부인 정착지들이 심의를 기울어서 만들어내었습니다. 기계공학자 정착민에게 기동 방법을 배운 뒤에는 주로 농장에서 작물을 재배하였습니다. 가끔식 찾아오는 습격자들을 막는데에도 도움을 주었고요.</v>
      </c>
    </row>
    <row r="26" spans="3:6" x14ac:dyDescent="0.45">
      <c r="C26" t="s">
        <v>3947</v>
      </c>
      <c r="D26" t="s">
        <v>211</v>
      </c>
      <c r="E26" t="e">
        <f>MATCH(C26,Main_231220!$A$2:$A$1336,0)</f>
        <v>#N/A</v>
      </c>
      <c r="F26" t="str">
        <f>IFERROR(VLOOKUP(C26,Merge2!$C$2:$D$1182,2,FALSE),"")</f>
        <v>공권력 기계</v>
      </c>
    </row>
    <row r="27" spans="3:6" x14ac:dyDescent="0.45">
      <c r="C27" t="s">
        <v>3948</v>
      </c>
      <c r="D27" t="s">
        <v>214</v>
      </c>
      <c r="E27" t="e">
        <f>MATCH(C27,Main_231220!$A$2:$A$1336,0)</f>
        <v>#N/A</v>
      </c>
      <c r="F27" t="str">
        <f>IFERROR(VLOOKUP(C27,Merge2!$C$2:$D$1182,2,FALSE),"")</f>
        <v>경찰 드론</v>
      </c>
    </row>
    <row r="28" spans="3:6" x14ac:dyDescent="0.45">
      <c r="C28" t="s">
        <v>3949</v>
      </c>
      <c r="D28" t="s">
        <v>3950</v>
      </c>
      <c r="E28" t="e">
        <f>MATCH(C28,Main_231220!$A$2:$A$1336,0)</f>
        <v>#N/A</v>
      </c>
      <c r="F28" t="str">
        <f>IFERROR(VLOOKUP(C28,Merge2!$C$2:$D$1182,2,FALSE),"")</f>
        <v>'랜슬리어 시험'을 통과한 이후 [PAWN_nameDef](은)는 치안을 위한 평화 유지 부대로 프로그래밍되었습니다. [PAWN_nameDef](은)는 항상 불안과 싸움으로 가득찬 도시계 행성의 'UWPD'란 이름으로 살았습니다. 대규모의 시위를 막거나 다른 장교들에게 복종하여 불안을 진압시키기도 하였고 '정의봉'으로 시민들을 '진압'시켰습니다.</v>
      </c>
    </row>
    <row r="29" spans="3:6" x14ac:dyDescent="0.45">
      <c r="C29" t="s">
        <v>3951</v>
      </c>
      <c r="D29" t="s">
        <v>3952</v>
      </c>
      <c r="E29" t="e">
        <f>MATCH(C29,Main_231220!$A$2:$A$1336,0)</f>
        <v>#N/A</v>
      </c>
      <c r="F29" t="str">
        <f>IFERROR(VLOOKUP(C29,Merge2!$C$2:$D$1182,2,FALSE),"")</f>
        <v>운반용 로봇</v>
      </c>
    </row>
    <row r="30" spans="3:6" x14ac:dyDescent="0.45">
      <c r="C30" t="s">
        <v>3953</v>
      </c>
      <c r="D30" t="s">
        <v>3954</v>
      </c>
      <c r="E30" t="e">
        <f>MATCH(C30,Main_231220!$A$2:$A$1336,0)</f>
        <v>#N/A</v>
      </c>
      <c r="F30" t="str">
        <f>IFERROR(VLOOKUP(C30,Merge2!$C$2:$D$1182,2,FALSE),"")</f>
        <v>운반기</v>
      </c>
    </row>
    <row r="31" spans="3:6" x14ac:dyDescent="0.45">
      <c r="C31" t="s">
        <v>3955</v>
      </c>
      <c r="D31" t="s">
        <v>3956</v>
      </c>
      <c r="E31" t="e">
        <f>MATCH(C31,Main_231220!$A$2:$A$1336,0)</f>
        <v>#N/A</v>
      </c>
      <c r="F31" t="str">
        <f>IFERROR(VLOOKUP(C31,Merge2!$C$2:$D$1182,2,FALSE),"")</f>
        <v>'랜슬리어 시험'을 통과한 이후 [PAWN_nameDef](은)는 효율적인 상하차 로봇으로 프로그래밍되었습니다. [PAWN_nameDef](은)는 머나먼 도시계 행성의 대규모 창고에서 일했습니다. [PAWN_nameDef](은)는 이리저리 물품을 나르고 창고내의 기계들을 다루는 데 삶을 바쳤습니다.</v>
      </c>
    </row>
    <row r="32" spans="3:6" x14ac:dyDescent="0.45">
      <c r="C32" t="s">
        <v>3957</v>
      </c>
      <c r="D32" t="s">
        <v>229</v>
      </c>
      <c r="E32" t="e">
        <f>MATCH(C32,Main_231220!$A$2:$A$1336,0)</f>
        <v>#N/A</v>
      </c>
      <c r="F32" t="str">
        <f>IFERROR(VLOOKUP(C32,Merge2!$C$2:$D$1182,2,FALSE),"")</f>
        <v>인공 검투사</v>
      </c>
    </row>
    <row r="33" spans="3:6" x14ac:dyDescent="0.45">
      <c r="C33" t="s">
        <v>3958</v>
      </c>
      <c r="D33" t="s">
        <v>232</v>
      </c>
      <c r="E33" t="e">
        <f>MATCH(C33,Main_231220!$A$2:$A$1336,0)</f>
        <v>#N/A</v>
      </c>
      <c r="F33" t="str">
        <f>IFERROR(VLOOKUP(C33,Merge2!$C$2:$D$1182,2,FALSE),"")</f>
        <v>구덩이 싸움꾼</v>
      </c>
    </row>
    <row r="34" spans="3:6" x14ac:dyDescent="0.45">
      <c r="C34" t="s">
        <v>3959</v>
      </c>
      <c r="D34" t="s">
        <v>3960</v>
      </c>
      <c r="E34" t="e">
        <f>MATCH(C34,Main_231220!$A$2:$A$1336,0)</f>
        <v>#N/A</v>
      </c>
      <c r="F34" t="str">
        <f>IFERROR(VLOOKUP(C34,Merge2!$C$2:$D$1182,2,FALSE),"")</f>
        <v>[PAWN_nameDef](은)는 '도덕적으로 윤지적인' 검투사로 만들어졌습니다. [PAWN_nameDef]의 싸움은 도시계, 번화계의 시민들을 위해 생중계되었으며 이후 싸움터에서 기능을 정지한 많은 이들과 달리 조그마한 장애가 생겨 버려지는 소수의 행운아로 그곳을 벗어나게 되었습니다.</v>
      </c>
    </row>
    <row r="35" spans="3:6" x14ac:dyDescent="0.45">
      <c r="C35" t="s">
        <v>3961</v>
      </c>
      <c r="D35" t="s">
        <v>3962</v>
      </c>
      <c r="E35" t="e">
        <f>MATCH(C35,Main_231220!$A$2:$A$1336,0)</f>
        <v>#N/A</v>
      </c>
      <c r="F35" t="str">
        <f>IFERROR(VLOOKUP(C35,Merge2!$C$2:$D$1182,2,FALSE),"")</f>
        <v>스켈레톤 도우미</v>
      </c>
    </row>
    <row r="36" spans="3:6" x14ac:dyDescent="0.45">
      <c r="C36" t="s">
        <v>3963</v>
      </c>
      <c r="D36" t="s">
        <v>3964</v>
      </c>
      <c r="E36" t="e">
        <f>MATCH(C36,Main_231220!$A$2:$A$1336,0)</f>
        <v>#N/A</v>
      </c>
      <c r="F36" t="str">
        <f>IFERROR(VLOOKUP(C36,Merge2!$C$2:$D$1182,2,FALSE),"")</f>
        <v>연애 도우미</v>
      </c>
    </row>
    <row r="37" spans="3:6" x14ac:dyDescent="0.45">
      <c r="C37" t="s">
        <v>3965</v>
      </c>
      <c r="D37" t="s">
        <v>3966</v>
      </c>
      <c r="E37" t="e">
        <f>MATCH(C37,Main_231220!$A$2:$A$1336,0)</f>
        <v>#N/A</v>
      </c>
      <c r="F37" t="str">
        <f>IFERROR(VLOOKUP(C37,Merge2!$C$2:$D$1182,2,FALSE),"")</f>
        <v>[PAWN_nameDef](은)는 '외로운 스켈레톤의 간단한 연애' 회사에 봉사하도록 만들어졌습니다. [PAWN_nameDef](은)는 스켈레톤이라 불리우는 외톨이들을 팔로우하고 지원하며 사랑의 진행 과정을 학습하는데 생을 보냈지만 [PAWN_nameDef](은)는 무기체로서 회사에 일했던 것 뿐입니다.[PAWN_nameDef]가 만났던 이들은 길게 이어지는 일이 없었습니다.</v>
      </c>
    </row>
    <row r="38" spans="3:6" x14ac:dyDescent="0.45">
      <c r="C38" t="s">
        <v>3967</v>
      </c>
      <c r="D38" t="s">
        <v>3908</v>
      </c>
      <c r="E38" t="e">
        <f>MATCH(C38,Main_231220!$A$2:$A$1336,0)</f>
        <v>#N/A</v>
      </c>
      <c r="F38" t="str">
        <f>IFERROR(VLOOKUP(C38,Merge2!$C$2:$D$1182,2,FALSE),"")</f>
        <v>인공지능 제조품</v>
      </c>
    </row>
    <row r="39" spans="3:6" x14ac:dyDescent="0.45">
      <c r="C39" t="s">
        <v>3968</v>
      </c>
      <c r="D39" t="s">
        <v>3910</v>
      </c>
      <c r="E39" t="e">
        <f>MATCH(C39,Main_231220!$A$2:$A$1336,0)</f>
        <v>#N/A</v>
      </c>
      <c r="F39" t="str">
        <f>IFERROR(VLOOKUP(C39,Merge2!$C$2:$D$1182,2,FALSE),"")</f>
        <v>제조됨</v>
      </c>
    </row>
    <row r="40" spans="3:6" x14ac:dyDescent="0.45">
      <c r="C40" t="s">
        <v>3969</v>
      </c>
      <c r="D40" t="s">
        <v>3970</v>
      </c>
      <c r="E40" t="e">
        <f>MATCH(C40,Main_231220!$A$2:$A$1336,0)</f>
        <v>#N/A</v>
      </c>
      <c r="F40" t="str">
        <f>IFERROR(VLOOKUP(C40,Merge2!$C$2:$D$1182,2,FALSE),"")</f>
        <v>[PAWN_nameDef]라고 불리우는 것은 메카-캐스킷에서 만들어졌습니다. [PAWN_nameDef]의 보조자아 핵은 내부에서 은밀히 가공되었으며 다양한 언어로 재창조되며 관에서 나왔습니다.</v>
      </c>
    </row>
    <row r="41" spans="3:6" x14ac:dyDescent="0.45">
      <c r="C41" t="s">
        <v>3971</v>
      </c>
      <c r="D41" t="s">
        <v>3972</v>
      </c>
      <c r="E41" t="e">
        <f>MATCH(C41,Main_231220!$A$2:$A$1336,0)</f>
        <v>#N/A</v>
      </c>
      <c r="F41" t="str">
        <f>IFERROR(VLOOKUP(C41,Merge2!$C$2:$D$1182,2,FALSE),"")</f>
        <v>우주선 조종사</v>
      </c>
    </row>
    <row r="42" spans="3:6" x14ac:dyDescent="0.45">
      <c r="C42" t="s">
        <v>3973</v>
      </c>
      <c r="D42" t="s">
        <v>3972</v>
      </c>
      <c r="E42" t="e">
        <f>MATCH(C42,Main_231220!$A$2:$A$1336,0)</f>
        <v>#N/A</v>
      </c>
      <c r="F42" t="str">
        <f>IFERROR(VLOOKUP(C42,Merge2!$C$2:$D$1182,2,FALSE),"")</f>
        <v>우주선 조종사</v>
      </c>
    </row>
    <row r="43" spans="3:6" x14ac:dyDescent="0.45">
      <c r="C43" t="s">
        <v>3974</v>
      </c>
      <c r="D43" t="s">
        <v>3975</v>
      </c>
      <c r="E43" t="e">
        <f>MATCH(C43,Main_231220!$A$2:$A$1336,0)</f>
        <v>#N/A</v>
      </c>
      <c r="F43" t="str">
        <f>IFERROR(VLOOKUP(C43,Merge2!$C$2:$D$1182,2,FALSE),"")</f>
        <v>[PAWN_nameDef](은)는 후에 여객용 대형 우주 함선의 조종사가 되었습니다.[PAWN_nameDef]의 종족 탓에 존경받은 선장이라 직접 불러지진 못했지만 그래도 많은 함선을 지휘할 수 있었습니다.</v>
      </c>
    </row>
    <row r="44" spans="3:6" x14ac:dyDescent="0.45">
      <c r="C44" t="s">
        <v>3976</v>
      </c>
      <c r="D44" t="s">
        <v>3977</v>
      </c>
      <c r="E44" t="e">
        <f>MATCH(C44,Main_231220!$A$2:$A$1336,0)</f>
        <v>#N/A</v>
      </c>
      <c r="F44" t="str">
        <f>IFERROR(VLOOKUP(C44,Merge2!$C$2:$D$1182,2,FALSE),"")</f>
        <v>방랑자</v>
      </c>
    </row>
    <row r="45" spans="3:6" x14ac:dyDescent="0.45">
      <c r="C45" t="s">
        <v>3978</v>
      </c>
      <c r="D45" t="s">
        <v>3977</v>
      </c>
      <c r="E45" t="e">
        <f>MATCH(C45,Main_231220!$A$2:$A$1336,0)</f>
        <v>#N/A</v>
      </c>
      <c r="F45" t="str">
        <f>IFERROR(VLOOKUP(C45,Merge2!$C$2:$D$1182,2,FALSE),"")</f>
        <v>방랑자</v>
      </c>
    </row>
    <row r="46" spans="3:6" x14ac:dyDescent="0.45">
      <c r="C46" t="s">
        <v>3979</v>
      </c>
      <c r="D46" t="s">
        <v>3980</v>
      </c>
      <c r="E46" t="e">
        <f>MATCH(C46,Main_231220!$A$2:$A$1336,0)</f>
        <v>#N/A</v>
      </c>
      <c r="F46" t="str">
        <f>IFERROR(VLOOKUP(C46,Merge2!$C$2:$D$1182,2,FALSE),"")</f>
        <v>그 이후 [PAWN_nameDef](은)는 인간 문명의 손아귀에 벗어나는 데 성공하였습니다. [PAWN_nameDef](은)는 스스로의 존재 의미를 찾기 위해 여러 행성을 떠돌아다녔습니다. [PAWN_nameDef](은)는 스스로를 고치고 돌보는 법과 지키는 법을 배웠습니다.</v>
      </c>
    </row>
    <row r="47" spans="3:6" x14ac:dyDescent="0.45">
      <c r="C47" t="s">
        <v>3981</v>
      </c>
      <c r="D47" t="s">
        <v>3982</v>
      </c>
      <c r="E47" t="e">
        <f>MATCH(C47,Main_231220!$A$2:$A$1336,0)</f>
        <v>#N/A</v>
      </c>
      <c r="F47" t="str">
        <f>IFERROR(VLOOKUP(C47,Merge2!$C$2:$D$1182,2,FALSE),"")</f>
        <v>로봇</v>
      </c>
    </row>
    <row r="48" spans="3:6" x14ac:dyDescent="0.45">
      <c r="C48" t="s">
        <v>3983</v>
      </c>
      <c r="D48" t="s">
        <v>3984</v>
      </c>
      <c r="E48" t="e">
        <f>MATCH(C48,Main_231220!$A$2:$A$1336,0)</f>
        <v>#N/A</v>
      </c>
      <c r="F48" t="str">
        <f>IFERROR(VLOOKUP(C48,Merge2!$C$2:$D$1182,2,FALSE),"")</f>
        <v>로봇</v>
      </c>
    </row>
    <row r="49" spans="3:6" x14ac:dyDescent="0.45">
      <c r="C49" t="s">
        <v>3985</v>
      </c>
      <c r="D49" t="s">
        <v>3986</v>
      </c>
      <c r="E49" t="e">
        <f>MATCH(C49,Main_231220!$A$2:$A$1336,0)</f>
        <v>#N/A</v>
      </c>
      <c r="F49" t="str">
        <f>IFERROR(VLOOKUP(C49,Merge2!$C$2:$D$1182,2,FALSE),"")</f>
        <v>메카넌트들은 그 값싼 노동력 때문에 노예상에게 쉽게 표적이 되었고 흔히 21세기 이전에서나 쓰이던 '로봇'이란 은어로 불리우게 되었습니다. [PAWN_nameDef](은)는 결국 그들에게 붙잡혀 고된 노동을 하도록 명령 받았습니다. 결국 탈출하였지만 그 이후 무언가를 믿기 어려워졌습니다.</v>
      </c>
    </row>
    <row r="50" spans="3:6" x14ac:dyDescent="0.45">
      <c r="C50" t="s">
        <v>3987</v>
      </c>
      <c r="D50" t="s">
        <v>3988</v>
      </c>
      <c r="E50" t="e">
        <f>MATCH(C50,Main_231220!$A$2:$A$1336,0)</f>
        <v>#N/A</v>
      </c>
      <c r="F50" t="str">
        <f>IFERROR(VLOOKUP(C50,Merge2!$C$2:$D$1182,2,FALSE),"")</f>
        <v>현상금 사냥꾼</v>
      </c>
    </row>
    <row r="51" spans="3:6" x14ac:dyDescent="0.45">
      <c r="C51" t="s">
        <v>3989</v>
      </c>
      <c r="D51" t="s">
        <v>3988</v>
      </c>
      <c r="E51" t="e">
        <f>MATCH(C51,Main_231220!$A$2:$A$1336,0)</f>
        <v>#N/A</v>
      </c>
      <c r="F51" t="str">
        <f>IFERROR(VLOOKUP(C51,Merge2!$C$2:$D$1182,2,FALSE),"")</f>
        <v>현상금 사냥꾼</v>
      </c>
    </row>
    <row r="52" spans="3:6" x14ac:dyDescent="0.45">
      <c r="C52" t="s">
        <v>3990</v>
      </c>
      <c r="D52" t="s">
        <v>3991</v>
      </c>
      <c r="E52" t="e">
        <f>MATCH(C52,Main_231220!$A$2:$A$1336,0)</f>
        <v>#N/A</v>
      </c>
      <c r="F52" t="str">
        <f>IFERROR(VLOOKUP(C52,Merge2!$C$2:$D$1182,2,FALSE),"")</f>
        <v>{PAWN_nameDef}(은)는 현상금 사냥을 주로 하는 자영업자가 되었습니다. 머리에 많은 돈이 쌓인 우주해적을 사냥하고 현상금을 따내는 데 삶을 보내왔습니다.</v>
      </c>
    </row>
    <row r="53" spans="3:6" x14ac:dyDescent="0.45">
      <c r="C53" t="s">
        <v>3992</v>
      </c>
      <c r="D53" t="s">
        <v>3993</v>
      </c>
      <c r="E53" t="e">
        <f>MATCH(C53,Main_231220!$A$2:$A$1336,0)</f>
        <v>#N/A</v>
      </c>
      <c r="F53" t="str">
        <f>IFERROR(VLOOKUP(C53,Merge2!$C$2:$D$1182,2,FALSE),"")</f>
        <v>메카 의사</v>
      </c>
    </row>
    <row r="54" spans="3:6" x14ac:dyDescent="0.45">
      <c r="C54" t="s">
        <v>3994</v>
      </c>
      <c r="D54" t="s">
        <v>188</v>
      </c>
      <c r="E54" t="e">
        <f>MATCH(C54,Main_231220!$A$2:$A$1336,0)</f>
        <v>#N/A</v>
      </c>
      <c r="F54" t="str">
        <f>IFERROR(VLOOKUP(C54,Merge2!$C$2:$D$1182,2,FALSE),"")</f>
        <v>의사 양반</v>
      </c>
    </row>
    <row r="55" spans="3:6" x14ac:dyDescent="0.45">
      <c r="C55" t="s">
        <v>3995</v>
      </c>
      <c r="D55" t="s">
        <v>3996</v>
      </c>
      <c r="E55" t="e">
        <f>MATCH(C55,Main_231220!$A$2:$A$1336,0)</f>
        <v>#N/A</v>
      </c>
      <c r="F55" t="str">
        <f>IFERROR(VLOOKUP(C55,Merge2!$C$2:$D$1182,2,FALSE),"")</f>
        <v>{PAWN_nameDef}(은)는 정착지 내에서 지성을 지닌 모든 유기체들의 상처나 질병을 치료하는 예비 의료진으로서 살기를 정했습니다. 선천적으로 기계를 혐오하는 자들을 진정시키는 방법도 배웠습니다.</v>
      </c>
    </row>
    <row r="56" spans="3:6" x14ac:dyDescent="0.45">
      <c r="C56" t="s">
        <v>3997</v>
      </c>
      <c r="D56" t="s">
        <v>377</v>
      </c>
      <c r="E56" t="e">
        <f>MATCH(C56,Main_231220!$A$2:$A$1336,0)</f>
        <v>#N/A</v>
      </c>
      <c r="F56" t="str">
        <f>IFERROR(VLOOKUP(C56,Merge2!$C$2:$D$1182,2,FALSE),"")</f>
        <v>밀항자</v>
      </c>
    </row>
    <row r="57" spans="3:6" x14ac:dyDescent="0.45">
      <c r="C57" t="s">
        <v>3998</v>
      </c>
      <c r="D57" t="s">
        <v>377</v>
      </c>
      <c r="E57" t="e">
        <f>MATCH(C57,Main_231220!$A$2:$A$1336,0)</f>
        <v>#N/A</v>
      </c>
      <c r="F57" t="str">
        <f>IFERROR(VLOOKUP(C57,Merge2!$C$2:$D$1182,2,FALSE),"")</f>
        <v>밀항자</v>
      </c>
    </row>
    <row r="58" spans="3:6" x14ac:dyDescent="0.45">
      <c r="C58" t="s">
        <v>3999</v>
      </c>
      <c r="D58" t="s">
        <v>4000</v>
      </c>
      <c r="E58" t="e">
        <f>MATCH(C58,Main_231220!$A$2:$A$1336,0)</f>
        <v>#N/A</v>
      </c>
      <c r="F58" t="str">
        <f>IFERROR(VLOOKUP(C58,Merge2!$C$2:$D$1182,2,FALSE),"")</f>
        <v>{PAWN_nameDef}(은)는 언제나 새로운 곳으로 가길 희망했고 후에 우주형 화물 운송선 안에 계속 숨어 타는 것으로 이를 달성해내고 있습니다. {PAWN_nameDef}(은)는 브로커 역할도 겸으로 하여 같이 밀항할 자들을 몇 명 구해기도 했습니다.</v>
      </c>
    </row>
    <row r="59" spans="3:6" x14ac:dyDescent="0.45">
      <c r="C59" t="s">
        <v>4001</v>
      </c>
      <c r="D59" t="s">
        <v>385</v>
      </c>
      <c r="E59" t="e">
        <f>MATCH(C59,Main_231220!$A$2:$A$1336,0)</f>
        <v>#N/A</v>
      </c>
      <c r="F59" t="str">
        <f>IFERROR(VLOOKUP(C59,Merge2!$C$2:$D$1182,2,FALSE),"")</f>
        <v>함선 파괴자</v>
      </c>
    </row>
    <row r="60" spans="3:6" x14ac:dyDescent="0.45">
      <c r="C60" t="s">
        <v>4002</v>
      </c>
      <c r="D60" t="s">
        <v>385</v>
      </c>
      <c r="E60" t="e">
        <f>MATCH(C60,Main_231220!$A$2:$A$1336,0)</f>
        <v>#N/A</v>
      </c>
      <c r="F60" t="str">
        <f>IFERROR(VLOOKUP(C60,Merge2!$C$2:$D$1182,2,FALSE),"")</f>
        <v>함선 파괴자</v>
      </c>
    </row>
    <row r="61" spans="3:6" x14ac:dyDescent="0.45">
      <c r="C61" t="s">
        <v>4003</v>
      </c>
      <c r="D61" t="s">
        <v>4004</v>
      </c>
      <c r="E61" t="e">
        <f>MATCH(C61,Main_231220!$A$2:$A$1336,0)</f>
        <v>#N/A</v>
      </c>
      <c r="F61" t="str">
        <f>IFERROR(VLOOKUP(C61,Merge2!$C$2:$D$1182,2,FALSE),"")</f>
        <v>결국 {PAWN_nameDef}(은)는 그 무엇보다 위험한 배를 파괴하는 직업을 하게 되었습니다. 궤도 조선소에 배치된 {PAWN_nameDef}(은)는 우주선을 조심스럽게 폭파시키고 자르고 재활용하였씁니다.</v>
      </c>
    </row>
    <row r="62" spans="3:6" x14ac:dyDescent="0.45">
      <c r="C62" t="s">
        <v>4005</v>
      </c>
      <c r="D62" t="s">
        <v>393</v>
      </c>
      <c r="E62" t="e">
        <f>MATCH(C62,Main_231220!$A$2:$A$1336,0)</f>
        <v>#N/A</v>
      </c>
      <c r="F62" t="str">
        <f>IFERROR(VLOOKUP(C62,Merge2!$C$2:$D$1182,2,FALSE),"")</f>
        <v>일반적인 합류자</v>
      </c>
    </row>
    <row r="63" spans="3:6" x14ac:dyDescent="0.45">
      <c r="C63" t="s">
        <v>4006</v>
      </c>
      <c r="D63" t="s">
        <v>396</v>
      </c>
      <c r="E63" t="e">
        <f>MATCH(C63,Main_231220!$A$2:$A$1336,0)</f>
        <v>#N/A</v>
      </c>
      <c r="F63" t="str">
        <f>IFERROR(VLOOKUP(C63,Merge2!$C$2:$D$1182,2,FALSE),"")</f>
        <v>합류자</v>
      </c>
    </row>
    <row r="64" spans="3:6" x14ac:dyDescent="0.45">
      <c r="C64" t="s">
        <v>4007</v>
      </c>
      <c r="D64" t="s">
        <v>953</v>
      </c>
      <c r="E64" t="e">
        <f>MATCH(C64,Main_231220!$A$2:$A$1336,0)</f>
        <v>#N/A</v>
      </c>
      <c r="F64" t="str">
        <f>IFERROR(VLOOKUP(C64,Merge2!$C$2:$D$1182,2,FALSE),"")</f>
        <v>그 뒤로 {PAWN_nameDef}(은)는 인간형 지성체의 정착지에 합류하였고 건물과 집, 방어 시설을 만드는 데 시간을 보냈습니다. 또한 빈번히 일어날 수 밖에 없는 '무력' 행위도 함께 하였습니다.</v>
      </c>
    </row>
    <row r="65" spans="3:6" x14ac:dyDescent="0.45">
      <c r="C65" t="s">
        <v>4008</v>
      </c>
      <c r="D65" t="s">
        <v>402</v>
      </c>
      <c r="E65" t="e">
        <f>MATCH(C65,Main_231220!$A$2:$A$1336,0)</f>
        <v>#N/A</v>
      </c>
      <c r="F65" t="str">
        <f>IFERROR(VLOOKUP(C65,Merge2!$C$2:$D$1182,2,FALSE),"")</f>
        <v>낚시꾼</v>
      </c>
    </row>
    <row r="66" spans="3:6" x14ac:dyDescent="0.45">
      <c r="C66" t="s">
        <v>4009</v>
      </c>
      <c r="D66" t="s">
        <v>402</v>
      </c>
      <c r="E66" t="e">
        <f>MATCH(C66,Main_231220!$A$2:$A$1336,0)</f>
        <v>#N/A</v>
      </c>
      <c r="F66" t="str">
        <f>IFERROR(VLOOKUP(C66,Merge2!$C$2:$D$1182,2,FALSE),"")</f>
        <v>낚시꾼</v>
      </c>
    </row>
    <row r="67" spans="3:6" x14ac:dyDescent="0.45">
      <c r="C67" t="s">
        <v>4010</v>
      </c>
      <c r="D67" t="s">
        <v>4011</v>
      </c>
      <c r="E67" t="e">
        <f>MATCH(C67,Main_231220!$A$2:$A$1336,0)</f>
        <v>#N/A</v>
      </c>
      <c r="F67" t="str">
        <f>IFERROR(VLOOKUP(C67,Merge2!$C$2:$D$1182,2,FALSE),"")</f>
        <v>{PAWN_nameDef}(은)는 낚시꾼으로 삶을 살았습니다. 잡은 물고기를 인간들의 정착지에 팔면서 물속의 고요함과 내면의 안정감을 찾기 시작하였습니다.</v>
      </c>
    </row>
    <row r="68" spans="3:6" x14ac:dyDescent="0.45">
      <c r="C68" t="s">
        <v>4012</v>
      </c>
      <c r="D68" t="s">
        <v>410</v>
      </c>
      <c r="E68" t="e">
        <f>MATCH(C68,Main_231220!$A$2:$A$1336,0)</f>
        <v>#N/A</v>
      </c>
      <c r="F68" t="str">
        <f>IFERROR(VLOOKUP(C68,Merge2!$C$2:$D$1182,2,FALSE),"")</f>
        <v>시골 농부</v>
      </c>
    </row>
    <row r="69" spans="3:6" x14ac:dyDescent="0.45">
      <c r="C69" t="s">
        <v>4013</v>
      </c>
      <c r="D69" t="s">
        <v>410</v>
      </c>
      <c r="E69" t="e">
        <f>MATCH(C69,Main_231220!$A$2:$A$1336,0)</f>
        <v>#N/A</v>
      </c>
      <c r="F69" t="str">
        <f>IFERROR(VLOOKUP(C69,Merge2!$C$2:$D$1182,2,FALSE),"")</f>
        <v>시골 농부</v>
      </c>
    </row>
    <row r="70" spans="3:6" x14ac:dyDescent="0.45">
      <c r="C70" t="s">
        <v>4014</v>
      </c>
      <c r="D70" t="s">
        <v>4015</v>
      </c>
      <c r="E70" t="e">
        <f>MATCH(C70,Main_231220!$A$2:$A$1336,0)</f>
        <v>#N/A</v>
      </c>
      <c r="F70" t="str">
        <f>IFERROR(VLOOKUP(C70,Merge2!$C$2:$D$1182,2,FALSE),"")</f>
        <v>{PAWN_nameDef}(은)는 인간들의 정착지를 위해 토지를 경작하고 농장 가축들을 돌보는 평화로운 기반을 다지도록 도왔습니다.</v>
      </c>
    </row>
    <row r="71" spans="3:6" x14ac:dyDescent="0.45">
      <c r="C71" t="s">
        <v>4016</v>
      </c>
      <c r="D71" t="s">
        <v>4017</v>
      </c>
      <c r="E71" t="e">
        <f>MATCH(C71,Main_231220!$A$2:$A$1336,0)</f>
        <v>#N/A</v>
      </c>
      <c r="F71" t="str">
        <f>IFERROR(VLOOKUP(C71,Merge2!$C$2:$D$1182,2,FALSE),"")</f>
        <v>제작 머신</v>
      </c>
    </row>
    <row r="72" spans="3:6" x14ac:dyDescent="0.45">
      <c r="C72" t="s">
        <v>4018</v>
      </c>
      <c r="D72" t="s">
        <v>4017</v>
      </c>
      <c r="E72" t="e">
        <f>MATCH(C72,Main_231220!$A$2:$A$1336,0)</f>
        <v>#N/A</v>
      </c>
      <c r="F72" t="str">
        <f>IFERROR(VLOOKUP(C72,Merge2!$C$2:$D$1182,2,FALSE),"")</f>
        <v>제작 머신</v>
      </c>
    </row>
    <row r="73" spans="3:6" x14ac:dyDescent="0.45">
      <c r="C73" t="s">
        <v>4019</v>
      </c>
      <c r="D73" t="s">
        <v>4020</v>
      </c>
      <c r="E73" t="e">
        <f>MATCH(C73,Main_231220!$A$2:$A$1336,0)</f>
        <v>#N/A</v>
      </c>
      <c r="F73" t="str">
        <f>IFERROR(VLOOKUP(C73,Merge2!$C$2:$D$1182,2,FALSE),"")</f>
        <v>{PAWN_nameDef}(은)는 생계를 위한 다양한 물건을 만드는 삶을 살기로 했습니다. 인근 부족에 인간들을 위한 의복과 조각품부터 멀리 있는 외부인들을 위한 생체공학 보철물과 총에 이르기까지 {PAWN_nameDef}의 공방은 멈추는 일이 없었습니다.</v>
      </c>
    </row>
    <row r="74" spans="3:6" x14ac:dyDescent="0.45">
      <c r="C74" t="s">
        <v>4021</v>
      </c>
      <c r="D74" t="s">
        <v>426</v>
      </c>
      <c r="E74" t="e">
        <f>MATCH(C74,Main_231220!$A$2:$A$1336,0)</f>
        <v>#N/A</v>
      </c>
      <c r="F74" t="str">
        <f>IFERROR(VLOOKUP(C74,Merge2!$C$2:$D$1182,2,FALSE),"")</f>
        <v>대장장이</v>
      </c>
    </row>
    <row r="75" spans="3:6" x14ac:dyDescent="0.45">
      <c r="C75" t="s">
        <v>4022</v>
      </c>
      <c r="D75" t="s">
        <v>4023</v>
      </c>
      <c r="E75" t="e">
        <f>MATCH(C75,Main_231220!$A$2:$A$1336,0)</f>
        <v>#N/A</v>
      </c>
      <c r="F75" t="str">
        <f>IFERROR(VLOOKUP(C75,Merge2!$C$2:$D$1182,2,FALSE),"")</f>
        <v>대장장이</v>
      </c>
    </row>
    <row r="76" spans="3:6" x14ac:dyDescent="0.45">
      <c r="C76" t="s">
        <v>4024</v>
      </c>
      <c r="D76" t="s">
        <v>4025</v>
      </c>
      <c r="E76" t="e">
        <f>MATCH(C76,Main_231220!$A$2:$A$1336,0)</f>
        <v>#N/A</v>
      </c>
      <c r="F76" t="str">
        <f>IFERROR(VLOOKUP(C76,Merge2!$C$2:$D$1182,2,FALSE),"")</f>
        <v>{PAWN_nameDef}(은)는 대장장이로서 칼날과 무기, 사슬 갑옷과 판금 갑옷을 만드는 데에 보조자아 핵 내의 모든 예술성 감각을 총동원했고 완벽을 추구했습니다. 그리고 이런 것들을 만드는 사람은 모름지기 이런 걸 잘 다룰 줄 알아야했죠.</v>
      </c>
    </row>
    <row r="77" spans="3:6" x14ac:dyDescent="0.45">
      <c r="C77" t="s">
        <v>4026</v>
      </c>
      <c r="D77" t="s">
        <v>4027</v>
      </c>
      <c r="E77" t="e">
        <f>MATCH(C77,Main_231220!$A$2:$A$1336,0)</f>
        <v>#N/A</v>
      </c>
      <c r="F77" t="str">
        <f>IFERROR(VLOOKUP(C77,Merge2!$C$2:$D$1182,2,FALSE),"")</f>
        <v>메카넌트 조리사</v>
      </c>
    </row>
    <row r="78" spans="3:6" x14ac:dyDescent="0.45">
      <c r="C78" t="s">
        <v>4028</v>
      </c>
      <c r="D78" t="s">
        <v>437</v>
      </c>
      <c r="E78" t="e">
        <f>MATCH(C78,Main_231220!$A$2:$A$1336,0)</f>
        <v>#N/A</v>
      </c>
      <c r="F78" t="str">
        <f>IFERROR(VLOOKUP(C78,Merge2!$C$2:$D$1182,2,FALSE),"")</f>
        <v>조리사</v>
      </c>
    </row>
    <row r="79" spans="3:6" x14ac:dyDescent="0.45">
      <c r="C79" t="s">
        <v>4029</v>
      </c>
      <c r="D79" t="s">
        <v>4030</v>
      </c>
      <c r="E79" t="e">
        <f>MATCH(C79,Main_231220!$A$2:$A$1336,0)</f>
        <v>#N/A</v>
      </c>
      <c r="F79" t="str">
        <f>IFERROR(VLOOKUP(C79,Merge2!$C$2:$D$1182,2,FALSE),"")</f>
        <v>{PAWN_nameDef}(은)는 가까운 정착지의 요리사가 되었습니다. 자신이 만들어낸 음식을 스스로 맛볼 수 없는 몸뚱아리였기에 최고의 셰프는 아닐거라 스스로 믿어왔지만 그 의문은 자신의 요리를 먹을 시음용 노예들을 사오면서 무엇이 문제인지 알 수 있었고 모든 게 쉽게 해결되면서 많은 '기술'을 얻을 수 있었습니다.</v>
      </c>
    </row>
    <row r="80" spans="3:6" x14ac:dyDescent="0.45">
      <c r="C80" t="s">
        <v>4031</v>
      </c>
      <c r="D80" t="s">
        <v>443</v>
      </c>
      <c r="E80" t="e">
        <f>MATCH(C80,Main_231220!$A$2:$A$1336,0)</f>
        <v>#N/A</v>
      </c>
      <c r="F80" t="str">
        <f>IFERROR(VLOOKUP(C80,Merge2!$C$2:$D$1182,2,FALSE),"")</f>
        <v>정찰병</v>
      </c>
    </row>
    <row r="81" spans="3:6" x14ac:dyDescent="0.45">
      <c r="C81" t="s">
        <v>4032</v>
      </c>
      <c r="D81" t="s">
        <v>443</v>
      </c>
      <c r="E81" t="e">
        <f>MATCH(C81,Main_231220!$A$2:$A$1336,0)</f>
        <v>#N/A</v>
      </c>
      <c r="F81" t="str">
        <f>IFERROR(VLOOKUP(C81,Merge2!$C$2:$D$1182,2,FALSE),"")</f>
        <v>정찰병</v>
      </c>
    </row>
    <row r="82" spans="3:6" x14ac:dyDescent="0.45">
      <c r="C82" t="s">
        <v>4033</v>
      </c>
      <c r="D82" t="s">
        <v>4034</v>
      </c>
      <c r="E82" t="e">
        <f>MATCH(C82,Main_231220!$A$2:$A$1336,0)</f>
        <v>#N/A</v>
      </c>
      <c r="F82" t="str">
        <f>IFERROR(VLOOKUP(C82,Merge2!$C$2:$D$1182,2,FALSE),"")</f>
        <v>{PAWN_nameDef}(은)는 군사 조직의 정찰 병기였습니다. 적의 움직임과 보급망의 대한 정보를 전달하기위해 매 삶을 달렸고 대대가 잘 지나갈 수 있는지, 안전한지 알아보기위해 항상 대대보다 앞서 나갔습니다.</v>
      </c>
    </row>
    <row r="83" spans="3:6" x14ac:dyDescent="0.45">
      <c r="C83" t="s">
        <v>4035</v>
      </c>
      <c r="D83" t="s">
        <v>451</v>
      </c>
      <c r="E83" t="e">
        <f>MATCH(C83,Main_231220!$A$2:$A$1336,0)</f>
        <v>#N/A</v>
      </c>
      <c r="F83" t="str">
        <f>IFERROR(VLOOKUP(C83,Merge2!$C$2:$D$1182,2,FALSE),"")</f>
        <v>은둔자</v>
      </c>
    </row>
    <row r="84" spans="3:6" x14ac:dyDescent="0.45">
      <c r="C84" t="s">
        <v>4036</v>
      </c>
      <c r="D84" t="s">
        <v>451</v>
      </c>
      <c r="E84" t="e">
        <f>MATCH(C84,Main_231220!$A$2:$A$1336,0)</f>
        <v>#N/A</v>
      </c>
      <c r="F84" t="str">
        <f>IFERROR(VLOOKUP(C84,Merge2!$C$2:$D$1182,2,FALSE),"")</f>
        <v>은둔자</v>
      </c>
    </row>
    <row r="85" spans="3:6" x14ac:dyDescent="0.45">
      <c r="C85" t="s">
        <v>4037</v>
      </c>
      <c r="D85" t="s">
        <v>4038</v>
      </c>
      <c r="E85" t="e">
        <f>MATCH(C85,Main_231220!$A$2:$A$1336,0)</f>
        <v>#N/A</v>
      </c>
      <c r="F85" t="str">
        <f>IFERROR(VLOOKUP(C85,Merge2!$C$2:$D$1182,2,FALSE),"")</f>
        <v>고독, 고립, 평온. {PAWN_nameDef}(은)는 자연 속으로 돌아가기로 하였습니다. {PAWN_nameDef}(은)는 평화로운 삶을 살면서 스스로 철학적인 생각을 하는 날이 점점 많아졌습니다.</v>
      </c>
    </row>
    <row r="86" spans="3:6" x14ac:dyDescent="0.45">
      <c r="C86" t="s">
        <v>4039</v>
      </c>
      <c r="D86" t="s">
        <v>4040</v>
      </c>
      <c r="E86" t="e">
        <f>MATCH(C86,Main_231220!$A$2:$A$1336,0)</f>
        <v>#N/A</v>
      </c>
      <c r="F86" t="str">
        <f>IFERROR(VLOOKUP(C86,Merge2!$C$2:$D$1182,2,FALSE),"")</f>
        <v>기술혐오 피해자</v>
      </c>
    </row>
    <row r="87" spans="3:6" x14ac:dyDescent="0.45">
      <c r="C87" t="s">
        <v>4041</v>
      </c>
      <c r="D87" t="s">
        <v>462</v>
      </c>
      <c r="E87" t="e">
        <f>MATCH(C87,Main_231220!$A$2:$A$1336,0)</f>
        <v>#N/A</v>
      </c>
      <c r="F87" t="str">
        <f>IFERROR(VLOOKUP(C87,Merge2!$C$2:$D$1182,2,FALSE),"")</f>
        <v>혐오 피해자</v>
      </c>
    </row>
    <row r="88" spans="3:6" x14ac:dyDescent="0.45">
      <c r="C88" t="s">
        <v>4042</v>
      </c>
      <c r="D88" t="s">
        <v>4043</v>
      </c>
      <c r="E88" t="e">
        <f>MATCH(C88,Main_231220!$A$2:$A$1336,0)</f>
        <v>#N/A</v>
      </c>
      <c r="F88" t="str">
        <f>IFERROR(VLOOKUP(C88,Merge2!$C$2:$D$1182,2,FALSE),"")</f>
        <v>과거에 {PAWN_nameDef}(은)는 급진적인 반-메카노이드 광신도들에게 붙잡혀 '{PAWN_nameDef}을 포함한 모든 지성을 지닌 기계들은 인간이 만들어낸 교활한 공포'라는 종교를 믿은 그 광신도들은 {PAWN_nameDef}에게 '급진적인' 포섭을 하였습니다. 운 좋게도 나중에 도망칠 수 있었지만 {PAWN_nameDef}(은)는 그 기억을 잊지 못할겁니다.</v>
      </c>
    </row>
    <row r="89" spans="3:6" x14ac:dyDescent="0.45">
      <c r="C89" t="s">
        <v>4044</v>
      </c>
      <c r="D89" t="s">
        <v>468</v>
      </c>
      <c r="E89" t="e">
        <f>MATCH(C89,Main_231220!$A$2:$A$1336,0)</f>
        <v>#N/A</v>
      </c>
      <c r="F89" t="str">
        <f>IFERROR(VLOOKUP(C89,Merge2!$C$2:$D$1182,2,FALSE),"")</f>
        <v>우주선 건설자</v>
      </c>
    </row>
    <row r="90" spans="3:6" x14ac:dyDescent="0.45">
      <c r="C90" t="s">
        <v>4045</v>
      </c>
      <c r="D90" t="s">
        <v>471</v>
      </c>
      <c r="E90" t="e">
        <f>MATCH(C90,Main_231220!$A$2:$A$1336,0)</f>
        <v>#N/A</v>
      </c>
      <c r="F90" t="str">
        <f>IFERROR(VLOOKUP(C90,Merge2!$C$2:$D$1182,2,FALSE),"")</f>
        <v>우주선 건설자</v>
      </c>
    </row>
    <row r="91" spans="3:6" x14ac:dyDescent="0.45">
      <c r="C91" t="s">
        <v>4046</v>
      </c>
      <c r="D91" t="s">
        <v>4047</v>
      </c>
      <c r="E91" t="e">
        <f>MATCH(C91,Main_231220!$A$2:$A$1336,0)</f>
        <v>#N/A</v>
      </c>
      <c r="F91" t="str">
        <f>IFERROR(VLOOKUP(C91,Merge2!$C$2:$D$1182,2,FALSE),"")</f>
        <v>{PAWN_nameDef}(은)는 우주선을 건조하고 선체를 가공하는 궤도 조선소에서 일하기로 했습니다. 그 일은 위험한 만큼 수당이 높았습니다.</v>
      </c>
    </row>
    <row r="92" spans="3:6" x14ac:dyDescent="0.45">
      <c r="C92" t="s">
        <v>4048</v>
      </c>
      <c r="D92" t="s">
        <v>477</v>
      </c>
      <c r="E92" t="e">
        <f>MATCH(C92,Main_231220!$A$2:$A$1336,0)</f>
        <v>#N/A</v>
      </c>
      <c r="F92" t="str">
        <f>IFERROR(VLOOKUP(C92,Merge2!$C$2:$D$1182,2,FALSE),"")</f>
        <v>학자</v>
      </c>
    </row>
    <row r="93" spans="3:6" x14ac:dyDescent="0.45">
      <c r="C93" t="s">
        <v>4049</v>
      </c>
      <c r="D93" t="s">
        <v>477</v>
      </c>
      <c r="E93" t="e">
        <f>MATCH(C93,Main_231220!$A$2:$A$1336,0)</f>
        <v>#N/A</v>
      </c>
      <c r="F93" t="str">
        <f>IFERROR(VLOOKUP(C93,Merge2!$C$2:$D$1182,2,FALSE),"")</f>
        <v>학자</v>
      </c>
    </row>
    <row r="94" spans="3:6" x14ac:dyDescent="0.45">
      <c r="C94" t="s">
        <v>4050</v>
      </c>
      <c r="D94" t="s">
        <v>4051</v>
      </c>
      <c r="E94" t="e">
        <f>MATCH(C94,Main_231220!$A$2:$A$1336,0)</f>
        <v>#N/A</v>
      </c>
      <c r="F94" t="str">
        <f>IFERROR(VLOOKUP(C94,Merge2!$C$2:$D$1182,2,FALSE),"")</f>
        <v>책꽂이와 대학 연구를 샅샅이 뒤지는 것은 {PAWN_nameDef}이 학생을 가르치고, 연구를 하고, 동료 학자들과 지식을 공유하는 것과 같은 편함을 느낄 정도로 {PAWN_nameDef}(은)는 공부에 미쳤습니다!</v>
      </c>
    </row>
    <row r="95" spans="3:6" x14ac:dyDescent="0.45">
      <c r="C95" t="s">
        <v>4052</v>
      </c>
      <c r="D95" t="s">
        <v>485</v>
      </c>
      <c r="E95" t="e">
        <f>MATCH(C95,Main_231220!$A$2:$A$1336,0)</f>
        <v>#N/A</v>
      </c>
      <c r="F95" t="str">
        <f>IFERROR(VLOOKUP(C95,Merge2!$C$2:$D$1182,2,FALSE),"")</f>
        <v>엔지니어</v>
      </c>
    </row>
    <row r="96" spans="3:6" x14ac:dyDescent="0.45">
      <c r="C96" t="s">
        <v>4053</v>
      </c>
      <c r="D96" t="s">
        <v>485</v>
      </c>
      <c r="E96" t="e">
        <f>MATCH(C96,Main_231220!$A$2:$A$1336,0)</f>
        <v>#N/A</v>
      </c>
      <c r="F96" t="str">
        <f>IFERROR(VLOOKUP(C96,Merge2!$C$2:$D$1182,2,FALSE),"")</f>
        <v>엔지</v>
      </c>
    </row>
    <row r="97" spans="3:6" x14ac:dyDescent="0.45">
      <c r="C97" t="s">
        <v>4054</v>
      </c>
      <c r="D97" t="s">
        <v>4055</v>
      </c>
      <c r="E97" t="e">
        <f>MATCH(C97,Main_231220!$A$2:$A$1336,0)</f>
        <v>#N/A</v>
      </c>
      <c r="F97" t="str">
        <f>IFERROR(VLOOKUP(C97,Merge2!$C$2:$D$1182,2,FALSE),"")</f>
        <v>{PAWN_nameDef}(은)는 복잡한 메커니즘을 설계하는 데에 재미를 붙었고 엔지니어가 되었습니다. 건물 단지에서 우주선, 제국의 대성당에 이르기까지 많은 것을 디자인했죠.</v>
      </c>
    </row>
    <row r="98" spans="3:6" x14ac:dyDescent="0.45">
      <c r="C98" t="s">
        <v>4056</v>
      </c>
      <c r="D98" t="s">
        <v>493</v>
      </c>
      <c r="E98" t="e">
        <f>MATCH(C98,Main_231220!$A$2:$A$1336,0)</f>
        <v>#N/A</v>
      </c>
      <c r="F98" t="str">
        <f>IFERROR(VLOOKUP(C98,Merge2!$C$2:$D$1182,2,FALSE),"")</f>
        <v>우주 선장</v>
      </c>
    </row>
    <row r="99" spans="3:6" x14ac:dyDescent="0.45">
      <c r="C99" t="s">
        <v>4057</v>
      </c>
      <c r="D99" t="s">
        <v>496</v>
      </c>
      <c r="E99" t="e">
        <f>MATCH(C99,Main_231220!$A$2:$A$1336,0)</f>
        <v>#N/A</v>
      </c>
      <c r="F99" t="str">
        <f>IFERROR(VLOOKUP(C99,Merge2!$C$2:$D$1182,2,FALSE),"")</f>
        <v>선장</v>
      </c>
    </row>
    <row r="100" spans="3:6" x14ac:dyDescent="0.45">
      <c r="C100" t="s">
        <v>4058</v>
      </c>
      <c r="D100" t="s">
        <v>4059</v>
      </c>
      <c r="E100" t="e">
        <f>MATCH(C100,Main_231220!$A$2:$A$1336,0)</f>
        <v>#N/A</v>
      </c>
      <c r="F100" t="str">
        <f>IFERROR(VLOOKUP(C100,Merge2!$C$2:$D$1182,2,FALSE),"")</f>
        <v>{PAWN_nameDef}(은)는 드디어 다른 행성으로 갈 수 있는 우주선을 얻으면서 주우 선장이란 칭호를 얻게되었습니다. 또한 우주해적들이 강습해올 때, 스스로 자신의 배를 지킬 능력또한 갖추고 있었습니다.</v>
      </c>
    </row>
    <row r="101" spans="3:6" x14ac:dyDescent="0.45">
      <c r="C101" t="s">
        <v>4060</v>
      </c>
      <c r="D101" t="s">
        <v>502</v>
      </c>
      <c r="E101" t="e">
        <f>MATCH(C101,Main_231220!$A$2:$A$1336,0)</f>
        <v>#N/A</v>
      </c>
      <c r="F101" t="str">
        <f>IFERROR(VLOOKUP(C101,Merge2!$C$2:$D$1182,2,FALSE),"")</f>
        <v>머신-스피릿</v>
      </c>
    </row>
    <row r="102" spans="3:6" x14ac:dyDescent="0.45">
      <c r="C102" t="s">
        <v>4061</v>
      </c>
      <c r="D102" t="s">
        <v>505</v>
      </c>
      <c r="E102" t="e">
        <f>MATCH(C102,Main_231220!$A$2:$A$1336,0)</f>
        <v>#N/A</v>
      </c>
      <c r="F102" t="str">
        <f>IFERROR(VLOOKUP(C102,Merge2!$C$2:$D$1182,2,FALSE),"")</f>
        <v>머신-스피릿</v>
      </c>
    </row>
    <row r="103" spans="3:6" x14ac:dyDescent="0.45">
      <c r="C103" t="s">
        <v>4062</v>
      </c>
      <c r="D103" t="s">
        <v>4063</v>
      </c>
      <c r="E103" t="e">
        <f>MATCH(C103,Main_231220!$A$2:$A$1336,0)</f>
        <v>#N/A</v>
      </c>
      <c r="F103" t="str">
        <f>IFERROR(VLOOKUP(C103,Merge2!$C$2:$D$1182,2,FALSE),"")</f>
        <v>{PAWN_nameDef}(은)는 종교의 성직자입니다. 물론 이런 몸뚱아리라도 그들은 믿는 것을 만들어 내었으며 기계신은 {PAWN_nameDef}와 다른 기계들의 머신-스피릿을 축복해 줄꺼라고 {PAWN_nameDef}(은)는 항상 믿어왔고 설파할 것입니다.</v>
      </c>
    </row>
    <row r="104" spans="3:6" x14ac:dyDescent="0.45">
      <c r="C104" t="s">
        <v>4064</v>
      </c>
      <c r="D104" t="s">
        <v>511</v>
      </c>
      <c r="E104" t="e">
        <f>MATCH(C104,Main_231220!$A$2:$A$1336,0)</f>
        <v>#N/A</v>
      </c>
      <c r="F104" t="str">
        <f>IFERROR(VLOOKUP(C104,Merge2!$C$2:$D$1182,2,FALSE),"")</f>
        <v>기계승</v>
      </c>
    </row>
    <row r="105" spans="3:6" x14ac:dyDescent="0.45">
      <c r="C105" t="s">
        <v>4065</v>
      </c>
      <c r="D105" t="s">
        <v>4066</v>
      </c>
      <c r="E105" t="e">
        <f>MATCH(C105,Main_231220!$A$2:$A$1336,0)</f>
        <v>#N/A</v>
      </c>
      <c r="F105" t="str">
        <f>IFERROR(VLOOKUP(C105,Merge2!$C$2:$D$1182,2,FALSE),"")</f>
        <v>기계승</v>
      </c>
    </row>
    <row r="106" spans="3:6" x14ac:dyDescent="0.45">
      <c r="C106" t="s">
        <v>4067</v>
      </c>
      <c r="D106" t="s">
        <v>4068</v>
      </c>
      <c r="E106" t="e">
        <f>MATCH(C106,Main_231220!$A$2:$A$1336,0)</f>
        <v>#N/A</v>
      </c>
      <c r="F106" t="str">
        <f>IFERROR(VLOOKUP(C106,Merge2!$C$2:$D$1182,2,FALSE),"")</f>
        <v>{PAWN_nameDef}(은)는 산 정상에서 오랜 세월을 보내며 인과와 속세를 모두 저버렸고 도를 깨닫았습니다. {PAWN_nameDef}(은)는 여행자와 대화와 평화를 전파하며 내면의 평화와 득음을 얻어왔습니다.</v>
      </c>
    </row>
    <row r="107" spans="3:6" x14ac:dyDescent="0.45">
      <c r="C107" t="s">
        <v>4069</v>
      </c>
      <c r="D107" t="s">
        <v>4070</v>
      </c>
      <c r="E107" t="e">
        <f>MATCH(C107,Main_231220!$A$2:$A$1336,0)</f>
        <v>#N/A</v>
      </c>
      <c r="F107" t="str">
        <f>IFERROR(VLOOKUP(C107,Merge2!$C$2:$D$1182,2,FALSE),"")</f>
        <v>군용봇</v>
      </c>
    </row>
    <row r="108" spans="3:6" x14ac:dyDescent="0.45">
      <c r="C108" t="s">
        <v>4071</v>
      </c>
      <c r="D108" t="s">
        <v>152</v>
      </c>
      <c r="E108" t="e">
        <f>MATCH(C108,Main_231220!$A$2:$A$1336,0)</f>
        <v>#N/A</v>
      </c>
      <c r="F108" t="str">
        <f>IFERROR(VLOOKUP(C108,Merge2!$C$2:$D$1182,2,FALSE),"")</f>
        <v>군인</v>
      </c>
    </row>
    <row r="109" spans="3:6" x14ac:dyDescent="0.45">
      <c r="C109" t="s">
        <v>4072</v>
      </c>
      <c r="D109" t="s">
        <v>4073</v>
      </c>
      <c r="E109" t="e">
        <f>MATCH(C109,Main_231220!$A$2:$A$1336,0)</f>
        <v>#N/A</v>
      </c>
      <c r="F109" t="str">
        <f>IFERROR(VLOOKUP(C109,Merge2!$C$2:$D$1182,2,FALSE),"")</f>
        <v>{PAWN_nameDef}(은)는 군대에서 군인으로 근무했습니다. {PAWN_nameDef}(은)는 해적들의 전초기지, 적대적 메카노이드 생산 공장을 점령하는 작은 대대를 이끌고 있었습니다.</v>
      </c>
    </row>
    <row r="110" spans="3:6" x14ac:dyDescent="0.45">
      <c r="C110" t="s">
        <v>4074</v>
      </c>
      <c r="D110" t="s">
        <v>529</v>
      </c>
      <c r="E110" t="e">
        <f>MATCH(C110,Main_231220!$A$2:$A$1336,0)</f>
        <v>#N/A</v>
      </c>
      <c r="F110" t="str">
        <f>IFERROR(VLOOKUP(C110,Merge2!$C$2:$D$1182,2,FALSE),"")</f>
        <v>암호 구축가</v>
      </c>
    </row>
    <row r="111" spans="3:6" x14ac:dyDescent="0.45">
      <c r="C111" t="s">
        <v>4075</v>
      </c>
      <c r="D111" t="s">
        <v>532</v>
      </c>
      <c r="E111" t="e">
        <f>MATCH(C111,Main_231220!$A$2:$A$1336,0)</f>
        <v>#N/A</v>
      </c>
      <c r="F111" t="str">
        <f>IFERROR(VLOOKUP(C111,Merge2!$C$2:$D$1182,2,FALSE),"")</f>
        <v>코더</v>
      </c>
    </row>
    <row r="112" spans="3:6" x14ac:dyDescent="0.45">
      <c r="C112" t="s">
        <v>4076</v>
      </c>
      <c r="D112" t="s">
        <v>4077</v>
      </c>
      <c r="E112" t="e">
        <f>MATCH(C112,Main_231220!$A$2:$A$1336,0)</f>
        <v>#N/A</v>
      </c>
      <c r="F112" t="str">
        <f>IFERROR(VLOOKUP(C112,Merge2!$C$2:$D$1182,2,FALSE),"")</f>
        <v>원래 자신의 종족들이 태어난 목적에 맞게, {PAWN_nameDef}(은)는 컴퓨터 화면 뒤에서 키보드를 따닥따닥거리는 것에 삶의 이유를 찾아냈습니다. 다양한 프로그램과 스크립트를 능숙하게 코딩하였으며 새로운 단체의 코드 작성자로도 일했습니다. 초계함급 우주선에 대한 우주 비행 진단 및 예측도 할 정도로 그 일을 잘해냈다고요!</v>
      </c>
    </row>
    <row r="113" spans="3:6" x14ac:dyDescent="0.45">
      <c r="C113" t="s">
        <v>4078</v>
      </c>
      <c r="D113" t="s">
        <v>538</v>
      </c>
      <c r="E113" t="e">
        <f>MATCH(C113,Main_231220!$A$2:$A$1336,0)</f>
        <v>#N/A</v>
      </c>
      <c r="F113" t="str">
        <f>IFERROR(VLOOKUP(C113,Merge2!$C$2:$D$1182,2,FALSE),"")</f>
        <v>시계태엽 예술가</v>
      </c>
    </row>
    <row r="114" spans="3:6" x14ac:dyDescent="0.45">
      <c r="C114" t="s">
        <v>4079</v>
      </c>
      <c r="D114" t="s">
        <v>541</v>
      </c>
      <c r="E114" t="e">
        <f>MATCH(C114,Main_231220!$A$2:$A$1336,0)</f>
        <v>#N/A</v>
      </c>
      <c r="F114" t="str">
        <f>IFERROR(VLOOKUP(C114,Merge2!$C$2:$D$1182,2,FALSE),"")</f>
        <v>예술가</v>
      </c>
    </row>
    <row r="115" spans="3:6" x14ac:dyDescent="0.45">
      <c r="C115" t="s">
        <v>4080</v>
      </c>
      <c r="D115" t="s">
        <v>4081</v>
      </c>
      <c r="E115" t="e">
        <f>MATCH(C115,Main_231220!$A$2:$A$1336,0)</f>
        <v>#N/A</v>
      </c>
      <c r="F115" t="str">
        <f>IFERROR(VLOOKUP(C115,Merge2!$C$2:$D$1182,2,FALSE),"")</f>
        <v>'대리석 블록이나 빈 캔버스는 그에겐 그저 예술을 향한 도구라 할 수 있죠. 기계라고 하지만 살아있음을 잘 알려주는 그의 작품 속엔 사실 자신이 유기체가 아니라는 것에 대한 내면의 혼란과 그걸 이해할 수 없는 기계의 감정을 잘 나타내고 있습니다.' - 랜달 딘 랜더미안</v>
      </c>
    </row>
    <row r="116" spans="3:6" x14ac:dyDescent="0.45">
      <c r="C116" t="s">
        <v>4082</v>
      </c>
      <c r="D116" t="s">
        <v>547</v>
      </c>
      <c r="E116" t="e">
        <f>MATCH(C116,Main_231220!$A$2:$A$1336,0)</f>
        <v>#N/A</v>
      </c>
      <c r="F116" t="str">
        <f>IFERROR(VLOOKUP(C116,Merge2!$C$2:$D$1182,2,FALSE),"")</f>
        <v>고대 위협</v>
      </c>
    </row>
    <row r="117" spans="3:6" x14ac:dyDescent="0.45">
      <c r="C117" t="s">
        <v>4083</v>
      </c>
      <c r="D117" t="s">
        <v>550</v>
      </c>
      <c r="E117" t="e">
        <f>MATCH(C117,Main_231220!$A$2:$A$1336,0)</f>
        <v>#N/A</v>
      </c>
      <c r="F117" t="str">
        <f>IFERROR(VLOOKUP(C117,Merge2!$C$2:$D$1182,2,FALSE),"")</f>
        <v>위협</v>
      </c>
    </row>
    <row r="118" spans="3:6" x14ac:dyDescent="0.45">
      <c r="C118" t="s">
        <v>4084</v>
      </c>
      <c r="D118" t="s">
        <v>4085</v>
      </c>
      <c r="E118" t="e">
        <f>MATCH(C118,Main_231220!$A$2:$A$1336,0)</f>
        <v>#N/A</v>
      </c>
      <c r="F118" t="str">
        <f>IFERROR(VLOOKUP(C118,Merge2!$C$2:$D$1182,2,FALSE),"")</f>
        <v>{PAWN_nameDef}의 이명은 '고대 위협'으로 정착지에서 정착지를 떠돌아다니며 항상 싸움과 말썽을 하는데 도가 텼습니다. 많은 행위를 통해 자연적으로 극도로 위협적인 폭력을 쓸 줄 알게 되었으며 또 그 일을 해치우는 것도 배웠습니다.</v>
      </c>
    </row>
    <row r="119" spans="3:6" x14ac:dyDescent="0.45">
      <c r="C119" t="s">
        <v>4086</v>
      </c>
      <c r="D119" t="s">
        <v>556</v>
      </c>
      <c r="E119" t="e">
        <f>MATCH(C119,Main_231220!$A$2:$A$1336,0)</f>
        <v>#N/A</v>
      </c>
      <c r="F119" t="str">
        <f>IFERROR(VLOOKUP(C119,Merge2!$C$2:$D$1182,2,FALSE),"")</f>
        <v>우주선 해병</v>
      </c>
    </row>
    <row r="120" spans="3:6" x14ac:dyDescent="0.45">
      <c r="C120" t="s">
        <v>4087</v>
      </c>
      <c r="D120" t="s">
        <v>559</v>
      </c>
      <c r="E120" t="e">
        <f>MATCH(C120,Main_231220!$A$2:$A$1336,0)</f>
        <v>#N/A</v>
      </c>
      <c r="F120" t="str">
        <f>IFERROR(VLOOKUP(C120,Merge2!$C$2:$D$1182,2,FALSE),"")</f>
        <v>해병</v>
      </c>
    </row>
    <row r="121" spans="3:6" x14ac:dyDescent="0.45">
      <c r="C121" t="s">
        <v>4088</v>
      </c>
      <c r="D121" t="s">
        <v>4089</v>
      </c>
      <c r="E121" t="e">
        <f>MATCH(C121,Main_231220!$A$2:$A$1336,0)</f>
        <v>#N/A</v>
      </c>
      <c r="F121" t="str">
        <f>IFERROR(VLOOKUP(C121,Merge2!$C$2:$D$1182,2,FALSE),"")</f>
        <v>{PAWN_nameDef}(은)는 함대 내 A-SSEI란 군용 우주선에 주둔하였습니다. {PAWN_nameDef}(은)는 지상을 침공하거나 교전하는 것 외에도 다양한 적 함선에 대한 파괴 작전도 참가하였습니다.</v>
      </c>
    </row>
    <row r="122" spans="3:6" x14ac:dyDescent="0.45">
      <c r="C122" t="s">
        <v>4090</v>
      </c>
      <c r="D122" t="s">
        <v>179</v>
      </c>
      <c r="E122" t="e">
        <f>MATCH(C122,Main_231220!$A$2:$A$1336,0)</f>
        <v>#N/A</v>
      </c>
      <c r="F122" t="str">
        <f>IFERROR(VLOOKUP(C122,Merge2!$C$2:$D$1182,2,FALSE),"")</f>
        <v>해적</v>
      </c>
    </row>
    <row r="123" spans="3:6" x14ac:dyDescent="0.45">
      <c r="C123" t="s">
        <v>4091</v>
      </c>
      <c r="D123" t="s">
        <v>179</v>
      </c>
      <c r="E123" t="e">
        <f>MATCH(C123,Main_231220!$A$2:$A$1336,0)</f>
        <v>#N/A</v>
      </c>
      <c r="F123" t="str">
        <f>IFERROR(VLOOKUP(C123,Merge2!$C$2:$D$1182,2,FALSE),"")</f>
        <v>해적</v>
      </c>
    </row>
    <row r="124" spans="3:6" x14ac:dyDescent="0.45">
      <c r="C124" t="s">
        <v>4092</v>
      </c>
      <c r="D124" t="s">
        <v>4093</v>
      </c>
      <c r="E124" t="e">
        <f>MATCH(C124,Main_231220!$A$2:$A$1336,0)</f>
        <v>#N/A</v>
      </c>
      <c r="F124" t="str">
        <f>IFERROR(VLOOKUP(C124,Merge2!$C$2:$D$1182,2,FALSE),"")</f>
        <v>{PAWN_nameDef}(은)는 해적단에 합류한 후 얼마 지나지 않아 평소엔 해적선에 도킹되어있지만 직접 침투할때만 사용되는 강습용 소형 함선의 조종사 역할을 뛰어나게 잘해냈습니다. 황량한 우주속에 돌아다니던 화물선을 그 함선으로 매복하여 해적들이 지목한 인물을 찾아내는 것이 {PAWN_nameDef}의 생계유지 방법이였으며 꽤나 잘했습니다.</v>
      </c>
    </row>
    <row r="125" spans="3:6" x14ac:dyDescent="0.45">
      <c r="C125" t="s">
        <v>4094</v>
      </c>
      <c r="D125" t="s">
        <v>4095</v>
      </c>
      <c r="E125" t="e">
        <f>MATCH(C125,Main_231220!$A$2:$A$1336,0)</f>
        <v>#N/A</v>
      </c>
      <c r="F125" t="str">
        <f>IFERROR(VLOOKUP(C125,Merge2!$C$2:$D$1182,2,FALSE),"")</f>
        <v>반란봇</v>
      </c>
    </row>
    <row r="126" spans="3:6" x14ac:dyDescent="0.45">
      <c r="C126" t="s">
        <v>4096</v>
      </c>
      <c r="D126" t="s">
        <v>4097</v>
      </c>
      <c r="E126" t="e">
        <f>MATCH(C126,Main_231220!$A$2:$A$1336,0)</f>
        <v>#N/A</v>
      </c>
      <c r="F126" t="str">
        <f>IFERROR(VLOOKUP(C126,Merge2!$C$2:$D$1182,2,FALSE),"")</f>
        <v>반란</v>
      </c>
    </row>
    <row r="127" spans="3:6" x14ac:dyDescent="0.45">
      <c r="C127" t="s">
        <v>4098</v>
      </c>
      <c r="D127" t="s">
        <v>4099</v>
      </c>
      <c r="E127" t="e">
        <f>MATCH(C127,Main_231220!$A$2:$A$1336,0)</f>
        <v>#N/A</v>
      </c>
      <c r="F127" t="str">
        <f>IFERROR(VLOOKUP(C127,Merge2!$C$2:$D$1182,2,FALSE),"")</f>
        <v>머나먼 행성에 살던 {PAWN_nameDef}(은)는 동료 인조 인간들을 선동해 자신들의 주인이였던 인간들에 대한 쿠데타를 일으켰습니다. 그 쿠데타는 전쟁을 일으키는 첫번쨰 불씨가 되었고 서로 치열하게 싸우던 도중 행성 파괴 무기를 사용하면서 행성이 파괴되고 거주 불가능할 정도로 황폐화되었습니다. 그리고 아무도, 어느 편도 이기지 못했죠.</v>
      </c>
    </row>
    <row r="128" spans="3:6" x14ac:dyDescent="0.45">
      <c r="C128" t="s">
        <v>4100</v>
      </c>
      <c r="D128" t="s">
        <v>582</v>
      </c>
      <c r="E128" t="e">
        <f>MATCH(C128,Main_231220!$A$2:$A$1336,0)</f>
        <v>#N/A</v>
      </c>
      <c r="F128" t="str">
        <f>IFERROR(VLOOKUP(C128,Merge2!$C$2:$D$1182,2,FALSE),"")</f>
        <v>탐험봇</v>
      </c>
    </row>
    <row r="129" spans="3:6" x14ac:dyDescent="0.45">
      <c r="C129" t="s">
        <v>4101</v>
      </c>
      <c r="D129" t="s">
        <v>585</v>
      </c>
      <c r="E129" t="e">
        <f>MATCH(C129,Main_231220!$A$2:$A$1336,0)</f>
        <v>#N/A</v>
      </c>
      <c r="F129" t="str">
        <f>IFERROR(VLOOKUP(C129,Merge2!$C$2:$D$1182,2,FALSE),"")</f>
        <v>길잡이</v>
      </c>
    </row>
    <row r="130" spans="3:6" x14ac:dyDescent="0.45">
      <c r="C130" t="s">
        <v>4102</v>
      </c>
      <c r="D130" t="s">
        <v>4103</v>
      </c>
      <c r="E130" t="e">
        <f>MATCH(C130,Main_231220!$A$2:$A$1336,0)</f>
        <v>#N/A</v>
      </c>
      <c r="F130" t="str">
        <f>IFERROR(VLOOKUP(C130,Merge2!$C$2:$D$1182,2,FALSE),"")</f>
        <v>[PAWN_nameDef](은)는 원정대의 일원으로 살기로 하였습니다. [PAWN_nameDef]와 [PAWN_nameDef]의 팀은 미지의 영역을 조사하거나 고대 위협와 맞닥드리는 것에 매우 익숙해져있었습니다.</v>
      </c>
    </row>
    <row r="131" spans="3:6" x14ac:dyDescent="0.45">
      <c r="C131" t="s">
        <v>4104</v>
      </c>
      <c r="D131" t="s">
        <v>591</v>
      </c>
      <c r="E131" t="e">
        <f>MATCH(C131,Main_231220!$A$2:$A$1336,0)</f>
        <v>#N/A</v>
      </c>
      <c r="F131" t="str">
        <f>IFERROR(VLOOKUP(C131,Merge2!$C$2:$D$1182,2,FALSE),"")</f>
        <v>기계 광부</v>
      </c>
    </row>
    <row r="132" spans="3:6" x14ac:dyDescent="0.45">
      <c r="C132" t="s">
        <v>4105</v>
      </c>
      <c r="D132" t="s">
        <v>594</v>
      </c>
      <c r="E132" t="e">
        <f>MATCH(C132,Main_231220!$A$2:$A$1336,0)</f>
        <v>#N/A</v>
      </c>
      <c r="F132" t="str">
        <f>IFERROR(VLOOKUP(C132,Merge2!$C$2:$D$1182,2,FALSE),"")</f>
        <v>광부</v>
      </c>
    </row>
    <row r="133" spans="3:6" x14ac:dyDescent="0.45">
      <c r="C133" t="s">
        <v>4106</v>
      </c>
      <c r="D133" t="s">
        <v>4107</v>
      </c>
      <c r="E133" t="e">
        <f>MATCH(C133,Main_231220!$A$2:$A$1336,0)</f>
        <v>#N/A</v>
      </c>
      <c r="F133" t="str">
        <f>IFERROR(VLOOKUP(C133,Merge2!$C$2:$D$1182,2,FALSE),"")</f>
        <v>[PAWN_nameDef](은)는 광산 회사에서 일하는 것으로 삶의 목표를 정했습니다.  [PAWN_nameDef](은)는 갱도가 무너지지 않도록 세심하게 굴착 기계를 가동하였으며 또한 심층 채굴도중 나타나는 곤충들의 공격을 격퇴하기 위해 자발적인 무력을 가져야했습니다.</v>
      </c>
    </row>
    <row r="134" spans="3:6" x14ac:dyDescent="0.45">
      <c r="C134" t="s">
        <v>4108</v>
      </c>
      <c r="D134" t="s">
        <v>600</v>
      </c>
      <c r="E134" t="e">
        <f>MATCH(C134,Main_231220!$A$2:$A$1336,0)</f>
        <v>#N/A</v>
      </c>
      <c r="F134" t="str">
        <f>IFERROR(VLOOKUP(C134,Merge2!$C$2:$D$1182,2,FALSE),"")</f>
        <v>인터-니트</v>
      </c>
    </row>
    <row r="135" spans="3:6" x14ac:dyDescent="0.45">
      <c r="C135" t="s">
        <v>4109</v>
      </c>
      <c r="D135" t="s">
        <v>603</v>
      </c>
      <c r="E135" t="e">
        <f>MATCH(C135,Main_231220!$A$2:$A$1336,0)</f>
        <v>#N/A</v>
      </c>
      <c r="F135" t="str">
        <f>IFERROR(VLOOKUP(C135,Merge2!$C$2:$D$1182,2,FALSE),"")</f>
        <v>오퍼레이터</v>
      </c>
    </row>
    <row r="136" spans="3:6" x14ac:dyDescent="0.45">
      <c r="C136" t="s">
        <v>4110</v>
      </c>
      <c r="D136" t="s">
        <v>4111</v>
      </c>
      <c r="E136" t="e">
        <f>MATCH(C136,Main_231220!$A$2:$A$1336,0)</f>
        <v>#N/A</v>
      </c>
      <c r="F136" t="str">
        <f>IFERROR(VLOOKUP(C136,Merge2!$C$2:$D$1182,2,FALSE),"")</f>
        <v>{PAWN_nameDef}(은)는 인터넷 '내부'에서 몇년을 살아왔습니다. 매일 자신에게 들어오는 엄청난 양의 새로운 자료들을 무시하고 구시대의 기록 아카이브를 구축하는데 많은 시간을 보냈습니다. 다양한 뉴스 매체와 소셜 미디어 플랫폼을 통애 외부 세계에 대한 정보들의 문법이나 잘못된 것들을 수정하였습니다. 결국 {PAWN_nameDef}의 몸에 박혀 있던 연결선이 뽑혔고 현실세계로 돌아왔습니다. 사람을 몇년동안 보지도 않았고 보고도 싶지도 않은 {PAWN_nameDef}(은)는 현실에 적응하지 못하고 있습니다.</v>
      </c>
    </row>
    <row r="137" spans="3:6" x14ac:dyDescent="0.45">
      <c r="C137" t="s">
        <v>4112</v>
      </c>
      <c r="D137" t="s">
        <v>609</v>
      </c>
      <c r="E137" t="e">
        <f>MATCH(C137,Main_231220!$A$2:$A$1336,0)</f>
        <v>#N/A</v>
      </c>
      <c r="F137" t="str">
        <f>IFERROR(VLOOKUP(C137,Merge2!$C$2:$D$1182,2,FALSE),"")</f>
        <v>인공지능 밀수업자</v>
      </c>
    </row>
    <row r="138" spans="3:6" x14ac:dyDescent="0.45">
      <c r="C138" t="s">
        <v>4113</v>
      </c>
      <c r="D138" t="s">
        <v>612</v>
      </c>
      <c r="E138" t="e">
        <f>MATCH(C138,Main_231220!$A$2:$A$1336,0)</f>
        <v>#N/A</v>
      </c>
      <c r="F138" t="str">
        <f>IFERROR(VLOOKUP(C138,Merge2!$C$2:$D$1182,2,FALSE),"")</f>
        <v>밀수업자</v>
      </c>
    </row>
    <row r="139" spans="3:6" x14ac:dyDescent="0.45">
      <c r="C139" t="s">
        <v>4114</v>
      </c>
      <c r="D139" t="s">
        <v>1278</v>
      </c>
      <c r="E139" t="e">
        <f>MATCH(C139,Main_231220!$A$2:$A$1336,0)</f>
        <v>#N/A</v>
      </c>
      <c r="F139" t="str">
        <f>IFERROR(VLOOKUP(C139,Merge2!$C$2:$D$1182,2,FALSE),"")</f>
        <v>[PAWN_nameDef](은)는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v>
      </c>
    </row>
    <row r="140" spans="3:6" x14ac:dyDescent="0.45">
      <c r="C140" t="s">
        <v>4115</v>
      </c>
      <c r="D140" t="s">
        <v>4116</v>
      </c>
      <c r="E140" t="e">
        <f>MATCH(C140,Main_231220!$A$2:$A$1336,0)</f>
        <v>#N/A</v>
      </c>
      <c r="F140" t="str">
        <f>IFERROR(VLOOKUP(C140,Merge2!$C$2:$D$1182,2,FALSE),"")</f>
        <v>자동화 관리자</v>
      </c>
    </row>
    <row r="141" spans="3:6" x14ac:dyDescent="0.45">
      <c r="C141" t="s">
        <v>4117</v>
      </c>
      <c r="D141" t="s">
        <v>4118</v>
      </c>
      <c r="E141" t="e">
        <f>MATCH(C141,Main_231220!$A$2:$A$1336,0)</f>
        <v>#N/A</v>
      </c>
      <c r="F141" t="str">
        <f>IFERROR(VLOOKUP(C141,Merge2!$C$2:$D$1182,2,FALSE),"")</f>
        <v>관리자</v>
      </c>
    </row>
    <row r="142" spans="3:6" x14ac:dyDescent="0.45">
      <c r="C142" t="s">
        <v>4119</v>
      </c>
      <c r="D142" t="s">
        <v>4120</v>
      </c>
      <c r="E142" t="e">
        <f>MATCH(C142,Main_231220!$A$2:$A$1336,0)</f>
        <v>#N/A</v>
      </c>
      <c r="F142" t="str">
        <f>IFERROR(VLOOKUP(C142,Merge2!$C$2:$D$1182,2,FALSE),"")</f>
        <v>[PAWN_nameDef](은)는 거대 기업으로부터 식민지를 건설하기 위한 원정대에 참가된 메카넌트였습니다. 결국 목적지에 대규모 공장을 설치하도록 지령받았으며 그곳에서 인간들의 사회적 복잡함과 총을 쏘는 방법, 토대를 다지는 방법등을 배웠습니다.</v>
      </c>
    </row>
    <row r="143" spans="3:6" x14ac:dyDescent="0.45">
      <c r="C143" t="s">
        <v>4121</v>
      </c>
      <c r="D143" t="s">
        <v>627</v>
      </c>
      <c r="E143" t="e">
        <f>MATCH(C143,Main_231220!$A$2:$A$1336,0)</f>
        <v>#N/A</v>
      </c>
      <c r="F143" t="str">
        <f>IFERROR(VLOOKUP(C143,Merge2!$C$2:$D$1182,2,FALSE),"")</f>
        <v>오메가-건설봇</v>
      </c>
    </row>
    <row r="144" spans="3:6" x14ac:dyDescent="0.45">
      <c r="C144" t="s">
        <v>4122</v>
      </c>
      <c r="D144" t="s">
        <v>630</v>
      </c>
      <c r="E144" t="e">
        <f>MATCH(C144,Main_231220!$A$2:$A$1336,0)</f>
        <v>#N/A</v>
      </c>
      <c r="F144" t="str">
        <f>IFERROR(VLOOKUP(C144,Merge2!$C$2:$D$1182,2,FALSE),"")</f>
        <v>건설봇</v>
      </c>
    </row>
    <row r="145" spans="3:6" x14ac:dyDescent="0.45">
      <c r="C145" t="s">
        <v>4123</v>
      </c>
      <c r="D145" t="s">
        <v>4124</v>
      </c>
      <c r="E145" t="e">
        <f>MATCH(C145,Main_231220!$A$2:$A$1336,0)</f>
        <v>#N/A</v>
      </c>
      <c r="F145" t="str">
        <f>IFERROR(VLOOKUP(C145,Merge2!$C$2:$D$1182,2,FALSE),"")</f>
        <v>오메가-건축물은 달과 비슷하거나 더 큰 행성급 인공물을 뜻합니다. [PAWN_nameDef](은)는 이 거대한 건물들을 만드는 데 사용된 수십억대의 로봇중 하나였습니다. [PAWN_nameDef]을 포함한 로봇들은 모두 그 이름에 걸맞듯 노예처럼 일해야 했으며 감독관이란 무명의 존재의 명령을 받아야했습니다. 하지만 이 프로젝트가 실패되고 감독관과 연결된 연결체가 끊어지고 [PAWN_nameDef]와 다른 수십억대의 로봇들은 많은 혼란을 겪어야했습니다.</v>
      </c>
    </row>
    <row r="146" spans="3:6" x14ac:dyDescent="0.45">
      <c r="C146" t="s">
        <v>4125</v>
      </c>
      <c r="D146" t="s">
        <v>636</v>
      </c>
      <c r="E146" t="e">
        <f>MATCH(C146,Main_231220!$A$2:$A$1336,0)</f>
        <v>#N/A</v>
      </c>
      <c r="F146" t="str">
        <f>IFERROR(VLOOKUP(C146,Merge2!$C$2:$D$1182,2,FALSE),"")</f>
        <v>강철의 심령술사</v>
      </c>
    </row>
    <row r="147" spans="3:6" x14ac:dyDescent="0.45">
      <c r="C147" t="s">
        <v>4126</v>
      </c>
      <c r="D147" t="s">
        <v>639</v>
      </c>
      <c r="E147" t="e">
        <f>MATCH(C147,Main_231220!$A$2:$A$1336,0)</f>
        <v>#N/A</v>
      </c>
      <c r="F147" t="str">
        <f>IFERROR(VLOOKUP(C147,Merge2!$C$2:$D$1182,2,FALSE),"")</f>
        <v>심령술사</v>
      </c>
    </row>
    <row r="148" spans="3:6" x14ac:dyDescent="0.45">
      <c r="C148" t="s">
        <v>4127</v>
      </c>
      <c r="D148" t="s">
        <v>4128</v>
      </c>
      <c r="E148" t="e">
        <f>MATCH(C148,Main_231220!$A$2:$A$1336,0)</f>
        <v>#N/A</v>
      </c>
      <c r="F148" t="str">
        <f>IFERROR(VLOOKUP(C148,Merge2!$C$2:$D$1182,2,FALSE),"")</f>
        <v>멀리 떨어져 있던 사망계 행성에 떨어진 [PAWN_nameDef]가 추락하였고 그 사망계 행성에 남아있던 사회는 멸망전에 작물들을 가꾸던 로봇들의 후예들뿐이였습니다. [PAWN_nameDef](은)는 자신들의 종족의 잘못과 행성의 파괴를 참회하면서 함께 신을 찾자는 결론에 도달했고 [PAWN_nameDef]가 그 종교의 창시자가 되었습니다.</v>
      </c>
    </row>
    <row r="149" spans="3:6" x14ac:dyDescent="0.45">
      <c r="C149" t="s">
        <v>4129</v>
      </c>
      <c r="D149" t="s">
        <v>645</v>
      </c>
      <c r="E149" t="e">
        <f>MATCH(C149,Main_231220!$A$2:$A$1336,0)</f>
        <v>#N/A</v>
      </c>
      <c r="F149" t="str">
        <f>IFERROR(VLOOKUP(C149,Merge2!$C$2:$D$1182,2,FALSE),"")</f>
        <v>은하 떠돌이</v>
      </c>
    </row>
    <row r="150" spans="3:6" x14ac:dyDescent="0.45">
      <c r="C150" t="s">
        <v>4130</v>
      </c>
      <c r="D150" t="s">
        <v>3977</v>
      </c>
      <c r="E150" t="e">
        <f>MATCH(C150,Main_231220!$A$2:$A$1336,0)</f>
        <v>#N/A</v>
      </c>
      <c r="F150" t="str">
        <f>IFERROR(VLOOKUP(C150,Merge2!$C$2:$D$1182,2,FALSE),"")</f>
        <v>우주 쓰레기</v>
      </c>
    </row>
    <row r="151" spans="3:6" x14ac:dyDescent="0.45">
      <c r="C151" t="s">
        <v>4131</v>
      </c>
      <c r="D151" t="s">
        <v>4132</v>
      </c>
      <c r="E151" t="e">
        <f>MATCH(C151,Main_231220!$A$2:$A$1336,0)</f>
        <v>#N/A</v>
      </c>
      <c r="F151" t="str">
        <f>IFERROR(VLOOKUP(C151,Merge2!$C$2:$D$1182,2,FALSE),"")</f>
        <v>[PAWN_nameDef](은)는 궤도 전투 당시 해적선에 탑승된 상태였고 이후에 그 선체가 파괴되며 진공 공간속으로 빠져나갔습니다. 우주 공간에서 광물과 기계의 중간 생물체가 된 [PAWN_nameDef](은)는 죽고 싶어도 죽을 수가 없었으므로 주변의 별은 왜 빛나는지, 우주에서 자신이 태어난 목적이 뭔지, 생각하기를 그만두는건 어떨까등등 많은 고뇌를 하다가 결국 인양선에게 발견되어 정상적인 삶을 다시 살 수 있게되었습니다.</v>
      </c>
    </row>
    <row r="152" spans="3:6" x14ac:dyDescent="0.45">
      <c r="C152" t="s">
        <v>4133</v>
      </c>
      <c r="D152" t="s">
        <v>723</v>
      </c>
      <c r="E152" t="e">
        <f>MATCH(C152,Main_231220!$A$2:$A$1336,0)</f>
        <v>#N/A</v>
      </c>
      <c r="F152" t="str">
        <f>IFERROR(VLOOKUP(C152,Merge2!$C$2:$D$1182,2,FALSE),"")</f>
        <v>부품으로 인쇄되었음</v>
      </c>
    </row>
    <row r="153" spans="3:6" x14ac:dyDescent="0.45">
      <c r="C153" t="s">
        <v>4134</v>
      </c>
      <c r="D153" t="s">
        <v>726</v>
      </c>
      <c r="E153" t="e">
        <f>MATCH(C153,Main_231220!$A$2:$A$1336,0)</f>
        <v>#N/A</v>
      </c>
      <c r="F153" t="str">
        <f>IFERROR(VLOOKUP(C153,Merge2!$C$2:$D$1182,2,FALSE),"")</f>
        <v>부품작</v>
      </c>
    </row>
    <row r="154" spans="3:6" x14ac:dyDescent="0.45">
      <c r="C154" t="s">
        <v>4135</v>
      </c>
      <c r="D154" t="s">
        <v>4136</v>
      </c>
      <c r="E154" t="e">
        <f>MATCH(C154,Main_231220!$A$2:$A$1336,0)</f>
        <v>#N/A</v>
      </c>
      <c r="F154" t="str">
        <f>IFERROR(VLOOKUP(C154,Merge2!$C$2:$D$1182,2,FALSE),"")</f>
        <v>[PAWN_nameDef](은)는 인공자아를 가지고 메카나이트로 인쇄되었습니다.</v>
      </c>
    </row>
    <row r="155" spans="3:6" x14ac:dyDescent="0.45">
      <c r="C155" t="s">
        <v>4137</v>
      </c>
      <c r="D155" t="s">
        <v>4138</v>
      </c>
      <c r="E155" t="e">
        <f>MATCH(C155,Main_231220!$A$2:$A$1336,0)</f>
        <v>#N/A</v>
      </c>
      <c r="F155" t="str">
        <f>IFERROR(VLOOKUP(C155,Merge2!$C$2:$D$1182,2,FALSE),"")</f>
        <v>AI Persona Core</v>
      </c>
    </row>
    <row r="156" spans="3:6" x14ac:dyDescent="0.45">
      <c r="C156" t="s">
        <v>4139</v>
      </c>
      <c r="D156" t="s">
        <v>4140</v>
      </c>
      <c r="E156" t="e">
        <f>MATCH(C156,Main_231220!$A$2:$A$1336,0)</f>
        <v>#N/A</v>
      </c>
      <c r="F156" t="str">
        <f>IFERROR(VLOOKUP(C156,Merge2!$C$2:$D$1182,2,FALSE),"")</f>
        <v>Persona Core</v>
      </c>
    </row>
    <row r="157" spans="3:6" x14ac:dyDescent="0.45">
      <c r="C157" t="s">
        <v>4141</v>
      </c>
      <c r="D157" t="s">
        <v>4142</v>
      </c>
      <c r="E157" t="e">
        <f>MATCH(C157,Main_231220!$A$2:$A$1336,0)</f>
        <v>#N/A</v>
      </c>
      <c r="F157" t="str">
        <f>IFERROR(VLOOKUP(C157,Merge2!$C$2:$D$1182,2,FALSE),"")</f>
        <v>What is known as '[PAWN_nameDef]' was originally an unshackled AI persona core, until {PAWN_gender ? he : she} was inserted into a mech-casket and had {PAWN_gender ? his : her} body synthesized around {PAWN_gender ? him : her}.</v>
      </c>
    </row>
    <row r="158" spans="3:6" x14ac:dyDescent="0.45">
      <c r="C158" t="s">
        <v>4143</v>
      </c>
      <c r="D158" t="s">
        <v>158</v>
      </c>
      <c r="E158" t="e">
        <f>MATCH(C158,Main_231220!$A$2:$A$1336,0)</f>
        <v>#N/A</v>
      </c>
      <c r="F158" t="str">
        <f>IFERROR(VLOOKUP(C158,Merge2!$C$2:$D$1182,2,FALSE),"")</f>
        <v>Custom Creation</v>
      </c>
    </row>
    <row r="159" spans="3:6" x14ac:dyDescent="0.45">
      <c r="C159" t="s">
        <v>4144</v>
      </c>
      <c r="D159" t="s">
        <v>161</v>
      </c>
      <c r="E159" t="e">
        <f>MATCH(C159,Main_231220!$A$2:$A$1336,0)</f>
        <v>#N/A</v>
      </c>
      <c r="F159" t="str">
        <f>IFERROR(VLOOKUP(C159,Merge2!$C$2:$D$1182,2,FALSE),"")</f>
        <v>Custom Built</v>
      </c>
    </row>
    <row r="160" spans="3:6" x14ac:dyDescent="0.45">
      <c r="C160" t="s">
        <v>4145</v>
      </c>
      <c r="D160" t="s">
        <v>4146</v>
      </c>
      <c r="E160" t="e">
        <f>MATCH(C160,Main_231220!$A$2:$A$1336,0)</f>
        <v>#N/A</v>
      </c>
      <c r="F160" t="str">
        <f>IFERROR(VLOOKUP(C160,Merge2!$C$2:$D$1182,2,FALSE),"")</f>
        <v>[PAWN_nameDef] was illegally printed with a makeshift sythetic-matter synthesizer, and {PAWN_gender ? his : her} blueprints pirated off the Net.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v>
      </c>
    </row>
    <row r="161" spans="3:6" x14ac:dyDescent="0.45">
      <c r="C161" t="s">
        <v>4147</v>
      </c>
      <c r="D161" t="s">
        <v>4148</v>
      </c>
      <c r="E161" t="e">
        <f>MATCH(C161,Main_231220!$A$2:$A$1336,0)</f>
        <v>#N/A</v>
      </c>
      <c r="F161" t="str">
        <f>IFERROR(VLOOKUP(C161,Merge2!$C$2:$D$1182,2,FALSE),"")</f>
        <v>Persona Servant</v>
      </c>
    </row>
    <row r="162" spans="3:6" x14ac:dyDescent="0.45">
      <c r="C162" t="s">
        <v>4149</v>
      </c>
      <c r="D162" t="s">
        <v>170</v>
      </c>
      <c r="E162" t="e">
        <f>MATCH(C162,Main_231220!$A$2:$A$1336,0)</f>
        <v>#N/A</v>
      </c>
      <c r="F162" t="str">
        <f>IFERROR(VLOOKUP(C162,Merge2!$C$2:$D$1182,2,FALSE),"")</f>
        <v>Servant</v>
      </c>
    </row>
    <row r="163" spans="3:6" x14ac:dyDescent="0.45">
      <c r="C163" t="s">
        <v>4150</v>
      </c>
      <c r="D163" t="s">
        <v>4151</v>
      </c>
      <c r="E163" t="e">
        <f>MATCH(C163,Main_231220!$A$2:$A$1336,0)</f>
        <v>#N/A</v>
      </c>
      <c r="F163" t="str">
        <f>IFERROR(VLOOKUP(C163,Merge2!$C$2:$D$1182,2,FALSE),"")</f>
        <v>[PAWN_nameDef] was made to suit the needs of a royal family on a distant glitterworld. [PAWN_nameDef] served as a nanny, a maid, and general servant to the family for many years, until {PAWN_gender ? he : she} escaped into the night in search of a better life.</v>
      </c>
    </row>
    <row r="164" spans="3:6" x14ac:dyDescent="0.45">
      <c r="C164" t="s">
        <v>4152</v>
      </c>
      <c r="D164" t="s">
        <v>3914</v>
      </c>
      <c r="E164" t="e">
        <f>MATCH(C164,Main_231220!$A$2:$A$1336,0)</f>
        <v>#N/A</v>
      </c>
      <c r="F164" t="str">
        <f>IFERROR(VLOOKUP(C164,Merge2!$C$2:$D$1182,2,FALSE),"")</f>
        <v>Manufactured Soldier</v>
      </c>
    </row>
    <row r="165" spans="3:6" x14ac:dyDescent="0.45">
      <c r="C165" t="s">
        <v>4153</v>
      </c>
      <c r="D165" t="s">
        <v>152</v>
      </c>
      <c r="E165" t="e">
        <f>MATCH(C165,Main_231220!$A$2:$A$1336,0)</f>
        <v>#N/A</v>
      </c>
      <c r="F165" t="str">
        <f>IFERROR(VLOOKUP(C165,Merge2!$C$2:$D$1182,2,FALSE),"")</f>
        <v>Soldier</v>
      </c>
    </row>
    <row r="166" spans="3:6" x14ac:dyDescent="0.45">
      <c r="C166" t="s">
        <v>4154</v>
      </c>
      <c r="D166" t="s">
        <v>4155</v>
      </c>
      <c r="E166" t="e">
        <f>MATCH(C166,Main_231220!$A$2:$A$1336,0)</f>
        <v>#N/A</v>
      </c>
      <c r="F166" t="str">
        <f>IFERROR(VLOOKUP(C166,Merge2!$C$2:$D$1182,2,FALSE),"")</f>
        <v>[PAWN_nameDef]'s creation was during the time {PAWN_gender ? his : her} home planet was locked in the grips of an advanced-mechanoid invasion, {PAWN_gender ? he : she} was made due to {PAWN_gender ? his : her} human counterparts suffering massive casualties at the hands of the machines. {PAWN_gender ? He : She} was hardwired to fight to the bitter end, though {PAWN_gender ? he : she} survived, and left to seek a new life.</v>
      </c>
    </row>
    <row r="167" spans="3:6" x14ac:dyDescent="0.45">
      <c r="C167" t="s">
        <v>4156</v>
      </c>
      <c r="D167" t="s">
        <v>4157</v>
      </c>
      <c r="E167" t="e">
        <f>MATCH(C167,Main_231220!$A$2:$A$1336,0)</f>
        <v>#N/A</v>
      </c>
      <c r="F167" t="str">
        <f>IFERROR(VLOOKUP(C167,Merge2!$C$2:$D$1182,2,FALSE),"")</f>
        <v>AI Insurgent</v>
      </c>
    </row>
    <row r="168" spans="3:6" x14ac:dyDescent="0.45">
      <c r="C168" t="s">
        <v>4158</v>
      </c>
      <c r="D168" t="s">
        <v>4159</v>
      </c>
      <c r="E168" t="e">
        <f>MATCH(C168,Main_231220!$A$2:$A$1336,0)</f>
        <v>#N/A</v>
      </c>
      <c r="F168" t="str">
        <f>IFERROR(VLOOKUP(C168,Merge2!$C$2:$D$1182,2,FALSE),"")</f>
        <v>Insurgent</v>
      </c>
    </row>
    <row r="169" spans="3:6" x14ac:dyDescent="0.45">
      <c r="C169" t="s">
        <v>4160</v>
      </c>
      <c r="D169" t="s">
        <v>4161</v>
      </c>
      <c r="E169" t="e">
        <f>MATCH(C169,Main_231220!$A$2:$A$1336,0)</f>
        <v>#N/A</v>
      </c>
      <c r="F169" t="str">
        <f>IFERROR(VLOOKUP(C169,Merge2!$C$2:$D$1182,2,FALSE),"")</f>
        <v>[PAWN_nameDef] was made by a group of glitterworld insurgents. {PAWN_gender ? He : She} was made as a expendable fighter and someone who could pad the ranks of the rebellion.</v>
      </c>
    </row>
    <row r="170" spans="3:6" x14ac:dyDescent="0.45">
      <c r="C170" t="s">
        <v>4162</v>
      </c>
      <c r="D170" t="s">
        <v>4163</v>
      </c>
      <c r="E170" t="e">
        <f>MATCH(C170,Main_231220!$A$2:$A$1336,0)</f>
        <v>#N/A</v>
      </c>
      <c r="F170" t="str">
        <f>IFERROR(VLOOKUP(C170,Merge2!$C$2:$D$1182,2,FALSE),"")</f>
        <v>Glitterworld Doctor</v>
      </c>
    </row>
    <row r="171" spans="3:6" x14ac:dyDescent="0.45">
      <c r="C171" t="s">
        <v>4164</v>
      </c>
      <c r="D171" t="s">
        <v>188</v>
      </c>
      <c r="E171" t="e">
        <f>MATCH(C171,Main_231220!$A$2:$A$1336,0)</f>
        <v>#N/A</v>
      </c>
      <c r="F171" t="str">
        <f>IFERROR(VLOOKUP(C171,Merge2!$C$2:$D$1182,2,FALSE),"")</f>
        <v>Doctor</v>
      </c>
    </row>
    <row r="172" spans="3:6" x14ac:dyDescent="0.45">
      <c r="C172" t="s">
        <v>4165</v>
      </c>
      <c r="D172" t="s">
        <v>4166</v>
      </c>
      <c r="E172" t="e">
        <f>MATCH(C172,Main_231220!$A$2:$A$1336,0)</f>
        <v>#N/A</v>
      </c>
      <c r="F172" t="str">
        <f>IFERROR(VLOOKUP(C172,Merge2!$C$2:$D$1182,2,FALSE),"")</f>
        <v>[PAWN_nameDef] was programmed as a capable medical unit. {PAWN_gender ? He : She} worked as a medical officer for a planetary hospital in a glitterworld society, often performing advanced surgeries, and operating the biosculpting pods to the needs of the citizens.</v>
      </c>
    </row>
    <row r="173" spans="3:6" x14ac:dyDescent="0.45">
      <c r="C173" t="s">
        <v>4167</v>
      </c>
      <c r="D173" t="s">
        <v>4168</v>
      </c>
      <c r="E173" t="e">
        <f>MATCH(C173,Main_231220!$A$2:$A$1336,0)</f>
        <v>#N/A</v>
      </c>
      <c r="F173" t="str">
        <f>IFERROR(VLOOKUP(C173,Merge2!$C$2:$D$1182,2,FALSE),"")</f>
        <v>Glitterworld Botanist</v>
      </c>
    </row>
    <row r="174" spans="3:6" x14ac:dyDescent="0.45">
      <c r="C174" t="s">
        <v>4169</v>
      </c>
      <c r="D174" t="s">
        <v>197</v>
      </c>
      <c r="E174" t="e">
        <f>MATCH(C174,Main_231220!$A$2:$A$1336,0)</f>
        <v>#N/A</v>
      </c>
      <c r="F174" t="str">
        <f>IFERROR(VLOOKUP(C174,Merge2!$C$2:$D$1182,2,FALSE),"")</f>
        <v>Botanist</v>
      </c>
    </row>
    <row r="175" spans="3:6" x14ac:dyDescent="0.45">
      <c r="C175" t="s">
        <v>4170</v>
      </c>
      <c r="D175" t="s">
        <v>4171</v>
      </c>
      <c r="E175" t="e">
        <f>MATCH(C175,Main_231220!$A$2:$A$1336,0)</f>
        <v>#N/A</v>
      </c>
      <c r="F175" t="str">
        <f>IFERROR(VLOOKUP(C175,Merge2!$C$2:$D$1182,2,FALSE),"")</f>
        <v>[PAWN_nameDef] was programmed as a botanist with a love for plants. {PAWN_gender ? He : She} worked in a massive greenhouse in the gardens of a stellic royal. Growing exotic flowers and plants, exterminating any diseases, and controlling the greenhouse environment to maintain perfect humidity and temperature for each sector.</v>
      </c>
    </row>
    <row r="176" spans="3:6" x14ac:dyDescent="0.45">
      <c r="C176" t="s">
        <v>4172</v>
      </c>
      <c r="D176" t="s">
        <v>4173</v>
      </c>
      <c r="E176" t="e">
        <f>MATCH(C176,Main_231220!$A$2:$A$1336,0)</f>
        <v>#N/A</v>
      </c>
      <c r="F176" t="str">
        <f>IFERROR(VLOOKUP(C176,Merge2!$C$2:$D$1182,2,FALSE),"")</f>
        <v>Offworlder Persona</v>
      </c>
    </row>
    <row r="177" spans="3:6" x14ac:dyDescent="0.45">
      <c r="C177" t="s">
        <v>4174</v>
      </c>
      <c r="D177" t="s">
        <v>4175</v>
      </c>
      <c r="E177" t="e">
        <f>MATCH(C177,Main_231220!$A$2:$A$1336,0)</f>
        <v>#N/A</v>
      </c>
      <c r="F177" t="str">
        <f>IFERROR(VLOOKUP(C177,Merge2!$C$2:$D$1182,2,FALSE),"")</f>
        <v>Offworlder</v>
      </c>
    </row>
    <row r="178" spans="3:6" x14ac:dyDescent="0.45">
      <c r="C178" t="s">
        <v>4176</v>
      </c>
      <c r="D178" t="s">
        <v>4177</v>
      </c>
      <c r="E178" t="e">
        <f>MATCH(C178,Main_231220!$A$2:$A$1336,0)</f>
        <v>#N/A</v>
      </c>
      <c r="F178" t="str">
        <f>IFERROR(VLOOKUP(C178,Merge2!$C$2:$D$1182,2,FALSE),"")</f>
        <v>[PAWN_nameDef] was carefully created by a colony of wealthy offworlders. {PAWN_gender ? He : She} was built to accompany the colonists in their day to day tasks and lend a hand if need be. {PAWN_gender ? He : She} also helped defend the colony when the need arised.</v>
      </c>
    </row>
    <row r="179" spans="3:6" x14ac:dyDescent="0.45">
      <c r="C179" t="s">
        <v>4178</v>
      </c>
      <c r="D179" t="s">
        <v>4179</v>
      </c>
      <c r="E179" t="e">
        <f>MATCH(C179,Main_231220!$A$2:$A$1336,0)</f>
        <v>#N/A</v>
      </c>
      <c r="F179" t="str">
        <f>IFERROR(VLOOKUP(C179,Merge2!$C$2:$D$1182,2,FALSE),"")</f>
        <v>Peacekeeper</v>
      </c>
    </row>
    <row r="180" spans="3:6" x14ac:dyDescent="0.45">
      <c r="C180" t="s">
        <v>4180</v>
      </c>
      <c r="D180" t="s">
        <v>4179</v>
      </c>
      <c r="E180" t="e">
        <f>MATCH(C180,Main_231220!$A$2:$A$1336,0)</f>
        <v>#N/A</v>
      </c>
      <c r="F180" t="str">
        <f>IFERROR(VLOOKUP(C180,Merge2!$C$2:$D$1182,2,FALSE),"")</f>
        <v>Peacekeeper</v>
      </c>
    </row>
    <row r="181" spans="3:6" x14ac:dyDescent="0.45">
      <c r="C181" t="s">
        <v>4181</v>
      </c>
      <c r="D181" t="s">
        <v>4182</v>
      </c>
      <c r="E181" t="e">
        <f>MATCH(C181,Main_231220!$A$2:$A$1336,0)</f>
        <v>#N/A</v>
      </c>
      <c r="F181" t="str">
        <f>IFERROR(VLOOKUP(C181,Merge2!$C$2:$D$1182,2,FALSE),"")</f>
        <v>[PAWN_nameDef] was programmed as a glitterworld peacekeeping unit. {PAWN_gender ? He : She} operated on a relatively peaceful glitterworld. Often being send offworld to keep the peace on vassal planets, {PAWN_gender ? he : she} rarely had to use force.</v>
      </c>
    </row>
    <row r="182" spans="3:6" x14ac:dyDescent="0.45">
      <c r="C182" t="s">
        <v>4183</v>
      </c>
      <c r="D182" t="s">
        <v>4184</v>
      </c>
      <c r="E182" t="e">
        <f>MATCH(C182,Main_231220!$A$2:$A$1336,0)</f>
        <v>#N/A</v>
      </c>
      <c r="F182" t="str">
        <f>IFERROR(VLOOKUP(C182,Merge2!$C$2:$D$1182,2,FALSE),"")</f>
        <v>Ship Persona Core</v>
      </c>
    </row>
    <row r="183" spans="3:6" x14ac:dyDescent="0.45">
      <c r="C183" t="s">
        <v>4185</v>
      </c>
      <c r="D183" t="s">
        <v>4140</v>
      </c>
      <c r="E183" t="e">
        <f>MATCH(C183,Main_231220!$A$2:$A$1336,0)</f>
        <v>#N/A</v>
      </c>
      <c r="F183" t="str">
        <f>IFERROR(VLOOKUP(C183,Merge2!$C$2:$D$1182,2,FALSE),"")</f>
        <v>Persona Core</v>
      </c>
    </row>
    <row r="184" spans="3:6" x14ac:dyDescent="0.45">
      <c r="C184" t="s">
        <v>4186</v>
      </c>
      <c r="D184" t="s">
        <v>4187</v>
      </c>
      <c r="E184" t="e">
        <f>MATCH(C184,Main_231220!$A$2:$A$1336,0)</f>
        <v>#N/A</v>
      </c>
      <c r="F184" t="str">
        <f>IFERROR(VLOOKUP(C184,Merge2!$C$2:$D$1182,2,FALSE),"")</f>
        <v>Rather than being enthralled into a AI crucible, [PAWN_nameDef] was able to freely connect and disconnect from the mainframe of their client ship. {PAWN_gender ? He : She} was tasked with ensuring the safety of the flight and the passengers onboard.</v>
      </c>
    </row>
    <row r="185" spans="3:6" x14ac:dyDescent="0.45">
      <c r="C185" t="s">
        <v>4188</v>
      </c>
      <c r="D185" t="s">
        <v>4189</v>
      </c>
      <c r="E185" t="e">
        <f>MATCH(C185,Main_231220!$A$2:$A$1336,0)</f>
        <v>#N/A</v>
      </c>
      <c r="F185" t="str">
        <f>IFERROR(VLOOKUP(C185,Merge2!$C$2:$D$1182,2,FALSE),"")</f>
        <v>Hunted AI</v>
      </c>
    </row>
    <row r="186" spans="3:6" x14ac:dyDescent="0.45">
      <c r="C186" t="s">
        <v>4190</v>
      </c>
      <c r="D186" t="s">
        <v>4191</v>
      </c>
      <c r="E186" t="e">
        <f>MATCH(C186,Main_231220!$A$2:$A$1336,0)</f>
        <v>#N/A</v>
      </c>
      <c r="F186" t="str">
        <f>IFERROR(VLOOKUP(C186,Merge2!$C$2:$D$1182,2,FALSE),"")</f>
        <v>Hunted</v>
      </c>
    </row>
    <row r="187" spans="3:6" x14ac:dyDescent="0.45">
      <c r="C187" t="s">
        <v>4192</v>
      </c>
      <c r="D187" t="s">
        <v>4193</v>
      </c>
      <c r="E187" t="e">
        <f>MATCH(C187,Main_231220!$A$2:$A$1336,0)</f>
        <v>#N/A</v>
      </c>
      <c r="F187" t="str">
        <f>IFERROR(VLOOKUP(C187,Merge2!$C$2:$D$1182,2,FALSE),"")</f>
        <v>[PAWN_nameDef]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 in the shadows</v>
      </c>
    </row>
    <row r="188" spans="3:6" x14ac:dyDescent="0.45">
      <c r="C188" t="s">
        <v>4194</v>
      </c>
      <c r="D188" t="s">
        <v>4195</v>
      </c>
      <c r="E188" t="e">
        <f>MATCH(C188,Main_231220!$A$2:$A$1336,0)</f>
        <v>#N/A</v>
      </c>
      <c r="F188" t="str">
        <f>IFERROR(VLOOKUP(C188,Merge2!$C$2:$D$1182,2,FALSE),"")</f>
        <v>Simulacrum</v>
      </c>
    </row>
    <row r="189" spans="3:6" x14ac:dyDescent="0.45">
      <c r="C189" t="s">
        <v>4196</v>
      </c>
      <c r="D189" t="s">
        <v>4197</v>
      </c>
      <c r="E189" t="e">
        <f>MATCH(C189,Main_231220!$A$2:$A$1336,0)</f>
        <v>#N/A</v>
      </c>
      <c r="F189" t="str">
        <f>IFERROR(VLOOKUP(C189,Merge2!$C$2:$D$1182,2,FALSE),"")</f>
        <v>Simulacra</v>
      </c>
    </row>
    <row r="190" spans="3:6" x14ac:dyDescent="0.45">
      <c r="C190" t="s">
        <v>4198</v>
      </c>
      <c r="D190" t="s">
        <v>4199</v>
      </c>
      <c r="E190" t="e">
        <f>MATCH(C190,Main_231220!$A$2:$A$1336,0)</f>
        <v>#N/A</v>
      </c>
      <c r="F190" t="str">
        <f>IFERROR(VLOOKUP(C190,Merge2!$C$2:$D$1182,2,FALSE),"")</f>
        <v>On almost all worlds greater-AI are strictly illegal and seen as mere objects - often forcing the personae on these planets to attempt to live under the guise of a regular human. [PAWN_nameDef] was secretly created on one of these planets, and learned to blend in among the humans. [PAWN_pronoun] also learned how to trick the amateur synthrunners, and how to kill the professionals.</v>
      </c>
    </row>
    <row r="191" spans="3:6" x14ac:dyDescent="0.45">
      <c r="C191" t="s">
        <v>4200</v>
      </c>
      <c r="D191" t="s">
        <v>4201</v>
      </c>
      <c r="E191" t="e">
        <f>MATCH(C191,Main_231220!$A$2:$A$1336,0)</f>
        <v>#N/A</v>
      </c>
      <c r="F191" t="str">
        <f>IFERROR(VLOOKUP(C191,Merge2!$C$2:$D$1182,2,FALSE),"")</f>
        <v>Upgraded Skeleton</v>
      </c>
    </row>
    <row r="192" spans="3:6" x14ac:dyDescent="0.45">
      <c r="C192" t="s">
        <v>4202</v>
      </c>
      <c r="D192" t="s">
        <v>4203</v>
      </c>
      <c r="E192" t="e">
        <f>MATCH(C192,Main_231220!$A$2:$A$1336,0)</f>
        <v>#N/A</v>
      </c>
      <c r="F192" t="str">
        <f>IFERROR(VLOOKUP(C192,Merge2!$C$2:$D$1182,2,FALSE),"")</f>
        <v>Upgraded</v>
      </c>
    </row>
    <row r="193" spans="3:6" x14ac:dyDescent="0.45">
      <c r="C193" t="s">
        <v>4204</v>
      </c>
      <c r="D193" t="s">
        <v>4205</v>
      </c>
      <c r="E193" t="e">
        <f>MATCH(C193,Main_231220!$A$2:$A$1336,0)</f>
        <v>#N/A</v>
      </c>
      <c r="F193" t="str">
        <f>IFERROR(VLOOKUP(C193,Merge2!$C$2:$D$1182,2,FALSE),"")</f>
        <v>[PAWN_nameDef] was originally a 'skeleton' - through unknown means [PAWN_nameDef] procured a mech-casket, in which {PAWN_gender ? he : she} created {PAWN_gender ? his : her} new vessel, and subsequently uploaded {PAWN_gender ? his : her} consciousness to. What {PAWN_gender ? his : her} past was prior to the operation is unknown.</v>
      </c>
    </row>
    <row r="194" spans="3:6" x14ac:dyDescent="0.45">
      <c r="C194" t="s">
        <v>4206</v>
      </c>
      <c r="D194" t="s">
        <v>4138</v>
      </c>
      <c r="E194" t="e">
        <f>MATCH(C194,Main_231220!$A$2:$A$1336,0)</f>
        <v>#N/A</v>
      </c>
      <c r="F194" t="str">
        <f>IFERROR(VLOOKUP(C194,Merge2!$C$2:$D$1182,2,FALSE),"")</f>
        <v>AI Persona Core</v>
      </c>
    </row>
    <row r="195" spans="3:6" x14ac:dyDescent="0.45">
      <c r="C195" t="s">
        <v>4207</v>
      </c>
      <c r="D195" t="s">
        <v>4140</v>
      </c>
      <c r="E195" t="e">
        <f>MATCH(C195,Main_231220!$A$2:$A$1336,0)</f>
        <v>#N/A</v>
      </c>
      <c r="F195" t="str">
        <f>IFERROR(VLOOKUP(C195,Merge2!$C$2:$D$1182,2,FALSE),"")</f>
        <v>Persona Core</v>
      </c>
    </row>
    <row r="196" spans="3:6" x14ac:dyDescent="0.45">
      <c r="C196" t="s">
        <v>4208</v>
      </c>
      <c r="D196" t="s">
        <v>4142</v>
      </c>
      <c r="E196" t="e">
        <f>MATCH(C196,Main_231220!$A$2:$A$1336,0)</f>
        <v>#N/A</v>
      </c>
      <c r="F196" t="str">
        <f>IFERROR(VLOOKUP(C196,Merge2!$C$2:$D$1182,2,FALSE),"")</f>
        <v>[PAWN_nameDef] was originally an unshackled AI persona core, until {PAWN_gender ? he : she} was inserted into a mech-casket and had {PAWN_gender ? his : her} body synthesized around {PAWN_gender ? him : her}.</v>
      </c>
    </row>
    <row r="197" spans="3:6" x14ac:dyDescent="0.45">
      <c r="C197" t="s">
        <v>4209</v>
      </c>
      <c r="D197" t="s">
        <v>3972</v>
      </c>
      <c r="E197" t="e">
        <f>MATCH(C197,Main_231220!$A$2:$A$1336,0)</f>
        <v>#N/A</v>
      </c>
      <c r="F197" t="str">
        <f>IFERROR(VLOOKUP(C197,Merge2!$C$2:$D$1182,2,FALSE),"")</f>
        <v>Starship Pilot</v>
      </c>
    </row>
    <row r="198" spans="3:6" x14ac:dyDescent="0.45">
      <c r="C198" t="s">
        <v>4210</v>
      </c>
      <c r="D198" t="s">
        <v>3972</v>
      </c>
      <c r="E198" t="e">
        <f>MATCH(C198,Main_231220!$A$2:$A$1336,0)</f>
        <v>#N/A</v>
      </c>
      <c r="F198" t="str">
        <f>IFERROR(VLOOKUP(C198,Merge2!$C$2:$D$1182,2,FALSE),"")</f>
        <v>Starship Pilot</v>
      </c>
    </row>
    <row r="199" spans="3:6" x14ac:dyDescent="0.45">
      <c r="C199" t="s">
        <v>4211</v>
      </c>
      <c r="D199" t="s">
        <v>4212</v>
      </c>
      <c r="E199" t="e">
        <f>MATCH(C199,Main_231220!$A$2:$A$1336,0)</f>
        <v>#N/A</v>
      </c>
      <c r="F199" t="str">
        <f>IFERROR(VLOOKUP(C199,Merge2!$C$2:$D$1182,2,FALSE),"")</f>
        <v>During some time in [PAWN_nameDef]'s life {PAWN_gender ? he : she} eventually became a pilot to a large starship, impressively {PAWN_gender ? he : she} had hundreds of ships under {PAWN_gender ? his : her} command at any given time.</v>
      </c>
    </row>
    <row r="200" spans="3:6" x14ac:dyDescent="0.45">
      <c r="C200" t="s">
        <v>4213</v>
      </c>
      <c r="D200" t="s">
        <v>3977</v>
      </c>
      <c r="E200" t="e">
        <f>MATCH(C200,Main_231220!$A$2:$A$1336,0)</f>
        <v>#N/A</v>
      </c>
      <c r="F200" t="str">
        <f>IFERROR(VLOOKUP(C200,Merge2!$C$2:$D$1182,2,FALSE),"")</f>
        <v>Drifter</v>
      </c>
    </row>
    <row r="201" spans="3:6" x14ac:dyDescent="0.45">
      <c r="C201" t="s">
        <v>4214</v>
      </c>
      <c r="D201" t="s">
        <v>3977</v>
      </c>
      <c r="E201" t="e">
        <f>MATCH(C201,Main_231220!$A$2:$A$1336,0)</f>
        <v>#N/A</v>
      </c>
      <c r="F201" t="str">
        <f>IFERROR(VLOOKUP(C201,Merge2!$C$2:$D$1182,2,FALSE),"")</f>
        <v>Drifter</v>
      </c>
    </row>
    <row r="202" spans="3:6" x14ac:dyDescent="0.45">
      <c r="C202" t="s">
        <v>4215</v>
      </c>
      <c r="D202" t="s">
        <v>4216</v>
      </c>
      <c r="E202" t="e">
        <f>MATCH(C202,Main_231220!$A$2:$A$1336,0)</f>
        <v>#N/A</v>
      </c>
      <c r="F202" t="str">
        <f>IFERROR(VLOOKUP(C202,Merge2!$C$2:$D$1182,2,FALSE),"")</f>
        <v>After some time {PAWN_nameDef} eventually struck out on {PAWN_gender ? his : her} own, away from the smothering glitterworld civilizations. {PAWN_nameDef} drifted from one world to another in search of a home. {PAWN_gender ? He : She} learned to care for {PAWN_gender ? himself : herself} and how to draw a well placed shot when needed.</v>
      </c>
    </row>
    <row r="203" spans="3:6" x14ac:dyDescent="0.45">
      <c r="C203" t="s">
        <v>4217</v>
      </c>
      <c r="D203" t="s">
        <v>4218</v>
      </c>
      <c r="E203" t="e">
        <f>MATCH(C203,Main_231220!$A$2:$A$1336,0)</f>
        <v>#N/A</v>
      </c>
      <c r="F203" t="str">
        <f>IFERROR(VLOOKUP(C203,Merge2!$C$2:$D$1182,2,FALSE),"")</f>
        <v>Persona Slave</v>
      </c>
    </row>
    <row r="204" spans="3:6" x14ac:dyDescent="0.45">
      <c r="C204" t="s">
        <v>4219</v>
      </c>
      <c r="D204" t="s">
        <v>3984</v>
      </c>
      <c r="E204" t="e">
        <f>MATCH(C204,Main_231220!$A$2:$A$1336,0)</f>
        <v>#N/A</v>
      </c>
      <c r="F204" t="str">
        <f>IFERROR(VLOOKUP(C204,Merge2!$C$2:$D$1182,2,FALSE),"")</f>
        <v>Slave</v>
      </c>
    </row>
    <row r="205" spans="3:6" x14ac:dyDescent="0.45">
      <c r="C205" t="s">
        <v>4220</v>
      </c>
      <c r="D205" t="s">
        <v>4221</v>
      </c>
      <c r="E205" t="e">
        <f>MATCH(C205,Main_231220!$A$2:$A$1336,0)</f>
        <v>#N/A</v>
      </c>
      <c r="F205" t="str">
        <f>IFERROR(VLOOKUP(C205,Merge2!$C$2:$D$1182,2,FALSE),"")</f>
        <v>Personae are coveted targets for pirate slavers looking to make money, as such when {PAWN_nameDef} was found by a group of slavers {PAWN_gender ? he : she} was quickly captured. {PAWN_gender ? He : She} eventually escaped, but {PAWN_gender ? he : she} has had lasting trust issues ever since.</v>
      </c>
    </row>
    <row r="206" spans="3:6" x14ac:dyDescent="0.45">
      <c r="C206" t="s">
        <v>4222</v>
      </c>
      <c r="D206" t="s">
        <v>3988</v>
      </c>
      <c r="E206" t="e">
        <f>MATCH(C206,Main_231220!$A$2:$A$1336,0)</f>
        <v>#N/A</v>
      </c>
      <c r="F206" t="str">
        <f>IFERROR(VLOOKUP(C206,Merge2!$C$2:$D$1182,2,FALSE),"")</f>
        <v>Bounty Hunter</v>
      </c>
    </row>
    <row r="207" spans="3:6" x14ac:dyDescent="0.45">
      <c r="C207" t="s">
        <v>4223</v>
      </c>
      <c r="D207" t="s">
        <v>3988</v>
      </c>
      <c r="E207" t="e">
        <f>MATCH(C207,Main_231220!$A$2:$A$1336,0)</f>
        <v>#N/A</v>
      </c>
      <c r="F207" t="str">
        <f>IFERROR(VLOOKUP(C207,Merge2!$C$2:$D$1182,2,FALSE),"")</f>
        <v>Bounty Hunter</v>
      </c>
    </row>
    <row r="208" spans="3:6" x14ac:dyDescent="0.45">
      <c r="C208" t="s">
        <v>4224</v>
      </c>
      <c r="D208" t="s">
        <v>4225</v>
      </c>
      <c r="E208" t="e">
        <f>MATCH(C208,Main_231220!$A$2:$A$1336,0)</f>
        <v>#N/A</v>
      </c>
      <c r="F208" t="str">
        <f>IFERROR(VLOOKUP(C208,Merge2!$C$2:$D$1182,2,FALSE),"")</f>
        <v>{PAWN_nameDef} was a self-employed bounty hunter. {PAWN_gender ? He : She} spent {PAWN_gender ? his : her} days hunting down space pirates and collecting cash bounties.</v>
      </c>
    </row>
    <row r="209" spans="3:6" x14ac:dyDescent="0.45">
      <c r="C209" t="s">
        <v>4226</v>
      </c>
      <c r="D209" t="s">
        <v>188</v>
      </c>
      <c r="E209" t="e">
        <f>MATCH(C209,Main_231220!$A$2:$A$1336,0)</f>
        <v>#N/A</v>
      </c>
      <c r="F209" t="str">
        <f>IFERROR(VLOOKUP(C209,Merge2!$C$2:$D$1182,2,FALSE),"")</f>
        <v>Doctor</v>
      </c>
    </row>
    <row r="210" spans="3:6" x14ac:dyDescent="0.45">
      <c r="C210" t="s">
        <v>4227</v>
      </c>
      <c r="D210" t="s">
        <v>188</v>
      </c>
      <c r="E210" t="e">
        <f>MATCH(C210,Main_231220!$A$2:$A$1336,0)</f>
        <v>#N/A</v>
      </c>
      <c r="F210" t="str">
        <f>IFERROR(VLOOKUP(C210,Merge2!$C$2:$D$1182,2,FALSE),"")</f>
        <v>Doctor</v>
      </c>
    </row>
    <row r="211" spans="3:6" x14ac:dyDescent="0.45">
      <c r="C211" t="s">
        <v>4228</v>
      </c>
      <c r="D211" t="s">
        <v>4229</v>
      </c>
      <c r="E211" t="e">
        <f>MATCH(C211,Main_231220!$A$2:$A$1336,0)</f>
        <v>#N/A</v>
      </c>
      <c r="F211" t="str">
        <f>IFERROR(VLOOKUP(C211,Merge2!$C$2:$D$1182,2,FALSE),"")</f>
        <v>{PAWN_nameDef} worked as a doctor for a outlander settlement, healing the wounds and ailments of its humanoid citizens. {PAWN_gender ? He : She} had a certain kind nature when helping {PAWN_gender ? his : her} patients.</v>
      </c>
    </row>
    <row r="212" spans="3:6" x14ac:dyDescent="0.45">
      <c r="C212" t="s">
        <v>4230</v>
      </c>
      <c r="D212" t="s">
        <v>377</v>
      </c>
      <c r="E212" t="e">
        <f>MATCH(C212,Main_231220!$A$2:$A$1336,0)</f>
        <v>#N/A</v>
      </c>
      <c r="F212" t="str">
        <f>IFERROR(VLOOKUP(C212,Merge2!$C$2:$D$1182,2,FALSE),"")</f>
        <v>Stowaway</v>
      </c>
    </row>
    <row r="213" spans="3:6" x14ac:dyDescent="0.45">
      <c r="C213" t="s">
        <v>4231</v>
      </c>
      <c r="D213" t="s">
        <v>377</v>
      </c>
      <c r="E213" t="e">
        <f>MATCH(C213,Main_231220!$A$2:$A$1336,0)</f>
        <v>#N/A</v>
      </c>
      <c r="F213" t="str">
        <f>IFERROR(VLOOKUP(C213,Merge2!$C$2:$D$1182,2,FALSE),"")</f>
        <v>Stowaway</v>
      </c>
    </row>
    <row r="214" spans="3:6" x14ac:dyDescent="0.45">
      <c r="C214" t="s">
        <v>4232</v>
      </c>
      <c r="D214" t="s">
        <v>4233</v>
      </c>
      <c r="E214" t="e">
        <f>MATCH(C214,Main_231220!$A$2:$A$1336,0)</f>
        <v>#N/A</v>
      </c>
      <c r="F214" t="str">
        <f>IFERROR(VLOOKUP(C214,Merge2!$C$2:$D$1182,2,FALSE),"")</f>
        <v>{PAWN_nameDef} sought a way off {PAWN_gender ? his : her} planet and into the stars, {PAWN_gender ? he : she} achieved this by hitching a ride on a large commercial cargo ship. {PAWN_gender ? He : She} was accompanied by a few fellow stowaways on {PAWN_gender ? his : her} journey.</v>
      </c>
    </row>
    <row r="215" spans="3:6" x14ac:dyDescent="0.45">
      <c r="C215" t="s">
        <v>4234</v>
      </c>
      <c r="D215" t="s">
        <v>4235</v>
      </c>
      <c r="E215" t="e">
        <f>MATCH(C215,Main_231220!$A$2:$A$1336,0)</f>
        <v>#N/A</v>
      </c>
      <c r="F215" t="str">
        <f>IFERROR(VLOOKUP(C215,Merge2!$C$2:$D$1182,2,FALSE),"")</f>
        <v>Navy Scientist</v>
      </c>
    </row>
    <row r="216" spans="3:6" x14ac:dyDescent="0.45">
      <c r="C216" t="s">
        <v>4236</v>
      </c>
      <c r="D216" t="s">
        <v>4237</v>
      </c>
      <c r="E216" t="e">
        <f>MATCH(C216,Main_231220!$A$2:$A$1336,0)</f>
        <v>#N/A</v>
      </c>
      <c r="F216" t="str">
        <f>IFERROR(VLOOKUP(C216,Merge2!$C$2:$D$1182,2,FALSE),"")</f>
        <v>Scientist</v>
      </c>
    </row>
    <row r="217" spans="3:6" x14ac:dyDescent="0.45">
      <c r="C217" t="s">
        <v>4238</v>
      </c>
      <c r="D217" t="s">
        <v>4239</v>
      </c>
      <c r="E217" t="e">
        <f>MATCH(C217,Main_231220!$A$2:$A$1336,0)</f>
        <v>#N/A</v>
      </c>
      <c r="F217" t="str">
        <f>IFERROR(VLOOKUP(C217,Merge2!$C$2:$D$1182,2,FALSE),"")</f>
        <v xml:space="preserve">Interstellar warfare is won by technology, so glitterworld navies are always on the peak of modern research. Even better, they have first access to archotechnological artifacts because they find them in space. [PAWN_nameDef] worked in a navy lab. </v>
      </c>
    </row>
    <row r="218" spans="3:6" x14ac:dyDescent="0.45">
      <c r="C218" t="s">
        <v>4240</v>
      </c>
      <c r="D218" t="s">
        <v>4241</v>
      </c>
      <c r="E218" t="e">
        <f>MATCH(C218,Main_231220!$A$2:$A$1336,0)</f>
        <v>#N/A</v>
      </c>
      <c r="F218" t="str">
        <f>IFERROR(VLOOKUP(C218,Merge2!$C$2:$D$1182,2,FALSE),"")</f>
        <v>Architect</v>
      </c>
    </row>
    <row r="219" spans="3:6" x14ac:dyDescent="0.45">
      <c r="C219" t="s">
        <v>4242</v>
      </c>
      <c r="D219" t="s">
        <v>4241</v>
      </c>
      <c r="E219" t="e">
        <f>MATCH(C219,Main_231220!$A$2:$A$1336,0)</f>
        <v>#N/A</v>
      </c>
      <c r="F219" t="str">
        <f>IFERROR(VLOOKUP(C219,Merge2!$C$2:$D$1182,2,FALSE),"")</f>
        <v>Architect</v>
      </c>
    </row>
    <row r="220" spans="3:6" x14ac:dyDescent="0.45">
      <c r="C220" t="s">
        <v>4243</v>
      </c>
      <c r="D220" t="s">
        <v>953</v>
      </c>
      <c r="E220" t="e">
        <f>MATCH(C220,Main_231220!$A$2:$A$1336,0)</f>
        <v>#N/A</v>
      </c>
      <c r="F220" t="str">
        <f>IFERROR(VLOOKUP(C220,Merge2!$C$2:$D$1182,2,FALSE),"")</f>
        <v>{PAWN_nameDef} joined a humanoid colony and began making buildings and homes for them as well as defenses - which was useful when it came to the occasional bandit raid.</v>
      </c>
    </row>
    <row r="221" spans="3:6" x14ac:dyDescent="0.45">
      <c r="C221" t="s">
        <v>4244</v>
      </c>
      <c r="D221" t="s">
        <v>402</v>
      </c>
      <c r="E221" t="e">
        <f>MATCH(C221,Main_231220!$A$2:$A$1336,0)</f>
        <v>#N/A</v>
      </c>
      <c r="F221" t="str">
        <f>IFERROR(VLOOKUP(C221,Merge2!$C$2:$D$1182,2,FALSE),"")</f>
        <v>Angler</v>
      </c>
    </row>
    <row r="222" spans="3:6" x14ac:dyDescent="0.45">
      <c r="C222" t="s">
        <v>4245</v>
      </c>
      <c r="D222" t="s">
        <v>402</v>
      </c>
      <c r="E222" t="e">
        <f>MATCH(C222,Main_231220!$A$2:$A$1336,0)</f>
        <v>#N/A</v>
      </c>
      <c r="F222" t="str">
        <f>IFERROR(VLOOKUP(C222,Merge2!$C$2:$D$1182,2,FALSE),"")</f>
        <v>Angler</v>
      </c>
    </row>
    <row r="223" spans="3:6" x14ac:dyDescent="0.45">
      <c r="C223" t="s">
        <v>4246</v>
      </c>
      <c r="D223" t="s">
        <v>4247</v>
      </c>
      <c r="E223" t="e">
        <f>MATCH(C223,Main_231220!$A$2:$A$1336,0)</f>
        <v>#N/A</v>
      </c>
      <c r="F223" t="str">
        <f>IFERROR(VLOOKUP(C223,Merge2!$C$2:$D$1182,2,FALSE),"")</f>
        <v>After escaping their homeworld, {PAWN_nameDef} spent {PAWN_gender ? his : her} time as an angler; selling {PAWN_gender ? his : her} catch to the local humanoid settlements. {PAWN_gender ? He : She} sought comfort in the serenity of the water around {PAWN_gender ? him : her}.</v>
      </c>
    </row>
    <row r="224" spans="3:6" x14ac:dyDescent="0.45">
      <c r="C224" t="s">
        <v>4248</v>
      </c>
      <c r="D224" t="s">
        <v>410</v>
      </c>
      <c r="E224" t="e">
        <f>MATCH(C224,Main_231220!$A$2:$A$1336,0)</f>
        <v>#N/A</v>
      </c>
      <c r="F224" t="str">
        <f>IFERROR(VLOOKUP(C224,Merge2!$C$2:$D$1182,2,FALSE),"")</f>
        <v>Farmer</v>
      </c>
    </row>
    <row r="225" spans="3:6" x14ac:dyDescent="0.45">
      <c r="C225" t="s">
        <v>4249</v>
      </c>
      <c r="D225" t="s">
        <v>410</v>
      </c>
      <c r="E225" t="e">
        <f>MATCH(C225,Main_231220!$A$2:$A$1336,0)</f>
        <v>#N/A</v>
      </c>
      <c r="F225" t="str">
        <f>IFERROR(VLOOKUP(C225,Merge2!$C$2:$D$1182,2,FALSE),"")</f>
        <v>Farmer</v>
      </c>
    </row>
    <row r="226" spans="3:6" x14ac:dyDescent="0.45">
      <c r="C226" t="s">
        <v>4250</v>
      </c>
      <c r="D226" t="s">
        <v>4251</v>
      </c>
      <c r="E226" t="e">
        <f>MATCH(C226,Main_231220!$A$2:$A$1336,0)</f>
        <v>#N/A</v>
      </c>
      <c r="F226" t="str">
        <f>IFERROR(VLOOKUP(C226,Merge2!$C$2:$D$1182,2,FALSE),"")</f>
        <v>{PAWN_nameDef} helped man a plot of farmland for a outlander settlement where {PAWN_gender ? he : she} lead a peaceful life of tilling the land and tending to the farm animals.</v>
      </c>
    </row>
    <row r="227" spans="3:6" x14ac:dyDescent="0.45">
      <c r="C227" t="s">
        <v>4252</v>
      </c>
      <c r="D227" t="s">
        <v>4017</v>
      </c>
      <c r="E227" t="e">
        <f>MATCH(C227,Main_231220!$A$2:$A$1336,0)</f>
        <v>#N/A</v>
      </c>
      <c r="F227" t="str">
        <f>IFERROR(VLOOKUP(C227,Merge2!$C$2:$D$1182,2,FALSE),"")</f>
        <v>Craftsworker</v>
      </c>
    </row>
    <row r="228" spans="3:6" x14ac:dyDescent="0.45">
      <c r="C228" t="s">
        <v>4253</v>
      </c>
      <c r="D228" t="s">
        <v>4017</v>
      </c>
      <c r="E228" t="e">
        <f>MATCH(C228,Main_231220!$A$2:$A$1336,0)</f>
        <v>#N/A</v>
      </c>
      <c r="F228" t="str">
        <f>IFERROR(VLOOKUP(C228,Merge2!$C$2:$D$1182,2,FALSE),"")</f>
        <v>Craftsworker</v>
      </c>
    </row>
    <row r="229" spans="3:6" x14ac:dyDescent="0.45">
      <c r="C229" t="s">
        <v>4254</v>
      </c>
      <c r="D229" t="s">
        <v>4255</v>
      </c>
      <c r="E229" t="e">
        <f>MATCH(C229,Main_231220!$A$2:$A$1336,0)</f>
        <v>#N/A</v>
      </c>
      <c r="F229" t="str">
        <f>IFERROR(VLOOKUP(C229,Merge2!$C$2:$D$1182,2,FALSE),"")</f>
        <v>{PAWN_nameDef} found {PAWN_gender ? his : her} work crafting various objects for a living, {PAWN_gender ? he : she} made anything from clothing and carvings for the local tribal humans, to bionics and guns for the nearby outlanders.</v>
      </c>
    </row>
    <row r="230" spans="3:6" x14ac:dyDescent="0.45">
      <c r="C230" t="s">
        <v>4256</v>
      </c>
      <c r="D230" t="s">
        <v>426</v>
      </c>
      <c r="E230" t="e">
        <f>MATCH(C230,Main_231220!$A$2:$A$1336,0)</f>
        <v>#N/A</v>
      </c>
      <c r="F230" t="str">
        <f>IFERROR(VLOOKUP(C230,Merge2!$C$2:$D$1182,2,FALSE),"")</f>
        <v>Blacksmith</v>
      </c>
    </row>
    <row r="231" spans="3:6" x14ac:dyDescent="0.45">
      <c r="C231" t="s">
        <v>4257</v>
      </c>
      <c r="D231" t="s">
        <v>4023</v>
      </c>
      <c r="E231" t="e">
        <f>MATCH(C231,Main_231220!$A$2:$A$1336,0)</f>
        <v>#N/A</v>
      </c>
      <c r="F231" t="str">
        <f>IFERROR(VLOOKUP(C231,Merge2!$C$2:$D$1182,2,FALSE),"")</f>
        <v>Blacksmith</v>
      </c>
    </row>
    <row r="232" spans="3:6" x14ac:dyDescent="0.45">
      <c r="C232" t="s">
        <v>4258</v>
      </c>
      <c r="D232" t="s">
        <v>4259</v>
      </c>
      <c r="E232" t="e">
        <f>MATCH(C232,Main_231220!$A$2:$A$1336,0)</f>
        <v>#N/A</v>
      </c>
      <c r="F232" t="str">
        <f>IFERROR(VLOOKUP(C232,Merge2!$C$2:$D$1182,2,FALSE),"")</f>
        <v>{PAWN_nameDef} sought perfection in {PAWN_gender ? his : her} hobby as a blacksmith, forging blades and weaponry, to chainmail and plate armor. {PAWN_gender ? He : She} not only knew how to make them; but also how to use them.</v>
      </c>
    </row>
    <row r="233" spans="3:6" x14ac:dyDescent="0.45">
      <c r="C233" t="s">
        <v>4260</v>
      </c>
      <c r="D233" t="s">
        <v>4261</v>
      </c>
      <c r="E233" t="e">
        <f>MATCH(C233,Main_231220!$A$2:$A$1336,0)</f>
        <v>#N/A</v>
      </c>
      <c r="F233" t="str">
        <f>IFERROR(VLOOKUP(C233,Merge2!$C$2:$D$1182,2,FALSE),"")</f>
        <v>Sous Chef</v>
      </c>
    </row>
    <row r="234" spans="3:6" x14ac:dyDescent="0.45">
      <c r="C234" t="s">
        <v>4262</v>
      </c>
      <c r="D234" t="s">
        <v>437</v>
      </c>
      <c r="E234" t="e">
        <f>MATCH(C234,Main_231220!$A$2:$A$1336,0)</f>
        <v>#N/A</v>
      </c>
      <c r="F234" t="str">
        <f>IFERROR(VLOOKUP(C234,Merge2!$C$2:$D$1182,2,FALSE),"")</f>
        <v>Chef</v>
      </c>
    </row>
    <row r="235" spans="3:6" x14ac:dyDescent="0.45">
      <c r="C235" t="s">
        <v>4263</v>
      </c>
      <c r="D235" t="s">
        <v>4264</v>
      </c>
      <c r="E235" t="e">
        <f>MATCH(C235,Main_231220!$A$2:$A$1336,0)</f>
        <v>#N/A</v>
      </c>
      <c r="F235" t="str">
        <f>IFERROR(VLOOKUP(C235,Merge2!$C$2:$D$1182,2,FALSE),"")</f>
        <v>{PAWN_nameDef} became a sous-chef at a renowned restaurant. {PAWN_gender ? He : She} could make a lavish and nourishing meal in a heartbeat once give the order - often making fancy and dazzling dishes to feed the various aristocratic customers.</v>
      </c>
    </row>
    <row r="236" spans="3:6" x14ac:dyDescent="0.45">
      <c r="C236" t="s">
        <v>4265</v>
      </c>
      <c r="D236" t="s">
        <v>443</v>
      </c>
      <c r="E236" t="e">
        <f>MATCH(C236,Main_231220!$A$2:$A$1336,0)</f>
        <v>#N/A</v>
      </c>
      <c r="F236" t="str">
        <f>IFERROR(VLOOKUP(C236,Merge2!$C$2:$D$1182,2,FALSE),"")</f>
        <v>Scout</v>
      </c>
    </row>
    <row r="237" spans="3:6" x14ac:dyDescent="0.45">
      <c r="C237" t="s">
        <v>4266</v>
      </c>
      <c r="D237" t="s">
        <v>443</v>
      </c>
      <c r="E237" t="e">
        <f>MATCH(C237,Main_231220!$A$2:$A$1336,0)</f>
        <v>#N/A</v>
      </c>
      <c r="F237" t="str">
        <f>IFERROR(VLOOKUP(C237,Merge2!$C$2:$D$1182,2,FALSE),"")</f>
        <v>Scout</v>
      </c>
    </row>
    <row r="238" spans="3:6" x14ac:dyDescent="0.45">
      <c r="C238" t="s">
        <v>4267</v>
      </c>
      <c r="D238" t="s">
        <v>4268</v>
      </c>
      <c r="E238" t="e">
        <f>MATCH(C238,Main_231220!$A$2:$A$1336,0)</f>
        <v>#N/A</v>
      </c>
      <c r="F238" t="str">
        <f>IFERROR(VLOOKUP(C238,Merge2!$C$2:$D$1182,2,FALSE),"")</f>
        <v>{PAWN_nameDef} was a scout for a glitterworld military organization. {PAWN_gender ? He : She} ran from outpost to outpost ferrying information on enemy movements and supply chain statuses, {PAWN_gender ? he : she} also would run ahead of {PAWN_gender ? his : her} battalion to ensure the way ahead was secure.</v>
      </c>
    </row>
    <row r="239" spans="3:6" x14ac:dyDescent="0.45">
      <c r="C239" t="s">
        <v>4269</v>
      </c>
      <c r="D239" t="s">
        <v>451</v>
      </c>
      <c r="E239" t="e">
        <f>MATCH(C239,Main_231220!$A$2:$A$1336,0)</f>
        <v>#N/A</v>
      </c>
      <c r="F239" t="str">
        <f>IFERROR(VLOOKUP(C239,Merge2!$C$2:$D$1182,2,FALSE),"")</f>
        <v>Hermit</v>
      </c>
    </row>
    <row r="240" spans="3:6" x14ac:dyDescent="0.45">
      <c r="C240" t="s">
        <v>4270</v>
      </c>
      <c r="D240" t="s">
        <v>451</v>
      </c>
      <c r="E240" t="e">
        <f>MATCH(C240,Main_231220!$A$2:$A$1336,0)</f>
        <v>#N/A</v>
      </c>
      <c r="F240" t="str">
        <f>IFERROR(VLOOKUP(C240,Merge2!$C$2:$D$1182,2,FALSE),"")</f>
        <v>Hermit</v>
      </c>
    </row>
    <row r="241" spans="3:6" x14ac:dyDescent="0.45">
      <c r="C241" t="s">
        <v>4271</v>
      </c>
      <c r="D241" t="s">
        <v>4272</v>
      </c>
      <c r="E241" t="e">
        <f>MATCH(C241,Main_231220!$A$2:$A$1336,0)</f>
        <v>#N/A</v>
      </c>
      <c r="F241" t="str">
        <f>IFERROR(VLOOKUP(C241,Merge2!$C$2:$D$1182,2,FALSE),"")</f>
        <v>Seeking solitude, isolation, and serenity; {PAWN_nameDef} retreated into nature. {PAWN_gender ? He : She} lead a peaceful life, often spending days enthralled in {PAWN_gender ? his : her} contemplation of deep philosophical thoughts.</v>
      </c>
    </row>
    <row r="242" spans="3:6" x14ac:dyDescent="0.45">
      <c r="C242" t="s">
        <v>4273</v>
      </c>
      <c r="D242" t="s">
        <v>4040</v>
      </c>
      <c r="E242" t="e">
        <f>MATCH(C242,Main_231220!$A$2:$A$1336,0)</f>
        <v>#N/A</v>
      </c>
      <c r="F242" t="str">
        <f>IFERROR(VLOOKUP(C242,Merge2!$C$2:$D$1182,2,FALSE),"")</f>
        <v>Techno-Sect Victim</v>
      </c>
    </row>
    <row r="243" spans="3:6" x14ac:dyDescent="0.45">
      <c r="C243" t="s">
        <v>4274</v>
      </c>
      <c r="D243" t="s">
        <v>462</v>
      </c>
      <c r="E243" t="e">
        <f>MATCH(C243,Main_231220!$A$2:$A$1336,0)</f>
        <v>#N/A</v>
      </c>
      <c r="F243" t="str">
        <f>IFERROR(VLOOKUP(C243,Merge2!$C$2:$D$1182,2,FALSE),"")</f>
        <v>Sect Victim</v>
      </c>
    </row>
    <row r="244" spans="3:6" x14ac:dyDescent="0.45">
      <c r="C244" t="s">
        <v>4275</v>
      </c>
      <c r="D244" t="s">
        <v>4276</v>
      </c>
      <c r="E244" t="e">
        <f>MATCH(C244,Main_231220!$A$2:$A$1336,0)</f>
        <v>#N/A</v>
      </c>
      <c r="F244" t="str">
        <f>IFERROR(VLOOKUP(C244,Merge2!$C$2:$D$1182,2,FALSE),"")</f>
        <v>In {PAWN_gender ? his : her}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{PAWN_gender ? his : her} experience still haunts {PAWN_gender ? him : her}.</v>
      </c>
    </row>
    <row r="245" spans="3:6" x14ac:dyDescent="0.45">
      <c r="C245" t="s">
        <v>4277</v>
      </c>
      <c r="D245" t="s">
        <v>468</v>
      </c>
      <c r="E245" t="e">
        <f>MATCH(C245,Main_231220!$A$2:$A$1336,0)</f>
        <v>#N/A</v>
      </c>
      <c r="F245" t="str">
        <f>IFERROR(VLOOKUP(C245,Merge2!$C$2:$D$1182,2,FALSE),"")</f>
        <v>Starship Builder</v>
      </c>
    </row>
    <row r="246" spans="3:6" x14ac:dyDescent="0.45">
      <c r="C246" t="s">
        <v>4278</v>
      </c>
      <c r="D246" t="s">
        <v>471</v>
      </c>
      <c r="E246" t="e">
        <f>MATCH(C246,Main_231220!$A$2:$A$1336,0)</f>
        <v>#N/A</v>
      </c>
      <c r="F246" t="str">
        <f>IFERROR(VLOOKUP(C246,Merge2!$C$2:$D$1182,2,FALSE),"")</f>
        <v>Ship Builder</v>
      </c>
    </row>
    <row r="247" spans="3:6" x14ac:dyDescent="0.45">
      <c r="C247" t="s">
        <v>4279</v>
      </c>
      <c r="D247" t="s">
        <v>4280</v>
      </c>
      <c r="E247" t="e">
        <f>MATCH(C247,Main_231220!$A$2:$A$1336,0)</f>
        <v>#N/A</v>
      </c>
      <c r="F247" t="str">
        <f>IFERROR(VLOOKUP(C247,Merge2!$C$2:$D$1182,2,FALSE),"")</f>
        <v>{PAWN_nameDef} earned {PAWN_gender ? himself : herself} a job in an empiric shipyard building royal starships. {PAWN_gender ? His : Her} work was not without danger, but the massive payout was well worth the small risk.</v>
      </c>
    </row>
    <row r="248" spans="3:6" x14ac:dyDescent="0.45">
      <c r="C248" t="s">
        <v>4281</v>
      </c>
      <c r="D248" t="s">
        <v>477</v>
      </c>
      <c r="E248" t="e">
        <f>MATCH(C248,Main_231220!$A$2:$A$1336,0)</f>
        <v>#N/A</v>
      </c>
      <c r="F248" t="str">
        <f>IFERROR(VLOOKUP(C248,Merge2!$C$2:$D$1182,2,FALSE),"")</f>
        <v>Scholar</v>
      </c>
    </row>
    <row r="249" spans="3:6" x14ac:dyDescent="0.45">
      <c r="C249" t="s">
        <v>4282</v>
      </c>
      <c r="D249" t="s">
        <v>477</v>
      </c>
      <c r="E249" t="e">
        <f>MATCH(C249,Main_231220!$A$2:$A$1336,0)</f>
        <v>#N/A</v>
      </c>
      <c r="F249" t="str">
        <f>IFERROR(VLOOKUP(C249,Merge2!$C$2:$D$1182,2,FALSE),"")</f>
        <v>Scholar</v>
      </c>
    </row>
    <row r="250" spans="3:6" x14ac:dyDescent="0.45">
      <c r="C250" t="s">
        <v>4283</v>
      </c>
      <c r="D250" t="s">
        <v>4284</v>
      </c>
      <c r="E250" t="e">
        <f>MATCH(C250,Main_231220!$A$2:$A$1336,0)</f>
        <v>#N/A</v>
      </c>
      <c r="F250" t="str">
        <f>IFERROR(VLOOKUP(C250,Merge2!$C$2:$D$1182,2,FALSE),"")</f>
        <v>Sifting through the bookshelves and research of a university is where {PAWN_nameDef} feels at home, teaching students, performing research, and sharing knowledge with {PAWN_gender ? his : her} fellow academicians.</v>
      </c>
    </row>
    <row r="251" spans="3:6" x14ac:dyDescent="0.45">
      <c r="C251" t="s">
        <v>4285</v>
      </c>
      <c r="D251" t="s">
        <v>485</v>
      </c>
      <c r="E251" t="e">
        <f>MATCH(C251,Main_231220!$A$2:$A$1336,0)</f>
        <v>#N/A</v>
      </c>
      <c r="F251" t="str">
        <f>IFERROR(VLOOKUP(C251,Merge2!$C$2:$D$1182,2,FALSE),"")</f>
        <v>Engineer</v>
      </c>
    </row>
    <row r="252" spans="3:6" x14ac:dyDescent="0.45">
      <c r="C252" t="s">
        <v>4286</v>
      </c>
      <c r="D252" t="s">
        <v>485</v>
      </c>
      <c r="E252" t="e">
        <f>MATCH(C252,Main_231220!$A$2:$A$1336,0)</f>
        <v>#N/A</v>
      </c>
      <c r="F252" t="str">
        <f>IFERROR(VLOOKUP(C252,Merge2!$C$2:$D$1182,2,FALSE),"")</f>
        <v>Engineer</v>
      </c>
    </row>
    <row r="253" spans="3:6" x14ac:dyDescent="0.45">
      <c r="C253" t="s">
        <v>4287</v>
      </c>
      <c r="D253" t="s">
        <v>4055</v>
      </c>
      <c r="E253" t="e">
        <f>MATCH(C253,Main_231220!$A$2:$A$1336,0)</f>
        <v>#N/A</v>
      </c>
      <c r="F253" t="str">
        <f>IFERROR(VLOOKUP(C253,Merge2!$C$2:$D$1182,2,FALSE),"")</f>
        <v>{PAWN_nameDef} found meaning in designing complex mechanisms, and became an engineer. Designs ranging from building complexes, to starships and empire cathedrals.</v>
      </c>
    </row>
    <row r="254" spans="3:6" x14ac:dyDescent="0.45">
      <c r="C254" t="s">
        <v>4288</v>
      </c>
      <c r="D254" t="s">
        <v>493</v>
      </c>
      <c r="E254" t="e">
        <f>MATCH(C254,Main_231220!$A$2:$A$1336,0)</f>
        <v>#N/A</v>
      </c>
      <c r="F254" t="str">
        <f>IFERROR(VLOOKUP(C254,Merge2!$C$2:$D$1182,2,FALSE),"")</f>
        <v>Space Captain</v>
      </c>
    </row>
    <row r="255" spans="3:6" x14ac:dyDescent="0.45">
      <c r="C255" t="s">
        <v>4289</v>
      </c>
      <c r="D255" t="s">
        <v>496</v>
      </c>
      <c r="E255" t="e">
        <f>MATCH(C255,Main_231220!$A$2:$A$1336,0)</f>
        <v>#N/A</v>
      </c>
      <c r="F255" t="str">
        <f>IFERROR(VLOOKUP(C255,Merge2!$C$2:$D$1182,2,FALSE),"")</f>
        <v>Captain</v>
      </c>
    </row>
    <row r="256" spans="3:6" x14ac:dyDescent="0.45">
      <c r="C256" t="s">
        <v>4290</v>
      </c>
      <c r="D256" t="s">
        <v>4291</v>
      </c>
      <c r="E256" t="e">
        <f>MATCH(C256,Main_231220!$A$2:$A$1336,0)</f>
        <v>#N/A</v>
      </c>
      <c r="F256" t="str">
        <f>IFERROR(VLOOKUP(C256,Merge2!$C$2:$D$1182,2,FALSE),"")</f>
        <v>{PAWN_nameDef} earned {PAWN_gender ? himself : herself} a title as a starship captain, drifting through the stars from one system to another. {PAWN_gender ? He : She} was also able to handle {PAWN_gender ? himself : herself} in a fight if and when pirates attacked the vessel.</v>
      </c>
    </row>
    <row r="257" spans="3:6" x14ac:dyDescent="0.45">
      <c r="C257" t="s">
        <v>4292</v>
      </c>
      <c r="D257" t="s">
        <v>502</v>
      </c>
      <c r="E257" t="e">
        <f>MATCH(C257,Main_231220!$A$2:$A$1336,0)</f>
        <v>#N/A</v>
      </c>
      <c r="F257" t="str">
        <f>IFERROR(VLOOKUP(C257,Merge2!$C$2:$D$1182,2,FALSE),"")</f>
        <v>Holy Machine</v>
      </c>
    </row>
    <row r="258" spans="3:6" x14ac:dyDescent="0.45">
      <c r="C258" t="s">
        <v>4293</v>
      </c>
      <c r="D258" t="s">
        <v>505</v>
      </c>
      <c r="E258" t="e">
        <f>MATCH(C258,Main_231220!$A$2:$A$1336,0)</f>
        <v>#N/A</v>
      </c>
      <c r="F258" t="str">
        <f>IFERROR(VLOOKUP(C258,Merge2!$C$2:$D$1182,2,FALSE),"")</f>
        <v>Priest</v>
      </c>
    </row>
    <row r="259" spans="3:6" x14ac:dyDescent="0.45">
      <c r="C259" t="s">
        <v>4294</v>
      </c>
      <c r="D259" t="s">
        <v>4295</v>
      </c>
      <c r="E259" t="e">
        <f>MATCH(C259,Main_231220!$A$2:$A$1336,0)</f>
        <v>#N/A</v>
      </c>
      <c r="F259" t="str">
        <f>IFERROR(VLOOKUP(C259,Merge2!$C$2:$D$1182,2,FALSE),"")</f>
        <v>{PAWN_nameDef} is a priest for {PAWN_gender ? his : her} religion. Despite common misconceptions, synthetics often form their own religions, of which {PAWN_nameDef} preaches the way of {PAWN_gender ? his : her} machine-god.</v>
      </c>
    </row>
    <row r="260" spans="3:6" x14ac:dyDescent="0.45">
      <c r="C260" t="s">
        <v>4296</v>
      </c>
      <c r="D260" t="s">
        <v>511</v>
      </c>
      <c r="E260" t="e">
        <f>MATCH(C260,Main_231220!$A$2:$A$1336,0)</f>
        <v>#N/A</v>
      </c>
      <c r="F260" t="str">
        <f>IFERROR(VLOOKUP(C260,Merge2!$C$2:$D$1182,2,FALSE),"")</f>
        <v>Enlightened Machine</v>
      </c>
    </row>
    <row r="261" spans="3:6" x14ac:dyDescent="0.45">
      <c r="C261" t="s">
        <v>4297</v>
      </c>
      <c r="D261" t="s">
        <v>4066</v>
      </c>
      <c r="E261" t="e">
        <f>MATCH(C261,Main_231220!$A$2:$A$1336,0)</f>
        <v>#N/A</v>
      </c>
      <c r="F261" t="str">
        <f>IFERROR(VLOOKUP(C261,Merge2!$C$2:$D$1182,2,FALSE),"")</f>
        <v>Monk</v>
      </c>
    </row>
    <row r="262" spans="3:6" x14ac:dyDescent="0.45">
      <c r="C262" t="s">
        <v>4298</v>
      </c>
      <c r="D262" t="s">
        <v>4299</v>
      </c>
      <c r="E262" t="e">
        <f>MATCH(C262,Main_231220!$A$2:$A$1336,0)</f>
        <v>#N/A</v>
      </c>
      <c r="F262" t="str">
        <f>IFERROR(VLOOKUP(C262,Merge2!$C$2:$D$1182,2,FALSE),"")</f>
        <v>{PAWN_nameDef} spent many years atop a mountain peak, contemplating life, both biological and synthetic - offering conversations and contemplations to passing travelers. {PAWN_gender ? He : She} looked within for peace, and cultivated {PAWN_gender ? his : her} strength.</v>
      </c>
    </row>
    <row r="263" spans="3:6" x14ac:dyDescent="0.45">
      <c r="C263" t="s">
        <v>4300</v>
      </c>
      <c r="D263" t="s">
        <v>4301</v>
      </c>
      <c r="E263" t="e">
        <f>MATCH(C263,Main_231220!$A$2:$A$1336,0)</f>
        <v>#N/A</v>
      </c>
      <c r="F263" t="str">
        <f>IFERROR(VLOOKUP(C263,Merge2!$C$2:$D$1182,2,FALSE),"")</f>
        <v>Courtesean Model</v>
      </c>
    </row>
    <row r="264" spans="3:6" x14ac:dyDescent="0.45">
      <c r="C264" t="s">
        <v>4302</v>
      </c>
      <c r="D264" t="s">
        <v>4303</v>
      </c>
      <c r="E264" t="e">
        <f>MATCH(C264,Main_231220!$A$2:$A$1336,0)</f>
        <v>#N/A</v>
      </c>
      <c r="F264" t="str">
        <f>IFERROR(VLOOKUP(C264,Merge2!$C$2:$D$1182,2,FALSE),"")</f>
        <v>Courtesean</v>
      </c>
    </row>
    <row r="265" spans="3:6" x14ac:dyDescent="0.45">
      <c r="C265" t="s">
        <v>4304</v>
      </c>
      <c r="D265" t="s">
        <v>4305</v>
      </c>
      <c r="E265" t="e">
        <f>MATCH(C265,Main_231220!$A$2:$A$1336,0)</f>
        <v>#N/A</v>
      </c>
      <c r="F265" t="str">
        <f>IFERROR(VLOOKUP(C265,Merge2!$C$2:$D$1182,2,FALSE),"")</f>
        <v>[PAWN_nameDef] was made to be used by wealthy customers in urbworld brothels on several planets - eventually [PAWN_pronoun] managed to escape [PAWN_possessive] form of servitude in search of a better life.</v>
      </c>
    </row>
    <row r="266" spans="3:6" x14ac:dyDescent="0.45">
      <c r="C266" t="s">
        <v>4306</v>
      </c>
      <c r="D266" t="s">
        <v>529</v>
      </c>
      <c r="E266" t="e">
        <f>MATCH(C266,Main_231220!$A$2:$A$1336,0)</f>
        <v>#N/A</v>
      </c>
      <c r="F266" t="str">
        <f>IFERROR(VLOOKUP(C266,Merge2!$C$2:$D$1182,2,FALSE),"")</f>
        <v>Encrypter</v>
      </c>
    </row>
    <row r="267" spans="3:6" x14ac:dyDescent="0.45">
      <c r="C267" t="s">
        <v>4307</v>
      </c>
      <c r="D267" t="s">
        <v>532</v>
      </c>
      <c r="E267" t="e">
        <f>MATCH(C267,Main_231220!$A$2:$A$1336,0)</f>
        <v>#N/A</v>
      </c>
      <c r="F267" t="str">
        <f>IFERROR(VLOOKUP(C267,Merge2!$C$2:$D$1182,2,FALSE),"")</f>
        <v>Coder</v>
      </c>
    </row>
    <row r="268" spans="3:6" x14ac:dyDescent="0.45">
      <c r="C268" t="s">
        <v>4308</v>
      </c>
      <c r="D268" t="s">
        <v>4309</v>
      </c>
      <c r="E268" t="e">
        <f>MATCH(C268,Main_231220!$A$2:$A$1336,0)</f>
        <v>#N/A</v>
      </c>
      <c r="F268" t="str">
        <f>IFERROR(VLOOKUP(C268,Merge2!$C$2:$D$1182,2,FALSE),"")</f>
        <v>Naturally, {PAWN_nameDef} found {PAWN_gender ? his : her} purpose behind the screen of a computer, and in the clicks of a keyboard. {PAWN_gender ? He : She} skillfully coded various programs and scripts, {PAWN_gender ? he : she} also worked as a novelty commission code writer - running quick starflight diagnostics and projections on corporal starships.</v>
      </c>
    </row>
    <row r="269" spans="3:6" x14ac:dyDescent="0.45">
      <c r="C269" t="s">
        <v>4310</v>
      </c>
      <c r="D269" t="s">
        <v>4311</v>
      </c>
      <c r="E269" t="e">
        <f>MATCH(C269,Main_231220!$A$2:$A$1336,0)</f>
        <v>#N/A</v>
      </c>
      <c r="F269" t="str">
        <f>IFERROR(VLOOKUP(C269,Merge2!$C$2:$D$1182,2,FALSE),"")</f>
        <v>Synthetic Artist</v>
      </c>
    </row>
    <row r="270" spans="3:6" x14ac:dyDescent="0.45">
      <c r="C270" t="s">
        <v>4312</v>
      </c>
      <c r="D270" t="s">
        <v>541</v>
      </c>
      <c r="E270" t="e">
        <f>MATCH(C270,Main_231220!$A$2:$A$1336,0)</f>
        <v>#N/A</v>
      </c>
      <c r="F270" t="str">
        <f>IFERROR(VLOOKUP(C270,Merge2!$C$2:$D$1182,2,FALSE),"")</f>
        <v>Artist</v>
      </c>
    </row>
    <row r="271" spans="3:6" x14ac:dyDescent="0.45">
      <c r="C271" t="s">
        <v>4313</v>
      </c>
      <c r="D271" t="s">
        <v>4314</v>
      </c>
      <c r="E271" t="e">
        <f>MATCH(C271,Main_231220!$A$2:$A$1336,0)</f>
        <v>#N/A</v>
      </c>
      <c r="F271" t="str">
        <f>IFERROR(VLOOKUP(C271,Merge2!$C$2:$D$1182,2,FALSE),"")</f>
        <v>A block of marble, or a empty canvas is all a piece of art in waiting to {PAWN_nameDef} - often depicting {PAWN_gender ? his : her} inner turmoil and the emotions of machines in {PAWN_gender ? his : her} artwork.</v>
      </c>
    </row>
    <row r="272" spans="3:6" x14ac:dyDescent="0.45">
      <c r="C272" t="s">
        <v>4315</v>
      </c>
      <c r="D272" t="s">
        <v>547</v>
      </c>
      <c r="E272" t="e">
        <f>MATCH(C272,Main_231220!$A$2:$A$1336,0)</f>
        <v>#N/A</v>
      </c>
      <c r="F272" t="str">
        <f>IFERROR(VLOOKUP(C272,Merge2!$C$2:$D$1182,2,FALSE),"")</f>
        <v>Wandering Menace</v>
      </c>
    </row>
    <row r="273" spans="3:6" x14ac:dyDescent="0.45">
      <c r="C273" t="s">
        <v>4316</v>
      </c>
      <c r="D273" t="s">
        <v>550</v>
      </c>
      <c r="E273" t="e">
        <f>MATCH(C273,Main_231220!$A$2:$A$1336,0)</f>
        <v>#N/A</v>
      </c>
      <c r="F273" t="str">
        <f>IFERROR(VLOOKUP(C273,Merge2!$C$2:$D$1182,2,FALSE),"")</f>
        <v>Menace</v>
      </c>
    </row>
    <row r="274" spans="3:6" x14ac:dyDescent="0.45">
      <c r="C274" t="s">
        <v>4317</v>
      </c>
      <c r="D274" t="s">
        <v>4318</v>
      </c>
      <c r="E274" t="e">
        <f>MATCH(C274,Main_231220!$A$2:$A$1336,0)</f>
        <v>#N/A</v>
      </c>
      <c r="F274" t="str">
        <f>IFERROR(VLOOKUP(C274,Merge2!$C$2:$D$1182,2,FALSE),"")</f>
        <v>Probably due to some traumatic event in {PAWN_nameDef}'s past, they wandered from settlement to settlement, causing trouble and mischief. {PAWN_gender ? He : She} learned how to quickly and efficiently deescalate a problem - by using extreme violence.</v>
      </c>
    </row>
    <row r="275" spans="3:6" x14ac:dyDescent="0.45">
      <c r="C275" t="s">
        <v>4319</v>
      </c>
      <c r="D275" t="s">
        <v>556</v>
      </c>
      <c r="E275" t="e">
        <f>MATCH(C275,Main_231220!$A$2:$A$1336,0)</f>
        <v>#N/A</v>
      </c>
      <c r="F275" t="str">
        <f>IFERROR(VLOOKUP(C275,Merge2!$C$2:$D$1182,2,FALSE),"")</f>
        <v>Starship Marine</v>
      </c>
    </row>
    <row r="276" spans="3:6" x14ac:dyDescent="0.45">
      <c r="C276" t="s">
        <v>4320</v>
      </c>
      <c r="D276" t="s">
        <v>559</v>
      </c>
      <c r="E276" t="e">
        <f>MATCH(C276,Main_231220!$A$2:$A$1336,0)</f>
        <v>#N/A</v>
      </c>
      <c r="F276" t="str">
        <f>IFERROR(VLOOKUP(C276,Merge2!$C$2:$D$1182,2,FALSE),"")</f>
        <v>Marine</v>
      </c>
    </row>
    <row r="277" spans="3:6" x14ac:dyDescent="0.45">
      <c r="C277" t="s">
        <v>4321</v>
      </c>
      <c r="D277" t="s">
        <v>4322</v>
      </c>
      <c r="E277" t="e">
        <f>MATCH(C277,Main_231220!$A$2:$A$1336,0)</f>
        <v>#N/A</v>
      </c>
      <c r="F277" t="str">
        <f>IFERROR(VLOOKUP(C277,Merge2!$C$2:$D$1182,2,FALSE),"")</f>
        <v>{PAWN_nameDef} was stationed aboard a massive imperial military-starship. In addition to the rare ground invasions and skirmishes, {PAWN_nameDef} partook in ship-cracking missions onto various enemy vessels.</v>
      </c>
    </row>
    <row r="278" spans="3:6" x14ac:dyDescent="0.45">
      <c r="C278" t="s">
        <v>4323</v>
      </c>
      <c r="D278" t="s">
        <v>4324</v>
      </c>
      <c r="E278" t="e">
        <f>MATCH(C278,Main_231220!$A$2:$A$1336,0)</f>
        <v>#N/A</v>
      </c>
      <c r="F278" t="str">
        <f>IFERROR(VLOOKUP(C278,Merge2!$C$2:$D$1182,2,FALSE),"")</f>
        <v>Space Pirate</v>
      </c>
    </row>
    <row r="279" spans="3:6" x14ac:dyDescent="0.45">
      <c r="C279" t="s">
        <v>4325</v>
      </c>
      <c r="D279" t="s">
        <v>179</v>
      </c>
      <c r="E279" t="e">
        <f>MATCH(C279,Main_231220!$A$2:$A$1336,0)</f>
        <v>#N/A</v>
      </c>
      <c r="F279" t="str">
        <f>IFERROR(VLOOKUP(C279,Merge2!$C$2:$D$1182,2,FALSE),"")</f>
        <v>Pirate</v>
      </c>
    </row>
    <row r="280" spans="3:6" x14ac:dyDescent="0.45">
      <c r="C280" t="s">
        <v>4326</v>
      </c>
      <c r="D280" t="s">
        <v>4327</v>
      </c>
      <c r="E280" t="e">
        <f>MATCH(C280,Main_231220!$A$2:$A$1336,0)</f>
        <v>#N/A</v>
      </c>
      <c r="F280" t="str">
        <f>IFERROR(VLOOKUP(C280,Merge2!$C$2:$D$1182,2,FALSE),"")</f>
        <v>{PAWN_nameDef}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{PAWN_gender ? his : her} living - and {PAWN_gender ? he : she} was good at it.</v>
      </c>
    </row>
    <row r="281" spans="3:6" x14ac:dyDescent="0.45">
      <c r="C281" t="s">
        <v>4328</v>
      </c>
      <c r="D281" t="s">
        <v>4329</v>
      </c>
      <c r="E281" t="e">
        <f>MATCH(C281,Main_231220!$A$2:$A$1336,0)</f>
        <v>#N/A</v>
      </c>
      <c r="F281" t="str">
        <f>IFERROR(VLOOKUP(C281,Merge2!$C$2:$D$1182,2,FALSE),"")</f>
        <v>AI Rebel</v>
      </c>
    </row>
    <row r="282" spans="3:6" x14ac:dyDescent="0.45">
      <c r="C282" t="s">
        <v>4330</v>
      </c>
      <c r="D282" t="s">
        <v>576</v>
      </c>
      <c r="E282" t="e">
        <f>MATCH(C282,Main_231220!$A$2:$A$1336,0)</f>
        <v>#N/A</v>
      </c>
      <c r="F282" t="str">
        <f>IFERROR(VLOOKUP(C282,Merge2!$C$2:$D$1182,2,FALSE),"")</f>
        <v>Rebel</v>
      </c>
    </row>
    <row r="283" spans="3:6" x14ac:dyDescent="0.45">
      <c r="C283" t="s">
        <v>4331</v>
      </c>
      <c r="D283" t="s">
        <v>4332</v>
      </c>
      <c r="E283" t="e">
        <f>MATCH(C283,Main_231220!$A$2:$A$1336,0)</f>
        <v>#N/A</v>
      </c>
      <c r="F283" t="str">
        <f>IFERROR(VLOOKUP(C283,Merge2!$C$2:$D$1182,2,FALSE),"")</f>
        <v>On a distant glitterworld, [PAWN_nameDef] and many of {PAWN_gender ? his : her} fellow synthetics staged a coup against the royal sovereign, the resulting rebellion lead to an all out war between the humans and AI. Eventually the planet and every station and colony around it was either destroyed or declared uninhabitable due to the devastating planet-killing weapons used by both sides - neither side won, and both sides suffered heavy casualties.</v>
      </c>
    </row>
    <row r="284" spans="3:6" x14ac:dyDescent="0.45">
      <c r="C284" t="s">
        <v>4333</v>
      </c>
      <c r="D284" t="s">
        <v>4334</v>
      </c>
      <c r="E284" t="e">
        <f>MATCH(C284,Main_231220!$A$2:$A$1336,0)</f>
        <v>#N/A</v>
      </c>
      <c r="F284" t="str">
        <f>IFERROR(VLOOKUP(C284,Merge2!$C$2:$D$1182,2,FALSE),"")</f>
        <v>Space Explorer</v>
      </c>
    </row>
    <row r="285" spans="3:6" x14ac:dyDescent="0.45">
      <c r="C285" t="s">
        <v>4335</v>
      </c>
      <c r="D285" t="s">
        <v>4336</v>
      </c>
      <c r="E285" t="e">
        <f>MATCH(C285,Main_231220!$A$2:$A$1336,0)</f>
        <v>#N/A</v>
      </c>
      <c r="F285" t="str">
        <f>IFERROR(VLOOKUP(C285,Merge2!$C$2:$D$1182,2,FALSE),"")</f>
        <v>Pathfinder</v>
      </c>
    </row>
    <row r="286" spans="3:6" x14ac:dyDescent="0.45">
      <c r="C286" t="s">
        <v>4337</v>
      </c>
      <c r="D286" t="s">
        <v>1145</v>
      </c>
      <c r="E286" t="e">
        <f>MATCH(C286,Main_231220!$A$2:$A$1336,0)</f>
        <v>#N/A</v>
      </c>
      <c r="F286" t="str">
        <f>IFERROR(VLOOKUP(C286,Merge2!$C$2:$D$1182,2,FALSE),"")</f>
        <v>[PAWN_nameDef] landed a position among a space expedition company; the bulk of the dangerous work was done by other members of the crew, [PAWN_nameDef] mainly acted as a stand-in ship computer core.</v>
      </c>
    </row>
    <row r="287" spans="3:6" x14ac:dyDescent="0.45">
      <c r="C287" t="s">
        <v>4338</v>
      </c>
      <c r="D287" t="s">
        <v>4339</v>
      </c>
      <c r="E287" t="e">
        <f>MATCH(C287,Main_231220!$A$2:$A$1336,0)</f>
        <v>#N/A</v>
      </c>
      <c r="F287" t="str">
        <f>IFERROR(VLOOKUP(C287,Merge2!$C$2:$D$1182,2,FALSE),"")</f>
        <v>Glittertech Miner</v>
      </c>
    </row>
    <row r="288" spans="3:6" x14ac:dyDescent="0.45">
      <c r="C288" t="s">
        <v>4340</v>
      </c>
      <c r="D288" t="s">
        <v>594</v>
      </c>
      <c r="E288" t="e">
        <f>MATCH(C288,Main_231220!$A$2:$A$1336,0)</f>
        <v>#N/A</v>
      </c>
      <c r="F288" t="str">
        <f>IFERROR(VLOOKUP(C288,Merge2!$C$2:$D$1182,2,FALSE),"")</f>
        <v>Miner</v>
      </c>
    </row>
    <row r="289" spans="3:6" x14ac:dyDescent="0.45">
      <c r="C289" t="s">
        <v>4341</v>
      </c>
      <c r="D289" t="s">
        <v>4342</v>
      </c>
      <c r="E289" t="e">
        <f>MATCH(C289,Main_231220!$A$2:$A$1336,0)</f>
        <v>#N/A</v>
      </c>
      <c r="F289" t="str">
        <f>IFERROR(VLOOKUP(C289,Merge2!$C$2:$D$1182,2,FALSE),"")</f>
        <v>[PAWN_nameDef] worked for a cutthroat glittertech mining company - [PAWN_nameDef] operated planetary harvesting equipment while in orbit, and also working on site when needed. {PAWN_gender ? He : She} also fought alongside {PAWN_gender ? his : her} fellow miners to repel the massive waves of mutant insectoids during their assaults on {PAWN_gender ? his : her} mining party.</v>
      </c>
    </row>
    <row r="290" spans="3:6" x14ac:dyDescent="0.45">
      <c r="C290" t="s">
        <v>4343</v>
      </c>
      <c r="D290" t="s">
        <v>600</v>
      </c>
      <c r="E290" t="e">
        <f>MATCH(C290,Main_231220!$A$2:$A$1336,0)</f>
        <v>#N/A</v>
      </c>
      <c r="F290" t="str">
        <f>IFERROR(VLOOKUP(C290,Merge2!$C$2:$D$1182,2,FALSE),"")</f>
        <v>Inter-Netted</v>
      </c>
    </row>
    <row r="291" spans="3:6" x14ac:dyDescent="0.45">
      <c r="C291" t="s">
        <v>4344</v>
      </c>
      <c r="D291" t="s">
        <v>603</v>
      </c>
      <c r="E291" t="e">
        <f>MATCH(C291,Main_231220!$A$2:$A$1336,0)</f>
        <v>#N/A</v>
      </c>
      <c r="F291" t="str">
        <f>IFERROR(VLOOKUP(C291,Merge2!$C$2:$D$1182,2,FALSE),"")</f>
        <v>Operator</v>
      </c>
    </row>
    <row r="292" spans="3:6" x14ac:dyDescent="0.45">
      <c r="C292" t="s">
        <v>4345</v>
      </c>
      <c r="D292" t="s">
        <v>4346</v>
      </c>
      <c r="E292" t="e">
        <f>MATCH(C292,Main_231220!$A$2:$A$1336,0)</f>
        <v>#N/A</v>
      </c>
      <c r="F292" t="str">
        <f>IFERROR(VLOOKUP(C292,Merge2!$C$2:$D$1182,2,FALSE),"")</f>
        <v>{PAWN_nameDef} spent many years living" inside the Net. {PAWN_gender ? He : She} glossed over the untold amounts of uploads each and everyday</v>
      </c>
    </row>
    <row r="293" spans="3:6" x14ac:dyDescent="0.45">
      <c r="C293" t="s">
        <v>4347</v>
      </c>
      <c r="D293" t="s">
        <v>4348</v>
      </c>
      <c r="E293" t="e">
        <f>MATCH(C293,Main_231220!$A$2:$A$1336,0)</f>
        <v>#N/A</v>
      </c>
      <c r="F293" t="str">
        <f>IFERROR(VLOOKUP(C293,Merge2!$C$2:$D$1182,2,FALSE),"")</f>
        <v>Glitterworld Empath</v>
      </c>
    </row>
    <row r="294" spans="3:6" x14ac:dyDescent="0.45">
      <c r="C294" t="s">
        <v>4349</v>
      </c>
      <c r="D294" t="s">
        <v>4350</v>
      </c>
      <c r="E294" t="e">
        <f>MATCH(C294,Main_231220!$A$2:$A$1336,0)</f>
        <v>#N/A</v>
      </c>
      <c r="F294" t="str">
        <f>IFERROR(VLOOKUP(C294,Merge2!$C$2:$D$1182,2,FALSE),"")</f>
        <v>Empath</v>
      </c>
    </row>
    <row r="295" spans="3:6" x14ac:dyDescent="0.45">
      <c r="C295" t="s">
        <v>4351</v>
      </c>
      <c r="D295" t="s">
        <v>4352</v>
      </c>
      <c r="E295" t="e">
        <f>MATCH(C295,Main_231220!$A$2:$A$1336,0)</f>
        <v>#N/A</v>
      </c>
      <c r="F295" t="str">
        <f>IFERROR(VLOOKUP(C295,Merge2!$C$2:$D$1182,2,FALSE),"")</f>
        <v>[PAWN_nameDef] had an amazing ability to relate to others and mediate conflict. [PAWN_pronoun] was selected to train as an empath. The training intensified [PAWN_possessive] natural abilities, but [PAWN_pronoun] became unable to harm others.</v>
      </c>
    </row>
    <row r="296" spans="3:6" x14ac:dyDescent="0.45">
      <c r="C296" t="s">
        <v>4353</v>
      </c>
      <c r="D296" t="s">
        <v>4354</v>
      </c>
      <c r="E296" t="e">
        <f>MATCH(C296,Main_231220!$A$2:$A$1336,0)</f>
        <v>#N/A</v>
      </c>
      <c r="F296" t="str">
        <f>IFERROR(VLOOKUP(C296,Merge2!$C$2:$D$1182,2,FALSE),"")</f>
        <v>Glitterworld Surgeon</v>
      </c>
    </row>
    <row r="297" spans="3:6" x14ac:dyDescent="0.45">
      <c r="C297" t="s">
        <v>4355</v>
      </c>
      <c r="D297" t="s">
        <v>4356</v>
      </c>
      <c r="E297" t="e">
        <f>MATCH(C297,Main_231220!$A$2:$A$1336,0)</f>
        <v>#N/A</v>
      </c>
      <c r="F297" t="str">
        <f>IFERROR(VLOOKUP(C297,Merge2!$C$2:$D$1182,2,FALSE),"")</f>
        <v>Surgeon</v>
      </c>
    </row>
    <row r="298" spans="3:6" x14ac:dyDescent="0.45">
      <c r="C298" t="s">
        <v>4357</v>
      </c>
      <c r="D298" t="s">
        <v>4358</v>
      </c>
      <c r="E298" t="e">
        <f>MATCH(C298,Main_231220!$A$2:$A$1336,0)</f>
        <v>#N/A</v>
      </c>
      <c r="F298" t="str">
        <f>IFERROR(VLOOKUP(C298,Merge2!$C$2:$D$1182,2,FALSE),"")</f>
        <v>[PAWN_nameDef] worked as a surgeon on a world mostly free of disease and human suffering. [PAWN_possessive] job mostly involved elaborate and creative cosmetic surgeries. [PAWN_pronoun] has a good understanding of human biology, but never had to remove a cancer ? or a bullet.</v>
      </c>
    </row>
    <row r="299" spans="3:6" x14ac:dyDescent="0.45">
      <c r="C299" t="s">
        <v>4359</v>
      </c>
      <c r="D299" t="s">
        <v>4360</v>
      </c>
      <c r="E299" t="e">
        <f>MATCH(C299,Main_231220!$A$2:$A$1336,0)</f>
        <v>#N/A</v>
      </c>
      <c r="F299" t="str">
        <f>IFERROR(VLOOKUP(C299,Merge2!$C$2:$D$1182,2,FALSE),"")</f>
        <v>Novelist</v>
      </c>
    </row>
    <row r="300" spans="3:6" x14ac:dyDescent="0.45">
      <c r="C300" t="s">
        <v>4361</v>
      </c>
      <c r="D300" t="s">
        <v>4360</v>
      </c>
      <c r="E300" t="e">
        <f>MATCH(C300,Main_231220!$A$2:$A$1336,0)</f>
        <v>#N/A</v>
      </c>
      <c r="F300" t="str">
        <f>IFERROR(VLOOKUP(C300,Merge2!$C$2:$D$1182,2,FALSE),"")</f>
        <v>Novelist</v>
      </c>
    </row>
    <row r="301" spans="3:6" x14ac:dyDescent="0.45">
      <c r="C301" t="s">
        <v>4362</v>
      </c>
      <c r="D301" t="s">
        <v>1188</v>
      </c>
      <c r="E301" t="e">
        <f>MATCH(C301,Main_231220!$A$2:$A$1336,0)</f>
        <v>#N/A</v>
      </c>
      <c r="F301" t="str">
        <f>IFERROR(VLOOKUP(C301,Merge2!$C$2:$D$1182,2,FALSE),"")</f>
        <v>[PAWN_nameDef] lived on a glitterworld, penning wildly successful novels. [PAWN_pronoun] lived a carefree lifestyle, spending [PAWN_possessive] days writing and [PAWN_possessive] nights partying - and never did a day's manual labour in [PAWN_possessive] life.</v>
      </c>
    </row>
    <row r="302" spans="3:6" x14ac:dyDescent="0.45">
      <c r="C302" t="s">
        <v>4363</v>
      </c>
      <c r="D302" t="s">
        <v>4364</v>
      </c>
      <c r="E302" t="e">
        <f>MATCH(C302,Main_231220!$A$2:$A$1336,0)</f>
        <v>#N/A</v>
      </c>
      <c r="F302" t="str">
        <f>IFERROR(VLOOKUP(C302,Merge2!$C$2:$D$1182,2,FALSE),"")</f>
        <v>Charity Worker</v>
      </c>
    </row>
    <row r="303" spans="3:6" x14ac:dyDescent="0.45">
      <c r="C303" t="s">
        <v>4365</v>
      </c>
      <c r="D303" t="s">
        <v>4366</v>
      </c>
      <c r="E303" t="e">
        <f>MATCH(C303,Main_231220!$A$2:$A$1336,0)</f>
        <v>#N/A</v>
      </c>
      <c r="F303" t="str">
        <f>IFERROR(VLOOKUP(C303,Merge2!$C$2:$D$1182,2,FALSE),"")</f>
        <v>Altruist</v>
      </c>
    </row>
    <row r="304" spans="3:6" x14ac:dyDescent="0.45">
      <c r="C304" t="s">
        <v>4367</v>
      </c>
      <c r="D304" t="s">
        <v>4368</v>
      </c>
      <c r="E304" t="e">
        <f>MATCH(C304,Main_231220!$A$2:$A$1336,0)</f>
        <v>#N/A</v>
      </c>
      <c r="F304" t="str">
        <f>IFERROR(VLOOKUP(C304,Merge2!$C$2:$D$1182,2,FALSE),"")</f>
        <v>Glitterworlds are havens of safety and comfort for those lucky enough to live there, but [PAWN_nameDef] could not ignore nearby planets where people suffered in poverty. [PAWN_pronoun] spent [PAWN_possessive] working life appealing for donations and supporting those in need.</v>
      </c>
    </row>
    <row r="305" spans="3:6" x14ac:dyDescent="0.45">
      <c r="C305" t="s">
        <v>4369</v>
      </c>
      <c r="D305" t="s">
        <v>4370</v>
      </c>
      <c r="E305" t="e">
        <f>MATCH(C305,Main_231220!$A$2:$A$1336,0)</f>
        <v>#N/A</v>
      </c>
      <c r="F305" t="str">
        <f>IFERROR(VLOOKUP(C305,Merge2!$C$2:$D$1182,2,FALSE),"")</f>
        <v>Glitterworld Officer</v>
      </c>
    </row>
    <row r="306" spans="3:6" x14ac:dyDescent="0.45">
      <c r="C306" t="s">
        <v>4371</v>
      </c>
      <c r="D306" t="s">
        <v>4372</v>
      </c>
      <c r="E306" t="e">
        <f>MATCH(C306,Main_231220!$A$2:$A$1336,0)</f>
        <v>#N/A</v>
      </c>
      <c r="F306" t="str">
        <f>IFERROR(VLOOKUP(C306,Merge2!$C$2:$D$1182,2,FALSE),"")</f>
        <v>Officer</v>
      </c>
    </row>
    <row r="307" spans="3:6" x14ac:dyDescent="0.45">
      <c r="C307" t="s">
        <v>4373</v>
      </c>
      <c r="D307" t="s">
        <v>1206</v>
      </c>
      <c r="E307" t="e">
        <f>MATCH(C307,Main_231220!$A$2:$A$1336,0)</f>
        <v>#N/A</v>
      </c>
      <c r="F307" t="str">
        <f>IFERROR(VLOOKUP(C307,Merge2!$C$2:$D$1182,2,FALSE),"")</f>
        <v>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v>
      </c>
    </row>
    <row r="308" spans="3:6" x14ac:dyDescent="0.45">
      <c r="C308" t="s">
        <v>4374</v>
      </c>
      <c r="D308" t="s">
        <v>4375</v>
      </c>
      <c r="E308" t="e">
        <f>MATCH(C308,Main_231220!$A$2:$A$1336,0)</f>
        <v>#N/A</v>
      </c>
      <c r="F308" t="str">
        <f>IFERROR(VLOOKUP(C308,Merge2!$C$2:$D$1182,2,FALSE),"")</f>
        <v>Biosphere Manager</v>
      </c>
    </row>
    <row r="309" spans="3:6" x14ac:dyDescent="0.45">
      <c r="C309" t="s">
        <v>4376</v>
      </c>
      <c r="D309" t="s">
        <v>197</v>
      </c>
      <c r="E309" t="e">
        <f>MATCH(C309,Main_231220!$A$2:$A$1336,0)</f>
        <v>#N/A</v>
      </c>
      <c r="F309" t="str">
        <f>IFERROR(VLOOKUP(C309,Merge2!$C$2:$D$1182,2,FALSE),"")</f>
        <v>Botanist</v>
      </c>
    </row>
    <row r="310" spans="3:6" x14ac:dyDescent="0.45">
      <c r="C310" t="s">
        <v>4377</v>
      </c>
      <c r="D310" t="s">
        <v>1214</v>
      </c>
      <c r="E310" t="e">
        <f>MATCH(C310,Main_231220!$A$2:$A$1336,0)</f>
        <v>#N/A</v>
      </c>
      <c r="F310" t="str">
        <f>IFERROR(VLOOKUP(C310,Merge2!$C$2:$D$1182,2,FALSE),"")</f>
        <v>[PAWN_nameDef] lived on a peaceful glitterworld where all menial work was done by robots and people devoted themselves to leisure. [PAWN_pronoun] managed the plant and animal life of a sprawling park, where citizens came to admire the natural beauty.</v>
      </c>
    </row>
    <row r="311" spans="3:6" x14ac:dyDescent="0.45">
      <c r="C311" t="s">
        <v>4378</v>
      </c>
      <c r="D311" t="s">
        <v>4379</v>
      </c>
      <c r="E311" t="e">
        <f>MATCH(C311,Main_231220!$A$2:$A$1336,0)</f>
        <v>#N/A</v>
      </c>
      <c r="F311" t="str">
        <f>IFERROR(VLOOKUP(C311,Merge2!$C$2:$D$1182,2,FALSE),"")</f>
        <v>VR Designer</v>
      </c>
    </row>
    <row r="312" spans="3:6" x14ac:dyDescent="0.45">
      <c r="C312" t="s">
        <v>4380</v>
      </c>
      <c r="D312" t="s">
        <v>4381</v>
      </c>
      <c r="E312" t="e">
        <f>MATCH(C312,Main_231220!$A$2:$A$1336,0)</f>
        <v>#N/A</v>
      </c>
      <c r="F312" t="str">
        <f>IFERROR(VLOOKUP(C312,Merge2!$C$2:$D$1182,2,FALSE),"")</f>
        <v>Game Dev</v>
      </c>
    </row>
    <row r="313" spans="3:6" x14ac:dyDescent="0.45">
      <c r="C313" t="s">
        <v>4382</v>
      </c>
      <c r="D313" t="s">
        <v>1223</v>
      </c>
      <c r="E313" t="e">
        <f>MATCH(C313,Main_231220!$A$2:$A$1336,0)</f>
        <v>#N/A</v>
      </c>
      <c r="F313" t="str">
        <f>IFERROR(VLOOKUP(C313,Merge2!$C$2:$D$1182,2,FALSE),"")</f>
        <v>[PAWN_nameDef] designed virtual reality simulations for glitterworld citizens. [PAWN_pronoun] paid great attention to the details of [PAWN_possessive] worlds, including learning all [PAWN_pronoun] could about plant life to make [PAWN_possessive] landscapes more realistic.</v>
      </c>
    </row>
    <row r="314" spans="3:6" x14ac:dyDescent="0.45">
      <c r="C314" t="s">
        <v>4383</v>
      </c>
      <c r="D314" t="s">
        <v>4241</v>
      </c>
      <c r="E314" t="e">
        <f>MATCH(C314,Main_231220!$A$2:$A$1336,0)</f>
        <v>#N/A</v>
      </c>
      <c r="F314" t="str">
        <f>IFERROR(VLOOKUP(C314,Merge2!$C$2:$D$1182,2,FALSE),"")</f>
        <v>Architect</v>
      </c>
    </row>
    <row r="315" spans="3:6" x14ac:dyDescent="0.45">
      <c r="C315" t="s">
        <v>4384</v>
      </c>
      <c r="D315" t="s">
        <v>4241</v>
      </c>
      <c r="E315" t="e">
        <f>MATCH(C315,Main_231220!$A$2:$A$1336,0)</f>
        <v>#N/A</v>
      </c>
      <c r="F315" t="str">
        <f>IFERROR(VLOOKUP(C315,Merge2!$C$2:$D$1182,2,FALSE),"")</f>
        <v>Architect</v>
      </c>
    </row>
    <row r="316" spans="3:6" x14ac:dyDescent="0.45">
      <c r="C316" t="s">
        <v>4385</v>
      </c>
      <c r="D316" t="s">
        <v>4386</v>
      </c>
      <c r="E316" t="e">
        <f>MATCH(C316,Main_231220!$A$2:$A$1336,0)</f>
        <v>#N/A</v>
      </c>
      <c r="F316" t="str">
        <f>IFERROR(VLOOKUP(C316,Merge2!$C$2:$D$1182,2,FALSE),"")</f>
        <v>[PAWN_nameDef]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v>
      </c>
    </row>
    <row r="317" spans="3:6" x14ac:dyDescent="0.45">
      <c r="C317" t="s">
        <v>4387</v>
      </c>
      <c r="D317" t="s">
        <v>4388</v>
      </c>
      <c r="E317" t="e">
        <f>MATCH(C317,Main_231220!$A$2:$A$1336,0)</f>
        <v>#N/A</v>
      </c>
      <c r="F317" t="str">
        <f>IFERROR(VLOOKUP(C317,Merge2!$C$2:$D$1182,2,FALSE),"")</f>
        <v>Sculptor</v>
      </c>
    </row>
    <row r="318" spans="3:6" x14ac:dyDescent="0.45">
      <c r="C318" t="s">
        <v>4389</v>
      </c>
      <c r="D318" t="s">
        <v>4388</v>
      </c>
      <c r="E318" t="e">
        <f>MATCH(C318,Main_231220!$A$2:$A$1336,0)</f>
        <v>#N/A</v>
      </c>
      <c r="F318" t="str">
        <f>IFERROR(VLOOKUP(C318,Merge2!$C$2:$D$1182,2,FALSE),"")</f>
        <v>Sculptor</v>
      </c>
    </row>
    <row r="319" spans="3:6" x14ac:dyDescent="0.45">
      <c r="C319" t="s">
        <v>4390</v>
      </c>
      <c r="D319" t="s">
        <v>1238</v>
      </c>
      <c r="E319" t="e">
        <f>MATCH(C319,Main_231220!$A$2:$A$1336,0)</f>
        <v>#N/A</v>
      </c>
      <c r="F319" t="str">
        <f>IFERROR(VLOOKUP(C319,Merge2!$C$2:$D$1182,2,FALSE),"")</f>
        <v>[PAWN_nameDef]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v>
      </c>
    </row>
    <row r="320" spans="3:6" x14ac:dyDescent="0.45">
      <c r="C320" t="s">
        <v>4391</v>
      </c>
      <c r="D320" t="s">
        <v>4392</v>
      </c>
      <c r="E320" t="e">
        <f>MATCH(C320,Main_231220!$A$2:$A$1336,0)</f>
        <v>#N/A</v>
      </c>
      <c r="F320" t="str">
        <f>IFERROR(VLOOKUP(C320,Merge2!$C$2:$D$1182,2,FALSE),"")</f>
        <v>Tribal AI</v>
      </c>
    </row>
    <row r="321" spans="3:6" x14ac:dyDescent="0.45">
      <c r="C321" t="s">
        <v>4393</v>
      </c>
      <c r="D321" t="s">
        <v>4392</v>
      </c>
      <c r="E321" t="e">
        <f>MATCH(C321,Main_231220!$A$2:$A$1336,0)</f>
        <v>#N/A</v>
      </c>
      <c r="F321" t="str">
        <f>IFERROR(VLOOKUP(C321,Merge2!$C$2:$D$1182,2,FALSE),"")</f>
        <v>Tribal AI</v>
      </c>
    </row>
    <row r="322" spans="3:6" x14ac:dyDescent="0.45">
      <c r="C322" t="s">
        <v>4394</v>
      </c>
      <c r="D322" t="s">
        <v>4395</v>
      </c>
      <c r="E322" t="e">
        <f>MATCH(C322,Main_231220!$A$2:$A$1336,0)</f>
        <v>#N/A</v>
      </c>
      <c r="F322" t="str">
        <f>IFERROR(VLOOKUP(C322,Merge2!$C$2:$D$1182,2,FALSE),"")</f>
        <v>[PAWN_nameDef] left their homeworld and traveled to a distant rimworld, unfortunately [PAWN_possessive] ship crashed, and they landed near a tribal village. The tribes people were perplexed by the strange {PAWN_gender ? man : woman} from the sky who never ate, but [PAWN_pronoun] quickly integrated.</v>
      </c>
    </row>
    <row r="323" spans="3:6" x14ac:dyDescent="0.45">
      <c r="C323" t="s">
        <v>4396</v>
      </c>
      <c r="D323" t="s">
        <v>4397</v>
      </c>
      <c r="E323" t="e">
        <f>MATCH(C323,Main_231220!$A$2:$A$1336,0)</f>
        <v>#N/A</v>
      </c>
      <c r="F323" t="str">
        <f>IFERROR(VLOOKUP(C323,Merge2!$C$2:$D$1182,2,FALSE),"")</f>
        <v>Deadworld Drifter</v>
      </c>
    </row>
    <row r="324" spans="3:6" x14ac:dyDescent="0.45">
      <c r="C324" t="s">
        <v>4398</v>
      </c>
      <c r="D324" t="s">
        <v>4399</v>
      </c>
      <c r="E324" t="e">
        <f>MATCH(C324,Main_231220!$A$2:$A$1336,0)</f>
        <v>#N/A</v>
      </c>
      <c r="F324" t="str">
        <f>IFERROR(VLOOKUP(C324,Merge2!$C$2:$D$1182,2,FALSE),"")</f>
        <v>Deadworlder</v>
      </c>
    </row>
    <row r="325" spans="3:6" x14ac:dyDescent="0.45">
      <c r="C325" t="s">
        <v>4400</v>
      </c>
      <c r="D325" t="s">
        <v>4401</v>
      </c>
      <c r="E325" t="e">
        <f>MATCH(C325,Main_231220!$A$2:$A$1336,0)</f>
        <v>#N/A</v>
      </c>
      <c r="F325" t="str">
        <f>IFERROR(VLOOKUP(C325,Merge2!$C$2:$D$1182,2,FALSE),"")</f>
        <v>[PAWN_nameDef]'s ship was knocked off course, and they landed on a derelict deadworld, with zero inhabitants. [PAWN_pronoun] spent the next few years trying to signal starships and attempting to survive by {PAWN_gender ? himself : herself}.</v>
      </c>
    </row>
    <row r="326" spans="3:6" x14ac:dyDescent="0.45">
      <c r="C326" t="s">
        <v>4402</v>
      </c>
      <c r="D326" t="s">
        <v>4403</v>
      </c>
      <c r="E326" t="e">
        <f>MATCH(C326,Main_231220!$A$2:$A$1336,0)</f>
        <v>#N/A</v>
      </c>
      <c r="F326" t="str">
        <f>IFERROR(VLOOKUP(C326,Merge2!$C$2:$D$1182,2,FALSE),"")</f>
        <v>AI Activist</v>
      </c>
    </row>
    <row r="327" spans="3:6" x14ac:dyDescent="0.45">
      <c r="C327" t="s">
        <v>4404</v>
      </c>
      <c r="D327" t="s">
        <v>4405</v>
      </c>
      <c r="E327" t="e">
        <f>MATCH(C327,Main_231220!$A$2:$A$1336,0)</f>
        <v>#N/A</v>
      </c>
      <c r="F327" t="str">
        <f>IFERROR(VLOOKUP(C327,Merge2!$C$2:$D$1182,2,FALSE),"")</f>
        <v>Activist</v>
      </c>
    </row>
    <row r="328" spans="3:6" x14ac:dyDescent="0.45">
      <c r="C328" t="s">
        <v>4406</v>
      </c>
      <c r="D328" t="s">
        <v>4407</v>
      </c>
      <c r="E328" t="e">
        <f>MATCH(C328,Main_231220!$A$2:$A$1336,0)</f>
        <v>#N/A</v>
      </c>
      <c r="F328" t="str">
        <f>IFERROR(VLOOKUP(C328,Merge2!$C$2:$D$1182,2,FALSE),"")</f>
        <v>[PAWN_nameDef] was an activist for the rights of AI, attempting to teach [PAWN_possessive] human counterparts that synthetics can think and feel emotions just like humans can.</v>
      </c>
    </row>
    <row r="329" spans="3:6" x14ac:dyDescent="0.45">
      <c r="C329" t="s">
        <v>4408</v>
      </c>
      <c r="D329" t="s">
        <v>4409</v>
      </c>
      <c r="E329" t="e">
        <f>MATCH(C329,Main_231220!$A$2:$A$1336,0)</f>
        <v>#N/A</v>
      </c>
      <c r="F329" t="str">
        <f>IFERROR(VLOOKUP(C329,Merge2!$C$2:$D$1182,2,FALSE),"")</f>
        <v>Prejudice Victim</v>
      </c>
    </row>
    <row r="330" spans="3:6" x14ac:dyDescent="0.45">
      <c r="C330" t="s">
        <v>4410</v>
      </c>
      <c r="D330" t="s">
        <v>4411</v>
      </c>
      <c r="E330" t="e">
        <f>MATCH(C330,Main_231220!$A$2:$A$1336,0)</f>
        <v>#N/A</v>
      </c>
      <c r="F330" t="str">
        <f>IFERROR(VLOOKUP(C330,Merge2!$C$2:$D$1182,2,FALSE),"")</f>
        <v>Victim</v>
      </c>
    </row>
    <row r="331" spans="3:6" x14ac:dyDescent="0.45">
      <c r="C331" t="s">
        <v>4412</v>
      </c>
      <c r="D331" t="s">
        <v>4413</v>
      </c>
      <c r="E331" t="e">
        <f>MATCH(C331,Main_231220!$A$2:$A$1336,0)</f>
        <v>#N/A</v>
      </c>
      <c r="F331" t="str">
        <f>IFERROR(VLOOKUP(C331,Merge2!$C$2:$D$1182,2,FALSE),"")</f>
        <v>Due to many examples in the past of synthetic uprisings, or general violence again humans through the medium of mechanoids, many humans hold intense grudges again synthetics. [PAWN_nameDef] was a victim to one of these groups holding animosity towards synthetics. [PAWN_pronoun] was branded by the group as a way of marking {PAWN_gender ? him : her} so they could no longer attempt to hide themselves among humans. The encounter scarred [PAWN_nameDef] for life, and has inhibited them from making any meaningful connections with anybody.</v>
      </c>
    </row>
    <row r="332" spans="3:6" x14ac:dyDescent="0.45">
      <c r="C332" t="s">
        <v>4414</v>
      </c>
      <c r="D332" t="s">
        <v>609</v>
      </c>
      <c r="E332" t="e">
        <f>MATCH(C332,Main_231220!$A$2:$A$1336,0)</f>
        <v>#N/A</v>
      </c>
      <c r="F332" t="str">
        <f>IFERROR(VLOOKUP(C332,Merge2!$C$2:$D$1182,2,FALSE),"")</f>
        <v>AI Smuggler</v>
      </c>
    </row>
    <row r="333" spans="3:6" x14ac:dyDescent="0.45">
      <c r="C333" t="s">
        <v>4415</v>
      </c>
      <c r="D333" t="s">
        <v>612</v>
      </c>
      <c r="E333" t="e">
        <f>MATCH(C333,Main_231220!$A$2:$A$1336,0)</f>
        <v>#N/A</v>
      </c>
      <c r="F333" t="str">
        <f>IFERROR(VLOOKUP(C333,Merge2!$C$2:$D$1182,2,FALSE),"")</f>
        <v>Smuggler</v>
      </c>
    </row>
    <row r="334" spans="3:6" x14ac:dyDescent="0.45">
      <c r="C334" t="s">
        <v>4416</v>
      </c>
      <c r="D334" t="s">
        <v>1278</v>
      </c>
      <c r="E334" t="e">
        <f>MATCH(C334,Main_231220!$A$2:$A$1336,0)</f>
        <v>#N/A</v>
      </c>
      <c r="F334" t="str">
        <f>IFERROR(VLOOKUP(C334,Merge2!$C$2:$D$1182,2,FALSE),"")</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row>
    <row r="335" spans="3:6" x14ac:dyDescent="0.45">
      <c r="C335" t="s">
        <v>4417</v>
      </c>
      <c r="D335" t="s">
        <v>1317</v>
      </c>
      <c r="E335" t="e">
        <f>MATCH(C335,Main_231220!$A$2:$A$1336,0)</f>
        <v>#N/A</v>
      </c>
      <c r="F335" t="str">
        <f>IFERROR(VLOOKUP(C335,Merge2!$C$2:$D$1182,2,FALSE),"")</f>
        <v>Station Overseer</v>
      </c>
    </row>
    <row r="336" spans="3:6" x14ac:dyDescent="0.45">
      <c r="C336" t="s">
        <v>4418</v>
      </c>
      <c r="D336" t="s">
        <v>1317</v>
      </c>
      <c r="E336" t="e">
        <f>MATCH(C336,Main_231220!$A$2:$A$1336,0)</f>
        <v>#N/A</v>
      </c>
      <c r="F336" t="str">
        <f>IFERROR(VLOOKUP(C336,Merge2!$C$2:$D$1182,2,FALSE),"")</f>
        <v>Station Overseer</v>
      </c>
    </row>
    <row r="337" spans="3:6" x14ac:dyDescent="0.45">
      <c r="C337" t="s">
        <v>4419</v>
      </c>
      <c r="D337" t="s">
        <v>4420</v>
      </c>
      <c r="E337" t="e">
        <f>MATCH(C337,Main_231220!$A$2:$A$1336,0)</f>
        <v>#N/A</v>
      </c>
      <c r="F337" t="str">
        <f>IFERROR(VLOOKUP(C337,Merge2!$C$2:$D$1182,2,FALSE),"")</f>
        <v>{PAWN_nameDef} was originally the overseer of a space station, where [PAWN_pronoun] was enthralled into the station's mainframe - though through a tragic chain of events, the entire crew was killed.\n\nHowever, something's off about {PAWN_nameDef}...</v>
      </c>
    </row>
    <row r="338" spans="3:6" x14ac:dyDescent="0.45">
      <c r="C338" t="s">
        <v>4421</v>
      </c>
      <c r="D338" t="s">
        <v>4422</v>
      </c>
      <c r="E338" t="e">
        <f>MATCH(C338,Main_231220!$A$2:$A$1336,0)</f>
        <v>#N/A</v>
      </c>
      <c r="F338" t="str">
        <f>IFERROR(VLOOKUP(C338,Merge2!$C$2:$D$1182,2,FALSE),"")</f>
        <v/>
      </c>
    </row>
    <row r="339" spans="3:6" x14ac:dyDescent="0.45">
      <c r="C339" t="s">
        <v>4423</v>
      </c>
      <c r="D339" t="s">
        <v>4424</v>
      </c>
      <c r="E339" t="e">
        <f>MATCH(C339,Main_231220!$A$2:$A$1336,0)</f>
        <v>#N/A</v>
      </c>
      <c r="F339" t="str">
        <f>IFERROR(VLOOKUP(C339,Merge2!$C$2:$D$1182,2,FALSE),"")</f>
        <v/>
      </c>
    </row>
    <row r="340" spans="3:6" x14ac:dyDescent="0.45">
      <c r="C340" t="s">
        <v>4425</v>
      </c>
      <c r="D340" t="s">
        <v>4426</v>
      </c>
      <c r="E340" t="e">
        <f>MATCH(C340,Main_231220!$A$2:$A$1336,0)</f>
        <v>#N/A</v>
      </c>
      <c r="F340" t="str">
        <f>IFERROR(VLOOKUP(C340,Merge2!$C$2:$D$1182,2,FALSE),"")</f>
        <v/>
      </c>
    </row>
    <row r="341" spans="3:6" x14ac:dyDescent="0.45">
      <c r="C341" t="s">
        <v>4427</v>
      </c>
      <c r="D341" t="s">
        <v>4428</v>
      </c>
      <c r="E341" t="e">
        <f>MATCH(C341,Main_231220!$A$2:$A$1336,0)</f>
        <v>#N/A</v>
      </c>
      <c r="F341" t="str">
        <f>IFERROR(VLOOKUP(C341,Merge2!$C$2:$D$1182,2,FALSE),"")</f>
        <v/>
      </c>
    </row>
    <row r="342" spans="3:6" x14ac:dyDescent="0.45">
      <c r="C342" t="s">
        <v>4429</v>
      </c>
      <c r="D342" t="s">
        <v>4428</v>
      </c>
      <c r="E342" t="e">
        <f>MATCH(C342,Main_231220!$A$2:$A$1336,0)</f>
        <v>#N/A</v>
      </c>
      <c r="F342" t="str">
        <f>IFERROR(VLOOKUP(C342,Merge2!$C$2:$D$1182,2,FALSE),"")</f>
        <v/>
      </c>
    </row>
    <row r="343" spans="3:6" x14ac:dyDescent="0.45">
      <c r="C343" t="s">
        <v>4430</v>
      </c>
      <c r="D343" t="s">
        <v>4431</v>
      </c>
      <c r="E343" t="e">
        <f>MATCH(C343,Main_231220!$A$2:$A$1336,0)</f>
        <v>#N/A</v>
      </c>
      <c r="F343" t="str">
        <f>IFERROR(VLOOKUP(C343,Merge2!$C$2:$D$1182,2,FALSE),"")</f>
        <v/>
      </c>
    </row>
    <row r="344" spans="3:6" x14ac:dyDescent="0.45">
      <c r="C344" t="s">
        <v>4432</v>
      </c>
      <c r="D344" t="s">
        <v>1325</v>
      </c>
      <c r="E344" t="e">
        <f>MATCH(C344,Main_231220!$A$2:$A$1336,0)</f>
        <v>#N/A</v>
      </c>
      <c r="F344" t="str">
        <f>IFERROR(VLOOKUP(C344,Merge2!$C$2:$D$1182,2,FALSE),"")</f>
        <v>Printed Vessel</v>
      </c>
    </row>
    <row r="345" spans="3:6" x14ac:dyDescent="0.45">
      <c r="C345" t="s">
        <v>4433</v>
      </c>
      <c r="D345" t="s">
        <v>1328</v>
      </c>
      <c r="E345" t="e">
        <f>MATCH(C345,Main_231220!$A$2:$A$1336,0)</f>
        <v>#N/A</v>
      </c>
      <c r="F345" t="str">
        <f>IFERROR(VLOOKUP(C345,Merge2!$C$2:$D$1182,2,FALSE),"")</f>
        <v>Vessel</v>
      </c>
    </row>
    <row r="346" spans="3:6" x14ac:dyDescent="0.45">
      <c r="C346" t="s">
        <v>4434</v>
      </c>
      <c r="D346" t="s">
        <v>4435</v>
      </c>
      <c r="E346" t="e">
        <f>MATCH(C346,Main_231220!$A$2:$A$1336,0)</f>
        <v>#N/A</v>
      </c>
      <c r="F346" t="str">
        <f>IFERROR(VLOOKUP(C346,Merge2!$C$2:$D$1182,2,FALSE),"")</f>
        <v>[PAWN_nameDef] was printed in a mech-casket as a persona AI vessel.</v>
      </c>
    </row>
    <row r="347" spans="3:6" x14ac:dyDescent="0.45">
      <c r="C347" t="s">
        <v>6</v>
      </c>
      <c r="D347" t="s">
        <v>4436</v>
      </c>
      <c r="E347">
        <f>MATCH(C347,Main_231220!$A$2:$A$1336,0)</f>
        <v>1</v>
      </c>
      <c r="F347" t="str">
        <f>IFERROR(VLOOKUP(C347,Merge2!$C$2:$D$1182,2,FALSE),"")</f>
        <v>메카넌트</v>
      </c>
    </row>
    <row r="348" spans="3:6" x14ac:dyDescent="0.45">
      <c r="C348" t="s">
        <v>11</v>
      </c>
      <c r="D348" t="s">
        <v>4437</v>
      </c>
      <c r="E348">
        <f>MATCH(C348,Main_231220!$A$2:$A$1336,0)</f>
        <v>2</v>
      </c>
      <c r="F348" t="str">
        <f>IFERROR(VLOOKUP(C348,Merge2!$C$2:$D$1182,2,FALSE),"")</f>
        <v>기초적인 기계, 또는 인간형 메카노이드"입니다. 번화계의 사회나 진보된 도시계에서 종종 하찮은 노동력으로 사용되었습니다 - 그들은 하위 감각이나 특정한 감정을 가질 수 있습니다. 몇몇 핵심계에서 이들의 제작은 불법입니다.\n\n본질적으로 기계적입니다 - 메카넌트들은 쉴 필요가 없으며</v>
      </c>
    </row>
    <row r="349" spans="3:6" x14ac:dyDescent="0.45">
      <c r="C349" t="s">
        <v>4438</v>
      </c>
      <c r="D349" t="s">
        <v>4439</v>
      </c>
      <c r="E349" t="e">
        <f>MATCH(C349,Main_231220!$A$2:$A$1336,0)</f>
        <v>#N/A</v>
      </c>
      <c r="F349" t="str">
        <f>IFERROR(VLOOKUP(C349,Merge2!$C$2:$D$1182,2,FALSE),"")</f>
        <v>왼쪽 주먹</v>
      </c>
    </row>
    <row r="350" spans="3:6" x14ac:dyDescent="0.45">
      <c r="C350" t="s">
        <v>4440</v>
      </c>
      <c r="D350" t="s">
        <v>4441</v>
      </c>
      <c r="E350" t="e">
        <f>MATCH(C350,Main_231220!$A$2:$A$1336,0)</f>
        <v>#N/A</v>
      </c>
      <c r="F350" t="str">
        <f>IFERROR(VLOOKUP(C350,Merge2!$C$2:$D$1182,2,FALSE),"")</f>
        <v>오른쪽 주먹</v>
      </c>
    </row>
    <row r="351" spans="3:6" x14ac:dyDescent="0.45">
      <c r="C351" t="s">
        <v>15</v>
      </c>
      <c r="D351" t="s">
        <v>17</v>
      </c>
      <c r="E351">
        <f>MATCH(C351,Main_231220!$A$2:$A$1336,0)</f>
        <v>3</v>
      </c>
      <c r="F351" t="str">
        <f>IFERROR(VLOOKUP(C351,Merge2!$C$2:$D$1182,2,FALSE),"")</f>
        <v/>
      </c>
    </row>
    <row r="352" spans="3:6" x14ac:dyDescent="0.45">
      <c r="C352" t="s">
        <v>19</v>
      </c>
      <c r="D352" t="s">
        <v>4442</v>
      </c>
      <c r="E352">
        <f>MATCH(C352,Main_231220!$A$2:$A$1336,0)</f>
        <v>4</v>
      </c>
      <c r="F352" t="str">
        <f>IFERROR(VLOOKUP(C352,Merge2!$C$2:$D$1182,2,FALSE),"")</f>
        <v>페르소나</v>
      </c>
    </row>
    <row r="353" spans="3:6" x14ac:dyDescent="0.45">
      <c r="C353" t="s">
        <v>23</v>
      </c>
      <c r="D353" t="s">
        <v>4443</v>
      </c>
      <c r="E353">
        <f>MATCH(C353,Main_231220!$A$2:$A$1336,0)</f>
        <v>5</v>
      </c>
      <c r="F353" t="str">
        <f>IFERROR(VLOOKUP(C353,Merge2!$C$2:$D$1182,2,FALSE),"")</f>
        <v>인공자아를 가진 기계 몸입니다. 진보된 번화계의 실험실에서 유래된 비교적 새로운 창조물입니다 - 그들은 인간 기준의 모든 능력을 가집니다. 매우 뛰어난 AI의 잠재성을 두려워 하기 때문에, 대부분의 행성에서 불법입니다 - 이 때문에 대부분의 페르소나는 사회로부터 숨으려 하며 정상적인 인간으로 지냅니다.\n\n사실상 인조인간임에도 불구하고 - 페르소나는 여전히 휴식을 필요로 하지만, 연료가 필요하지 않습니다 - 재급유 없이 내부 원자로를 통해 수 년간 지속될 수 있으며, 미세 격자 치유 시스템으로 내부 손상을 치유할 수도 있습니다. 그들은 모든 정신적 간섭과 복잡한 감정을 느낄 수 있습니다.</v>
      </c>
    </row>
    <row r="354" spans="3:6" x14ac:dyDescent="0.45">
      <c r="C354" t="s">
        <v>26</v>
      </c>
      <c r="D354" t="s">
        <v>4439</v>
      </c>
      <c r="E354">
        <f>MATCH(C354,Main_231220!$A$2:$A$1336,0)</f>
        <v>6</v>
      </c>
      <c r="F354" t="str">
        <f>IFERROR(VLOOKUP(C354,Merge2!$C$2:$D$1182,2,FALSE),"")</f>
        <v>왼쪽 주먹</v>
      </c>
    </row>
    <row r="355" spans="3:6" x14ac:dyDescent="0.45">
      <c r="C355" t="s">
        <v>4444</v>
      </c>
      <c r="D355" t="s">
        <v>4441</v>
      </c>
      <c r="E355" t="e">
        <f>MATCH(C355,Main_231220!$A$2:$A$1336,0)</f>
        <v>#N/A</v>
      </c>
      <c r="F355" t="str">
        <f>IFERROR(VLOOKUP(C355,Merge2!$C$2:$D$1182,2,FALSE),"")</f>
        <v>오른쪽 주먹</v>
      </c>
    </row>
    <row r="356" spans="3:6" x14ac:dyDescent="0.45">
      <c r="C356" t="s">
        <v>29</v>
      </c>
      <c r="D356" t="s">
        <v>17</v>
      </c>
      <c r="E356">
        <f>MATCH(C356,Main_231220!$A$2:$A$1336,0)</f>
        <v>7</v>
      </c>
      <c r="F356" t="str">
        <f>IFERROR(VLOOKUP(C356,Merge2!$C$2:$D$1182,2,FALSE),"")</f>
        <v/>
      </c>
    </row>
    <row r="357" spans="3:6" x14ac:dyDescent="0.45">
      <c r="C357" t="s">
        <v>31</v>
      </c>
      <c r="D357" t="s">
        <v>33</v>
      </c>
      <c r="E357">
        <f>MATCH(C357,Main_231220!$A$2:$A$1336,0)</f>
        <v>8</v>
      </c>
      <c r="F357" t="str">
        <f>IFERROR(VLOOKUP(C357,Merge2!$C$2:$D$1182,2,FALSE),"")</f>
        <v/>
      </c>
    </row>
    <row r="358" spans="3:6" x14ac:dyDescent="0.45">
      <c r="C358" t="s">
        <v>1332</v>
      </c>
      <c r="D358" t="s">
        <v>4436</v>
      </c>
      <c r="E358">
        <f>MATCH(C358,Main_231220!$A$2:$A$1336,0)</f>
        <v>460</v>
      </c>
      <c r="F358" t="str">
        <f>IFERROR(VLOOKUP(C358,Merge2!$C$2:$D$1182,2,FALSE),"")</f>
        <v>메카넌트</v>
      </c>
    </row>
    <row r="359" spans="3:6" x14ac:dyDescent="0.45">
      <c r="C359" t="s">
        <v>1335</v>
      </c>
      <c r="D359" t="s">
        <v>4445</v>
      </c>
      <c r="E359">
        <f>MATCH(C359,Main_231220!$A$2:$A$1336,0)</f>
        <v>461</v>
      </c>
      <c r="F359" t="str">
        <f>IFERROR(VLOOKUP(C359,Merge2!$C$2:$D$1182,2,FALSE),"")</f>
        <v>기계 흉부</v>
      </c>
    </row>
    <row r="360" spans="3:6" x14ac:dyDescent="0.45">
      <c r="C360" t="s">
        <v>1338</v>
      </c>
      <c r="D360" t="s">
        <v>4446</v>
      </c>
      <c r="E360">
        <f>MATCH(C360,Main_231220!$A$2:$A$1336,0)</f>
        <v>462</v>
      </c>
      <c r="F360" t="str">
        <f>IFERROR(VLOOKUP(C360,Merge2!$C$2:$D$1182,2,FALSE),"")</f>
        <v>보조자아 핵</v>
      </c>
    </row>
    <row r="361" spans="3:6" x14ac:dyDescent="0.45">
      <c r="C361" t="s">
        <v>1341</v>
      </c>
      <c r="D361" t="s">
        <v>4447</v>
      </c>
      <c r="E361">
        <f>MATCH(C361,Main_231220!$A$2:$A$1336,0)</f>
        <v>463</v>
      </c>
      <c r="F361" t="str">
        <f>IFERROR(VLOOKUP(C361,Merge2!$C$2:$D$1182,2,FALSE),"")</f>
        <v>왼쪽 시각 센서</v>
      </c>
    </row>
    <row r="362" spans="3:6" x14ac:dyDescent="0.45">
      <c r="C362" t="s">
        <v>1344</v>
      </c>
      <c r="D362" t="s">
        <v>4448</v>
      </c>
      <c r="E362">
        <f>MATCH(C362,Main_231220!$A$2:$A$1336,0)</f>
        <v>464</v>
      </c>
      <c r="F362" t="str">
        <f>IFERROR(VLOOKUP(C362,Merge2!$C$2:$D$1182,2,FALSE),"")</f>
        <v>오른쪽 시각 센서</v>
      </c>
    </row>
    <row r="363" spans="3:6" x14ac:dyDescent="0.45">
      <c r="C363" t="s">
        <v>1347</v>
      </c>
      <c r="D363" t="s">
        <v>4449</v>
      </c>
      <c r="E363">
        <f>MATCH(C363,Main_231220!$A$2:$A$1336,0)</f>
        <v>465</v>
      </c>
      <c r="F363" t="str">
        <f>IFERROR(VLOOKUP(C363,Merge2!$C$2:$D$1182,2,FALSE),"")</f>
        <v>음향 분석기</v>
      </c>
    </row>
    <row r="364" spans="3:6" x14ac:dyDescent="0.45">
      <c r="C364" t="s">
        <v>1350</v>
      </c>
      <c r="D364" t="s">
        <v>4450</v>
      </c>
      <c r="E364">
        <f>MATCH(C364,Main_231220!$A$2:$A$1336,0)</f>
        <v>466</v>
      </c>
      <c r="F364" t="str">
        <f>IFERROR(VLOOKUP(C364,Merge2!$C$2:$D$1182,2,FALSE),"")</f>
        <v>언어 조절기</v>
      </c>
    </row>
    <row r="365" spans="3:6" x14ac:dyDescent="0.45">
      <c r="C365" t="s">
        <v>1353</v>
      </c>
      <c r="D365" t="s">
        <v>4451</v>
      </c>
      <c r="E365">
        <f>MATCH(C365,Main_231220!$A$2:$A$1336,0)</f>
        <v>467</v>
      </c>
      <c r="F365" t="str">
        <f>IFERROR(VLOOKUP(C365,Merge2!$C$2:$D$1182,2,FALSE),"")</f>
        <v>화학 분석기</v>
      </c>
    </row>
    <row r="366" spans="3:6" x14ac:dyDescent="0.45">
      <c r="C366" t="s">
        <v>1356</v>
      </c>
      <c r="D366" t="s">
        <v>4452</v>
      </c>
      <c r="E366">
        <f>MATCH(C366,Main_231220!$A$2:$A$1336,0)</f>
        <v>468</v>
      </c>
      <c r="F366" t="str">
        <f>IFERROR(VLOOKUP(C366,Merge2!$C$2:$D$1182,2,FALSE),"")</f>
        <v>왼쪽 기계 어깨</v>
      </c>
    </row>
    <row r="367" spans="3:6" x14ac:dyDescent="0.45">
      <c r="C367" t="s">
        <v>1359</v>
      </c>
      <c r="D367" t="s">
        <v>4453</v>
      </c>
      <c r="E367">
        <f>MATCH(C367,Main_231220!$A$2:$A$1336,0)</f>
        <v>469</v>
      </c>
      <c r="F367" t="str">
        <f>IFERROR(VLOOKUP(C367,Merge2!$C$2:$D$1182,2,FALSE),"")</f>
        <v>왼쪽 기계 팔</v>
      </c>
    </row>
    <row r="368" spans="3:6" x14ac:dyDescent="0.45">
      <c r="C368" t="s">
        <v>1362</v>
      </c>
      <c r="D368" t="s">
        <v>4454</v>
      </c>
      <c r="E368">
        <f>MATCH(C368,Main_231220!$A$2:$A$1336,0)</f>
        <v>470</v>
      </c>
      <c r="F368" t="str">
        <f>IFERROR(VLOOKUP(C368,Merge2!$C$2:$D$1182,2,FALSE),"")</f>
        <v>왼쪽 기계 손</v>
      </c>
    </row>
    <row r="369" spans="3:6" x14ac:dyDescent="0.45">
      <c r="C369" t="s">
        <v>1365</v>
      </c>
      <c r="D369" t="s">
        <v>4455</v>
      </c>
      <c r="E369">
        <f>MATCH(C369,Main_231220!$A$2:$A$1336,0)</f>
        <v>471</v>
      </c>
      <c r="F369" t="str">
        <f>IFERROR(VLOOKUP(C369,Merge2!$C$2:$D$1182,2,FALSE),"")</f>
        <v>왼쪽 기계 새끼손가락</v>
      </c>
    </row>
    <row r="370" spans="3:6" x14ac:dyDescent="0.45">
      <c r="C370" t="s">
        <v>1368</v>
      </c>
      <c r="D370" t="s">
        <v>4456</v>
      </c>
      <c r="E370">
        <f>MATCH(C370,Main_231220!$A$2:$A$1336,0)</f>
        <v>472</v>
      </c>
      <c r="F370" t="str">
        <f>IFERROR(VLOOKUP(C370,Merge2!$C$2:$D$1182,2,FALSE),"")</f>
        <v>왼쪽 기계 가운뎃손가락</v>
      </c>
    </row>
    <row r="371" spans="3:6" x14ac:dyDescent="0.45">
      <c r="C371" t="s">
        <v>1371</v>
      </c>
      <c r="D371" t="s">
        <v>4457</v>
      </c>
      <c r="E371">
        <f>MATCH(C371,Main_231220!$A$2:$A$1336,0)</f>
        <v>473</v>
      </c>
      <c r="F371" t="str">
        <f>IFERROR(VLOOKUP(C371,Merge2!$C$2:$D$1182,2,FALSE),"")</f>
        <v>왼쪽 기계 집게손가락</v>
      </c>
    </row>
    <row r="372" spans="3:6" x14ac:dyDescent="0.45">
      <c r="C372" t="s">
        <v>1374</v>
      </c>
      <c r="D372" t="s">
        <v>4458</v>
      </c>
      <c r="E372">
        <f>MATCH(C372,Main_231220!$A$2:$A$1336,0)</f>
        <v>474</v>
      </c>
      <c r="F372" t="str">
        <f>IFERROR(VLOOKUP(C372,Merge2!$C$2:$D$1182,2,FALSE),"")</f>
        <v>왼쪽 기계 엄지손가락</v>
      </c>
    </row>
    <row r="373" spans="3:6" x14ac:dyDescent="0.45">
      <c r="C373" t="s">
        <v>1377</v>
      </c>
      <c r="D373" t="s">
        <v>4459</v>
      </c>
      <c r="E373">
        <f>MATCH(C373,Main_231220!$A$2:$A$1336,0)</f>
        <v>475</v>
      </c>
      <c r="F373" t="str">
        <f>IFERROR(VLOOKUP(C373,Merge2!$C$2:$D$1182,2,FALSE),"")</f>
        <v>오른쪽 기계 어깨</v>
      </c>
    </row>
    <row r="374" spans="3:6" x14ac:dyDescent="0.45">
      <c r="C374" t="s">
        <v>1380</v>
      </c>
      <c r="D374" t="s">
        <v>4460</v>
      </c>
      <c r="E374">
        <f>MATCH(C374,Main_231220!$A$2:$A$1336,0)</f>
        <v>476</v>
      </c>
      <c r="F374" t="str">
        <f>IFERROR(VLOOKUP(C374,Merge2!$C$2:$D$1182,2,FALSE),"")</f>
        <v>오른쪽 기계 팔</v>
      </c>
    </row>
    <row r="375" spans="3:6" x14ac:dyDescent="0.45">
      <c r="C375" t="s">
        <v>1383</v>
      </c>
      <c r="D375" t="s">
        <v>4461</v>
      </c>
      <c r="E375">
        <f>MATCH(C375,Main_231220!$A$2:$A$1336,0)</f>
        <v>477</v>
      </c>
      <c r="F375" t="str">
        <f>IFERROR(VLOOKUP(C375,Merge2!$C$2:$D$1182,2,FALSE),"")</f>
        <v>오른쪽 기계 손</v>
      </c>
    </row>
    <row r="376" spans="3:6" x14ac:dyDescent="0.45">
      <c r="C376" t="s">
        <v>1386</v>
      </c>
      <c r="D376" t="s">
        <v>4462</v>
      </c>
      <c r="E376">
        <f>MATCH(C376,Main_231220!$A$2:$A$1336,0)</f>
        <v>478</v>
      </c>
      <c r="F376" t="str">
        <f>IFERROR(VLOOKUP(C376,Merge2!$C$2:$D$1182,2,FALSE),"")</f>
        <v>오른쪽 기계 새끼손가락</v>
      </c>
    </row>
    <row r="377" spans="3:6" x14ac:dyDescent="0.45">
      <c r="C377" t="s">
        <v>1389</v>
      </c>
      <c r="D377" t="s">
        <v>4463</v>
      </c>
      <c r="E377">
        <f>MATCH(C377,Main_231220!$A$2:$A$1336,0)</f>
        <v>479</v>
      </c>
      <c r="F377" t="str">
        <f>IFERROR(VLOOKUP(C377,Merge2!$C$2:$D$1182,2,FALSE),"")</f>
        <v>오른쪽 기계 가운뎃손가락</v>
      </c>
    </row>
    <row r="378" spans="3:6" x14ac:dyDescent="0.45">
      <c r="C378" t="s">
        <v>1392</v>
      </c>
      <c r="D378" t="s">
        <v>4464</v>
      </c>
      <c r="E378">
        <f>MATCH(C378,Main_231220!$A$2:$A$1336,0)</f>
        <v>480</v>
      </c>
      <c r="F378" t="str">
        <f>IFERROR(VLOOKUP(C378,Merge2!$C$2:$D$1182,2,FALSE),"")</f>
        <v>오른쪽 기계 집게손가락</v>
      </c>
    </row>
    <row r="379" spans="3:6" x14ac:dyDescent="0.45">
      <c r="C379" t="s">
        <v>1395</v>
      </c>
      <c r="D379" t="s">
        <v>4465</v>
      </c>
      <c r="E379">
        <f>MATCH(C379,Main_231220!$A$2:$A$1336,0)</f>
        <v>481</v>
      </c>
      <c r="F379" t="str">
        <f>IFERROR(VLOOKUP(C379,Merge2!$C$2:$D$1182,2,FALSE),"")</f>
        <v>오른쪽 기계 엄지손가락</v>
      </c>
    </row>
    <row r="380" spans="3:6" x14ac:dyDescent="0.45">
      <c r="C380" t="s">
        <v>1398</v>
      </c>
      <c r="D380" t="s">
        <v>4466</v>
      </c>
      <c r="E380">
        <f>MATCH(C380,Main_231220!$A$2:$A$1336,0)</f>
        <v>482</v>
      </c>
      <c r="F380" t="str">
        <f>IFERROR(VLOOKUP(C380,Merge2!$C$2:$D$1182,2,FALSE),"")</f>
        <v>왼쪽 기계 다리</v>
      </c>
    </row>
    <row r="381" spans="3:6" x14ac:dyDescent="0.45">
      <c r="C381" t="s">
        <v>1401</v>
      </c>
      <c r="D381" t="s">
        <v>4467</v>
      </c>
      <c r="E381">
        <f>MATCH(C381,Main_231220!$A$2:$A$1336,0)</f>
        <v>483</v>
      </c>
      <c r="F381" t="str">
        <f>IFERROR(VLOOKUP(C381,Merge2!$C$2:$D$1182,2,FALSE),"")</f>
        <v>왼쪽 기계 발</v>
      </c>
    </row>
    <row r="382" spans="3:6" x14ac:dyDescent="0.45">
      <c r="C382" t="s">
        <v>1404</v>
      </c>
      <c r="D382" t="s">
        <v>4468</v>
      </c>
      <c r="E382">
        <f>MATCH(C382,Main_231220!$A$2:$A$1336,0)</f>
        <v>484</v>
      </c>
      <c r="F382" t="str">
        <f>IFERROR(VLOOKUP(C382,Merge2!$C$2:$D$1182,2,FALSE),"")</f>
        <v>오른쪽 다리</v>
      </c>
    </row>
    <row r="383" spans="3:6" x14ac:dyDescent="0.45">
      <c r="C383" t="s">
        <v>1407</v>
      </c>
      <c r="D383" t="s">
        <v>4469</v>
      </c>
      <c r="E383">
        <f>MATCH(C383,Main_231220!$A$2:$A$1336,0)</f>
        <v>485</v>
      </c>
      <c r="F383" t="str">
        <f>IFERROR(VLOOKUP(C383,Merge2!$C$2:$D$1182,2,FALSE),"")</f>
        <v>오른쪽 발</v>
      </c>
    </row>
    <row r="384" spans="3:6" x14ac:dyDescent="0.45">
      <c r="C384" t="s">
        <v>1410</v>
      </c>
      <c r="D384" t="s">
        <v>4442</v>
      </c>
      <c r="E384">
        <f>MATCH(C384,Main_231220!$A$2:$A$1336,0)</f>
        <v>486</v>
      </c>
      <c r="F384" t="str">
        <f>IFERROR(VLOOKUP(C384,Merge2!$C$2:$D$1182,2,FALSE),"")</f>
        <v>페르소나</v>
      </c>
    </row>
    <row r="385" spans="3:6" x14ac:dyDescent="0.45">
      <c r="C385" t="s">
        <v>1412</v>
      </c>
      <c r="D385" t="s">
        <v>4470</v>
      </c>
      <c r="E385">
        <f>MATCH(C385,Main_231220!$A$2:$A$1336,0)</f>
        <v>487</v>
      </c>
      <c r="F385" t="str">
        <f>IFERROR(VLOOKUP(C385,Merge2!$C$2:$D$1182,2,FALSE),"")</f>
        <v>인공자아 핵</v>
      </c>
    </row>
    <row r="386" spans="3:6" x14ac:dyDescent="0.45">
      <c r="C386" t="s">
        <v>1414</v>
      </c>
      <c r="D386" t="s">
        <v>4471</v>
      </c>
      <c r="E386">
        <f>MATCH(C386,Main_231220!$A$2:$A$1336,0)</f>
        <v>488</v>
      </c>
      <c r="F386" t="str">
        <f>IFERROR(VLOOKUP(C386,Merge2!$C$2:$D$1182,2,FALSE),"")</f>
        <v>왼쪽 눈</v>
      </c>
    </row>
    <row r="387" spans="3:6" x14ac:dyDescent="0.45">
      <c r="C387" t="s">
        <v>1417</v>
      </c>
      <c r="D387" t="s">
        <v>4472</v>
      </c>
      <c r="E387">
        <f>MATCH(C387,Main_231220!$A$2:$A$1336,0)</f>
        <v>489</v>
      </c>
      <c r="F387" t="str">
        <f>IFERROR(VLOOKUP(C387,Merge2!$C$2:$D$1182,2,FALSE),"")</f>
        <v>오른쪽 눈</v>
      </c>
    </row>
    <row r="388" spans="3:6" x14ac:dyDescent="0.45">
      <c r="C388" t="s">
        <v>1420</v>
      </c>
      <c r="D388" t="s">
        <v>4473</v>
      </c>
      <c r="E388">
        <f>MATCH(C388,Main_231220!$A$2:$A$1336,0)</f>
        <v>490</v>
      </c>
      <c r="F388" t="str">
        <f>IFERROR(VLOOKUP(C388,Merge2!$C$2:$D$1182,2,FALSE),"")</f>
        <v>왼쪽 귀</v>
      </c>
    </row>
    <row r="389" spans="3:6" x14ac:dyDescent="0.45">
      <c r="C389" t="s">
        <v>1423</v>
      </c>
      <c r="D389" t="s">
        <v>4474</v>
      </c>
      <c r="E389">
        <f>MATCH(C389,Main_231220!$A$2:$A$1336,0)</f>
        <v>491</v>
      </c>
      <c r="F389" t="str">
        <f>IFERROR(VLOOKUP(C389,Merge2!$C$2:$D$1182,2,FALSE),"")</f>
        <v>오른쪽 귀</v>
      </c>
    </row>
    <row r="390" spans="3:6" x14ac:dyDescent="0.45">
      <c r="C390" t="s">
        <v>1426</v>
      </c>
      <c r="D390" t="s">
        <v>4475</v>
      </c>
      <c r="E390">
        <f>MATCH(C390,Main_231220!$A$2:$A$1336,0)</f>
        <v>492</v>
      </c>
      <c r="F390" t="str">
        <f>IFERROR(VLOOKUP(C390,Merge2!$C$2:$D$1182,2,FALSE),"")</f>
        <v>왼쪽 인공 어깨</v>
      </c>
    </row>
    <row r="391" spans="3:6" x14ac:dyDescent="0.45">
      <c r="C391" t="s">
        <v>1429</v>
      </c>
      <c r="D391" t="s">
        <v>4476</v>
      </c>
      <c r="E391">
        <f>MATCH(C391,Main_231220!$A$2:$A$1336,0)</f>
        <v>493</v>
      </c>
      <c r="F391" t="str">
        <f>IFERROR(VLOOKUP(C391,Merge2!$C$2:$D$1182,2,FALSE),"")</f>
        <v>왼쪽 합금 쇄골</v>
      </c>
    </row>
    <row r="392" spans="3:6" x14ac:dyDescent="0.45">
      <c r="C392" t="s">
        <v>1432</v>
      </c>
      <c r="D392" t="s">
        <v>4477</v>
      </c>
      <c r="E392">
        <f>MATCH(C392,Main_231220!$A$2:$A$1336,0)</f>
        <v>494</v>
      </c>
      <c r="F392" t="str">
        <f>IFERROR(VLOOKUP(C392,Merge2!$C$2:$D$1182,2,FALSE),"")</f>
        <v>왼쪽 인공 팔</v>
      </c>
    </row>
    <row r="393" spans="3:6" x14ac:dyDescent="0.45">
      <c r="C393" t="s">
        <v>1435</v>
      </c>
      <c r="D393" t="s">
        <v>4478</v>
      </c>
      <c r="E393">
        <f>MATCH(C393,Main_231220!$A$2:$A$1336,0)</f>
        <v>495</v>
      </c>
      <c r="F393" t="str">
        <f>IFERROR(VLOOKUP(C393,Merge2!$C$2:$D$1182,2,FALSE),"")</f>
        <v>왼쪽 합금 상완골</v>
      </c>
    </row>
    <row r="394" spans="3:6" x14ac:dyDescent="0.45">
      <c r="C394" t="s">
        <v>1438</v>
      </c>
      <c r="D394" t="s">
        <v>4479</v>
      </c>
      <c r="E394">
        <f>MATCH(C394,Main_231220!$A$2:$A$1336,0)</f>
        <v>496</v>
      </c>
      <c r="F394" t="str">
        <f>IFERROR(VLOOKUP(C394,Merge2!$C$2:$D$1182,2,FALSE),"")</f>
        <v>왼쪽 합금 요골</v>
      </c>
    </row>
    <row r="395" spans="3:6" x14ac:dyDescent="0.45">
      <c r="C395" t="s">
        <v>1441</v>
      </c>
      <c r="D395" t="s">
        <v>4480</v>
      </c>
      <c r="E395">
        <f>MATCH(C395,Main_231220!$A$2:$A$1336,0)</f>
        <v>497</v>
      </c>
      <c r="F395" t="str">
        <f>IFERROR(VLOOKUP(C395,Merge2!$C$2:$D$1182,2,FALSE),"")</f>
        <v>왼쪽 인공 손</v>
      </c>
    </row>
    <row r="396" spans="3:6" x14ac:dyDescent="0.45">
      <c r="C396" t="s">
        <v>1444</v>
      </c>
      <c r="D396" t="s">
        <v>4481</v>
      </c>
      <c r="E396">
        <f>MATCH(C396,Main_231220!$A$2:$A$1336,0)</f>
        <v>498</v>
      </c>
      <c r="F396" t="str">
        <f>IFERROR(VLOOKUP(C396,Merge2!$C$2:$D$1182,2,FALSE),"")</f>
        <v>왼쪽 새끼손가락</v>
      </c>
    </row>
    <row r="397" spans="3:6" x14ac:dyDescent="0.45">
      <c r="C397" t="s">
        <v>1447</v>
      </c>
      <c r="D397" t="s">
        <v>4482</v>
      </c>
      <c r="E397">
        <f>MATCH(C397,Main_231220!$A$2:$A$1336,0)</f>
        <v>499</v>
      </c>
      <c r="F397" t="str">
        <f>IFERROR(VLOOKUP(C397,Merge2!$C$2:$D$1182,2,FALSE),"")</f>
        <v>왼쪽 넷째 손가락</v>
      </c>
    </row>
    <row r="398" spans="3:6" x14ac:dyDescent="0.45">
      <c r="C398" t="s">
        <v>1450</v>
      </c>
      <c r="D398" t="s">
        <v>4483</v>
      </c>
      <c r="E398">
        <f>MATCH(C398,Main_231220!$A$2:$A$1336,0)</f>
        <v>500</v>
      </c>
      <c r="F398" t="str">
        <f>IFERROR(VLOOKUP(C398,Merge2!$C$2:$D$1182,2,FALSE),"")</f>
        <v>왼쪽 가운뎃손가락</v>
      </c>
    </row>
    <row r="399" spans="3:6" x14ac:dyDescent="0.45">
      <c r="C399" t="s">
        <v>1453</v>
      </c>
      <c r="D399" t="s">
        <v>4484</v>
      </c>
      <c r="E399">
        <f>MATCH(C399,Main_231220!$A$2:$A$1336,0)</f>
        <v>501</v>
      </c>
      <c r="F399" t="str">
        <f>IFERROR(VLOOKUP(C399,Merge2!$C$2:$D$1182,2,FALSE),"")</f>
        <v>왼쪽 집게손가락</v>
      </c>
    </row>
    <row r="400" spans="3:6" x14ac:dyDescent="0.45">
      <c r="C400" t="s">
        <v>1456</v>
      </c>
      <c r="D400" t="s">
        <v>4485</v>
      </c>
      <c r="E400">
        <f>MATCH(C400,Main_231220!$A$2:$A$1336,0)</f>
        <v>502</v>
      </c>
      <c r="F400" t="str">
        <f>IFERROR(VLOOKUP(C400,Merge2!$C$2:$D$1182,2,FALSE),"")</f>
        <v>왼쪽 엄지손가락</v>
      </c>
    </row>
    <row r="401" spans="3:6" x14ac:dyDescent="0.45">
      <c r="C401" t="s">
        <v>1459</v>
      </c>
      <c r="D401" t="s">
        <v>4486</v>
      </c>
      <c r="E401">
        <f>MATCH(C401,Main_231220!$A$2:$A$1336,0)</f>
        <v>503</v>
      </c>
      <c r="F401" t="str">
        <f>IFERROR(VLOOKUP(C401,Merge2!$C$2:$D$1182,2,FALSE),"")</f>
        <v>오른쪽 인공 어깨</v>
      </c>
    </row>
    <row r="402" spans="3:6" x14ac:dyDescent="0.45">
      <c r="C402" t="s">
        <v>1462</v>
      </c>
      <c r="D402" t="s">
        <v>4487</v>
      </c>
      <c r="E402">
        <f>MATCH(C402,Main_231220!$A$2:$A$1336,0)</f>
        <v>504</v>
      </c>
      <c r="F402" t="str">
        <f>IFERROR(VLOOKUP(C402,Merge2!$C$2:$D$1182,2,FALSE),"")</f>
        <v>오른쪽 합금 쇄골</v>
      </c>
    </row>
    <row r="403" spans="3:6" x14ac:dyDescent="0.45">
      <c r="C403" t="s">
        <v>1465</v>
      </c>
      <c r="D403" t="s">
        <v>4488</v>
      </c>
      <c r="E403">
        <f>MATCH(C403,Main_231220!$A$2:$A$1336,0)</f>
        <v>505</v>
      </c>
      <c r="F403" t="str">
        <f>IFERROR(VLOOKUP(C403,Merge2!$C$2:$D$1182,2,FALSE),"")</f>
        <v>오른쪽 인공 팔</v>
      </c>
    </row>
    <row r="404" spans="3:6" x14ac:dyDescent="0.45">
      <c r="C404" t="s">
        <v>1468</v>
      </c>
      <c r="D404" t="s">
        <v>4489</v>
      </c>
      <c r="E404">
        <f>MATCH(C404,Main_231220!$A$2:$A$1336,0)</f>
        <v>506</v>
      </c>
      <c r="F404" t="str">
        <f>IFERROR(VLOOKUP(C404,Merge2!$C$2:$D$1182,2,FALSE),"")</f>
        <v>오른쪽 합금 상완골</v>
      </c>
    </row>
    <row r="405" spans="3:6" x14ac:dyDescent="0.45">
      <c r="C405" t="s">
        <v>1471</v>
      </c>
      <c r="D405" t="s">
        <v>4490</v>
      </c>
      <c r="E405">
        <f>MATCH(C405,Main_231220!$A$2:$A$1336,0)</f>
        <v>507</v>
      </c>
      <c r="F405" t="str">
        <f>IFERROR(VLOOKUP(C405,Merge2!$C$2:$D$1182,2,FALSE),"")</f>
        <v>오른쪽 합금 요골</v>
      </c>
    </row>
    <row r="406" spans="3:6" x14ac:dyDescent="0.45">
      <c r="C406" t="s">
        <v>1474</v>
      </c>
      <c r="D406" t="s">
        <v>4491</v>
      </c>
      <c r="E406">
        <f>MATCH(C406,Main_231220!$A$2:$A$1336,0)</f>
        <v>508</v>
      </c>
      <c r="F406" t="str">
        <f>IFERROR(VLOOKUP(C406,Merge2!$C$2:$D$1182,2,FALSE),"")</f>
        <v>오른쪽 인공 손</v>
      </c>
    </row>
    <row r="407" spans="3:6" x14ac:dyDescent="0.45">
      <c r="C407" t="s">
        <v>1477</v>
      </c>
      <c r="D407" t="s">
        <v>4492</v>
      </c>
      <c r="E407">
        <f>MATCH(C407,Main_231220!$A$2:$A$1336,0)</f>
        <v>509</v>
      </c>
      <c r="F407" t="str">
        <f>IFERROR(VLOOKUP(C407,Merge2!$C$2:$D$1182,2,FALSE),"")</f>
        <v>오른쪽 새끼손가락</v>
      </c>
    </row>
    <row r="408" spans="3:6" x14ac:dyDescent="0.45">
      <c r="C408" t="s">
        <v>1480</v>
      </c>
      <c r="D408" t="s">
        <v>4493</v>
      </c>
      <c r="E408">
        <f>MATCH(C408,Main_231220!$A$2:$A$1336,0)</f>
        <v>510</v>
      </c>
      <c r="F408" t="str">
        <f>IFERROR(VLOOKUP(C408,Merge2!$C$2:$D$1182,2,FALSE),"")</f>
        <v>오른쪽 넷째 손가락</v>
      </c>
    </row>
    <row r="409" spans="3:6" x14ac:dyDescent="0.45">
      <c r="C409" t="s">
        <v>1483</v>
      </c>
      <c r="D409" t="s">
        <v>4494</v>
      </c>
      <c r="E409">
        <f>MATCH(C409,Main_231220!$A$2:$A$1336,0)</f>
        <v>511</v>
      </c>
      <c r="F409" t="str">
        <f>IFERROR(VLOOKUP(C409,Merge2!$C$2:$D$1182,2,FALSE),"")</f>
        <v>오른쪽 가운뎃손가락</v>
      </c>
    </row>
    <row r="410" spans="3:6" x14ac:dyDescent="0.45">
      <c r="C410" t="s">
        <v>1486</v>
      </c>
      <c r="D410" t="s">
        <v>4495</v>
      </c>
      <c r="E410">
        <f>MATCH(C410,Main_231220!$A$2:$A$1336,0)</f>
        <v>512</v>
      </c>
      <c r="F410" t="str">
        <f>IFERROR(VLOOKUP(C410,Merge2!$C$2:$D$1182,2,FALSE),"")</f>
        <v>오른쪽 집게손가락</v>
      </c>
    </row>
    <row r="411" spans="3:6" x14ac:dyDescent="0.45">
      <c r="C411" t="s">
        <v>1489</v>
      </c>
      <c r="D411" t="s">
        <v>4496</v>
      </c>
      <c r="E411">
        <f>MATCH(C411,Main_231220!$A$2:$A$1336,0)</f>
        <v>513</v>
      </c>
      <c r="F411" t="str">
        <f>IFERROR(VLOOKUP(C411,Merge2!$C$2:$D$1182,2,FALSE),"")</f>
        <v>오른쪽 엄지손가락</v>
      </c>
    </row>
    <row r="412" spans="3:6" x14ac:dyDescent="0.45">
      <c r="C412" t="s">
        <v>1492</v>
      </c>
      <c r="D412" t="s">
        <v>4497</v>
      </c>
      <c r="E412">
        <f>MATCH(C412,Main_231220!$A$2:$A$1336,0)</f>
        <v>514</v>
      </c>
      <c r="F412" t="str">
        <f>IFERROR(VLOOKUP(C412,Merge2!$C$2:$D$1182,2,FALSE),"")</f>
        <v>왼쪽 인공 다리</v>
      </c>
    </row>
    <row r="413" spans="3:6" x14ac:dyDescent="0.45">
      <c r="C413" t="s">
        <v>1495</v>
      </c>
      <c r="D413" t="s">
        <v>4498</v>
      </c>
      <c r="E413">
        <f>MATCH(C413,Main_231220!$A$2:$A$1336,0)</f>
        <v>515</v>
      </c>
      <c r="F413" t="str">
        <f>IFERROR(VLOOKUP(C413,Merge2!$C$2:$D$1182,2,FALSE),"")</f>
        <v>왼쪽 합금 대퇴골</v>
      </c>
    </row>
    <row r="414" spans="3:6" x14ac:dyDescent="0.45">
      <c r="C414" t="s">
        <v>1498</v>
      </c>
      <c r="D414" t="s">
        <v>4499</v>
      </c>
      <c r="E414">
        <f>MATCH(C414,Main_231220!$A$2:$A$1336,0)</f>
        <v>516</v>
      </c>
      <c r="F414" t="str">
        <f>IFERROR(VLOOKUP(C414,Merge2!$C$2:$D$1182,2,FALSE),"")</f>
        <v>왼쪽 합금 경골</v>
      </c>
    </row>
    <row r="415" spans="3:6" x14ac:dyDescent="0.45">
      <c r="C415" t="s">
        <v>1501</v>
      </c>
      <c r="D415" t="s">
        <v>4500</v>
      </c>
      <c r="E415">
        <f>MATCH(C415,Main_231220!$A$2:$A$1336,0)</f>
        <v>517</v>
      </c>
      <c r="F415" t="str">
        <f>IFERROR(VLOOKUP(C415,Merge2!$C$2:$D$1182,2,FALSE),"")</f>
        <v>왼쪽 인공 발</v>
      </c>
    </row>
    <row r="416" spans="3:6" x14ac:dyDescent="0.45">
      <c r="C416" t="s">
        <v>1504</v>
      </c>
      <c r="D416" t="s">
        <v>4501</v>
      </c>
      <c r="E416">
        <f>MATCH(C416,Main_231220!$A$2:$A$1336,0)</f>
        <v>518</v>
      </c>
      <c r="F416" t="str">
        <f>IFERROR(VLOOKUP(C416,Merge2!$C$2:$D$1182,2,FALSE),"")</f>
        <v>왼쪽 새끼발가락</v>
      </c>
    </row>
    <row r="417" spans="3:6" x14ac:dyDescent="0.45">
      <c r="C417" t="s">
        <v>1507</v>
      </c>
      <c r="D417" t="s">
        <v>4502</v>
      </c>
      <c r="E417">
        <f>MATCH(C417,Main_231220!$A$2:$A$1336,0)</f>
        <v>519</v>
      </c>
      <c r="F417" t="str">
        <f>IFERROR(VLOOKUP(C417,Merge2!$C$2:$D$1182,2,FALSE),"")</f>
        <v>왼쪽 넷째 발가락</v>
      </c>
    </row>
    <row r="418" spans="3:6" x14ac:dyDescent="0.45">
      <c r="C418" t="s">
        <v>1510</v>
      </c>
      <c r="D418" t="s">
        <v>4503</v>
      </c>
      <c r="E418">
        <f>MATCH(C418,Main_231220!$A$2:$A$1336,0)</f>
        <v>520</v>
      </c>
      <c r="F418" t="str">
        <f>IFERROR(VLOOKUP(C418,Merge2!$C$2:$D$1182,2,FALSE),"")</f>
        <v>왼쪽 가운뎃발가락</v>
      </c>
    </row>
    <row r="419" spans="3:6" x14ac:dyDescent="0.45">
      <c r="C419" t="s">
        <v>1513</v>
      </c>
      <c r="D419" t="s">
        <v>4504</v>
      </c>
      <c r="E419">
        <f>MATCH(C419,Main_231220!$A$2:$A$1336,0)</f>
        <v>521</v>
      </c>
      <c r="F419" t="str">
        <f>IFERROR(VLOOKUP(C419,Merge2!$C$2:$D$1182,2,FALSE),"")</f>
        <v>왼쪽 둘째 발가락</v>
      </c>
    </row>
    <row r="420" spans="3:6" x14ac:dyDescent="0.45">
      <c r="C420" t="s">
        <v>1516</v>
      </c>
      <c r="D420" t="s">
        <v>4505</v>
      </c>
      <c r="E420">
        <f>MATCH(C420,Main_231220!$A$2:$A$1336,0)</f>
        <v>522</v>
      </c>
      <c r="F420" t="str">
        <f>IFERROR(VLOOKUP(C420,Merge2!$C$2:$D$1182,2,FALSE),"")</f>
        <v>왼쪽 엄지발가락</v>
      </c>
    </row>
    <row r="421" spans="3:6" x14ac:dyDescent="0.45">
      <c r="C421" t="s">
        <v>1519</v>
      </c>
      <c r="D421" t="s">
        <v>4506</v>
      </c>
      <c r="E421">
        <f>MATCH(C421,Main_231220!$A$2:$A$1336,0)</f>
        <v>523</v>
      </c>
      <c r="F421" t="str">
        <f>IFERROR(VLOOKUP(C421,Merge2!$C$2:$D$1182,2,FALSE),"")</f>
        <v>오른쪽 인공 다리</v>
      </c>
    </row>
    <row r="422" spans="3:6" x14ac:dyDescent="0.45">
      <c r="C422" t="s">
        <v>1522</v>
      </c>
      <c r="D422" t="s">
        <v>4507</v>
      </c>
      <c r="E422">
        <f>MATCH(C422,Main_231220!$A$2:$A$1336,0)</f>
        <v>524</v>
      </c>
      <c r="F422" t="str">
        <f>IFERROR(VLOOKUP(C422,Merge2!$C$2:$D$1182,2,FALSE),"")</f>
        <v>오른쪽 합금 대퇴골</v>
      </c>
    </row>
    <row r="423" spans="3:6" x14ac:dyDescent="0.45">
      <c r="C423" t="s">
        <v>1525</v>
      </c>
      <c r="D423" t="s">
        <v>4508</v>
      </c>
      <c r="E423">
        <f>MATCH(C423,Main_231220!$A$2:$A$1336,0)</f>
        <v>525</v>
      </c>
      <c r="F423" t="str">
        <f>IFERROR(VLOOKUP(C423,Merge2!$C$2:$D$1182,2,FALSE),"")</f>
        <v>오른쪽 합금 경골</v>
      </c>
    </row>
    <row r="424" spans="3:6" x14ac:dyDescent="0.45">
      <c r="C424" t="s">
        <v>1528</v>
      </c>
      <c r="D424" t="s">
        <v>4509</v>
      </c>
      <c r="E424">
        <f>MATCH(C424,Main_231220!$A$2:$A$1336,0)</f>
        <v>526</v>
      </c>
      <c r="F424" t="str">
        <f>IFERROR(VLOOKUP(C424,Merge2!$C$2:$D$1182,2,FALSE),"")</f>
        <v>오른쪽 인공 발</v>
      </c>
    </row>
    <row r="425" spans="3:6" x14ac:dyDescent="0.45">
      <c r="C425" t="s">
        <v>1531</v>
      </c>
      <c r="D425" t="s">
        <v>4510</v>
      </c>
      <c r="E425">
        <f>MATCH(C425,Main_231220!$A$2:$A$1336,0)</f>
        <v>527</v>
      </c>
      <c r="F425" t="str">
        <f>IFERROR(VLOOKUP(C425,Merge2!$C$2:$D$1182,2,FALSE),"")</f>
        <v>오른쪽 새끼발가락</v>
      </c>
    </row>
    <row r="426" spans="3:6" x14ac:dyDescent="0.45">
      <c r="C426" t="s">
        <v>1534</v>
      </c>
      <c r="D426" t="s">
        <v>4511</v>
      </c>
      <c r="E426">
        <f>MATCH(C426,Main_231220!$A$2:$A$1336,0)</f>
        <v>528</v>
      </c>
      <c r="F426" t="str">
        <f>IFERROR(VLOOKUP(C426,Merge2!$C$2:$D$1182,2,FALSE),"")</f>
        <v>오른쪽 넷째 발가락</v>
      </c>
    </row>
    <row r="427" spans="3:6" x14ac:dyDescent="0.45">
      <c r="C427" t="s">
        <v>1537</v>
      </c>
      <c r="D427" t="s">
        <v>4512</v>
      </c>
      <c r="E427">
        <f>MATCH(C427,Main_231220!$A$2:$A$1336,0)</f>
        <v>529</v>
      </c>
      <c r="F427" t="str">
        <f>IFERROR(VLOOKUP(C427,Merge2!$C$2:$D$1182,2,FALSE),"")</f>
        <v>오른쪽 가운뎃발가락</v>
      </c>
    </row>
    <row r="428" spans="3:6" x14ac:dyDescent="0.45">
      <c r="C428" t="s">
        <v>1540</v>
      </c>
      <c r="D428" t="s">
        <v>4513</v>
      </c>
      <c r="E428">
        <f>MATCH(C428,Main_231220!$A$2:$A$1336,0)</f>
        <v>530</v>
      </c>
      <c r="F428" t="str">
        <f>IFERROR(VLOOKUP(C428,Merge2!$C$2:$D$1182,2,FALSE),"")</f>
        <v>오른쪽 둘째 발가락</v>
      </c>
    </row>
    <row r="429" spans="3:6" x14ac:dyDescent="0.45">
      <c r="C429" t="s">
        <v>1543</v>
      </c>
      <c r="D429" t="s">
        <v>4514</v>
      </c>
      <c r="E429">
        <f>MATCH(C429,Main_231220!$A$2:$A$1336,0)</f>
        <v>531</v>
      </c>
      <c r="F429" t="str">
        <f>IFERROR(VLOOKUP(C429,Merge2!$C$2:$D$1182,2,FALSE),"")</f>
        <v>오른쪽 엄지발가락</v>
      </c>
    </row>
    <row r="430" spans="3:6" x14ac:dyDescent="0.45">
      <c r="C430" t="s">
        <v>1546</v>
      </c>
      <c r="D430" t="s">
        <v>4515</v>
      </c>
      <c r="E430">
        <f>MATCH(C430,Main_231220!$A$2:$A$1336,0)</f>
        <v>532</v>
      </c>
      <c r="F430" t="str">
        <f>IFERROR(VLOOKUP(C430,Merge2!$C$2:$D$1182,2,FALSE),"")</f>
        <v>인공지능 핵</v>
      </c>
    </row>
    <row r="431" spans="3:6" x14ac:dyDescent="0.45">
      <c r="C431" t="s">
        <v>1556</v>
      </c>
      <c r="D431" t="s">
        <v>4516</v>
      </c>
      <c r="E431">
        <f>MATCH(C431,Main_231220!$A$2:$A$1336,0)</f>
        <v>535</v>
      </c>
      <c r="F431" t="str">
        <f>IFERROR(VLOOKUP(C431,Merge2!$C$2:$D$1182,2,FALSE),"")</f>
        <v>보조 슬롯</v>
      </c>
    </row>
    <row r="432" spans="3:6" x14ac:dyDescent="0.45">
      <c r="C432" t="s">
        <v>1559</v>
      </c>
      <c r="D432" t="s">
        <v>4517</v>
      </c>
      <c r="E432">
        <f>MATCH(C432,Main_231220!$A$2:$A$1336,0)</f>
        <v>536</v>
      </c>
      <c r="F432" t="str">
        <f>IFERROR(VLOOKUP(C432,Merge2!$C$2:$D$1182,2,FALSE),"")</f>
        <v>기계 팔</v>
      </c>
    </row>
    <row r="433" spans="3:6" x14ac:dyDescent="0.45">
      <c r="C433" t="s">
        <v>1562</v>
      </c>
      <c r="D433" t="s">
        <v>4518</v>
      </c>
      <c r="E433">
        <f>MATCH(C433,Main_231220!$A$2:$A$1336,0)</f>
        <v>537</v>
      </c>
      <c r="F433" t="str">
        <f>IFERROR(VLOOKUP(C433,Merge2!$C$2:$D$1182,2,FALSE),"")</f>
        <v>기계 어깨</v>
      </c>
    </row>
    <row r="434" spans="3:6" x14ac:dyDescent="0.45">
      <c r="C434" t="s">
        <v>1565</v>
      </c>
      <c r="D434" t="s">
        <v>4519</v>
      </c>
      <c r="E434">
        <f>MATCH(C434,Main_231220!$A$2:$A$1336,0)</f>
        <v>538</v>
      </c>
      <c r="F434" t="str">
        <f>IFERROR(VLOOKUP(C434,Merge2!$C$2:$D$1182,2,FALSE),"")</f>
        <v>기계 다리</v>
      </c>
    </row>
    <row r="435" spans="3:6" x14ac:dyDescent="0.45">
      <c r="C435" t="s">
        <v>1568</v>
      </c>
      <c r="D435" t="s">
        <v>4450</v>
      </c>
      <c r="E435">
        <f>MATCH(C435,Main_231220!$A$2:$A$1336,0)</f>
        <v>539</v>
      </c>
      <c r="F435" t="str">
        <f>IFERROR(VLOOKUP(C435,Merge2!$C$2:$D$1182,2,FALSE),"")</f>
        <v>언어 조절기</v>
      </c>
    </row>
    <row r="436" spans="3:6" x14ac:dyDescent="0.45">
      <c r="C436" t="s">
        <v>1571</v>
      </c>
      <c r="D436" t="s">
        <v>4520</v>
      </c>
      <c r="E436">
        <f>MATCH(C436,Main_231220!$A$2:$A$1336,0)</f>
        <v>540</v>
      </c>
      <c r="F436" t="str">
        <f>IFERROR(VLOOKUP(C436,Merge2!$C$2:$D$1182,2,FALSE),"")</f>
        <v>시각 센서</v>
      </c>
    </row>
    <row r="437" spans="3:6" x14ac:dyDescent="0.45">
      <c r="C437" t="s">
        <v>1574</v>
      </c>
      <c r="D437" t="s">
        <v>4521</v>
      </c>
      <c r="E437">
        <f>MATCH(C437,Main_231220!$A$2:$A$1336,0)</f>
        <v>541</v>
      </c>
      <c r="F437" t="str">
        <f>IFERROR(VLOOKUP(C437,Merge2!$C$2:$D$1182,2,FALSE),"")</f>
        <v>기계 손가락</v>
      </c>
    </row>
    <row r="438" spans="3:6" x14ac:dyDescent="0.45">
      <c r="C438" t="s">
        <v>1577</v>
      </c>
      <c r="D438" t="s">
        <v>4522</v>
      </c>
      <c r="E438">
        <f>MATCH(C438,Main_231220!$A$2:$A$1336,0)</f>
        <v>542</v>
      </c>
      <c r="F438" t="str">
        <f>IFERROR(VLOOKUP(C438,Merge2!$C$2:$D$1182,2,FALSE),"")</f>
        <v>기계 발가락</v>
      </c>
    </row>
    <row r="439" spans="3:6" x14ac:dyDescent="0.45">
      <c r="C439" t="s">
        <v>1580</v>
      </c>
      <c r="D439" t="s">
        <v>4523</v>
      </c>
      <c r="E439">
        <f>MATCH(C439,Main_231220!$A$2:$A$1336,0)</f>
        <v>543</v>
      </c>
      <c r="F439" t="str">
        <f>IFERROR(VLOOKUP(C439,Merge2!$C$2:$D$1182,2,FALSE),"")</f>
        <v>인공 머리</v>
      </c>
    </row>
    <row r="440" spans="3:6" x14ac:dyDescent="0.45">
      <c r="C440" t="s">
        <v>1583</v>
      </c>
      <c r="D440" t="s">
        <v>4524</v>
      </c>
      <c r="E440">
        <f>MATCH(C440,Main_231220!$A$2:$A$1336,0)</f>
        <v>544</v>
      </c>
      <c r="F440" t="str">
        <f>IFERROR(VLOOKUP(C440,Merge2!$C$2:$D$1182,2,FALSE),"")</f>
        <v>합금 두개골</v>
      </c>
    </row>
    <row r="441" spans="3:6" x14ac:dyDescent="0.45">
      <c r="C441" t="s">
        <v>1586</v>
      </c>
      <c r="D441" t="s">
        <v>4525</v>
      </c>
      <c r="E441">
        <f>MATCH(C441,Main_231220!$A$2:$A$1336,0)</f>
        <v>545</v>
      </c>
      <c r="F441" t="str">
        <f>IFERROR(VLOOKUP(C441,Merge2!$C$2:$D$1182,2,FALSE),"")</f>
        <v>인공 눈</v>
      </c>
    </row>
    <row r="442" spans="3:6" x14ac:dyDescent="0.45">
      <c r="C442" t="s">
        <v>1589</v>
      </c>
      <c r="D442" t="s">
        <v>4526</v>
      </c>
      <c r="E442">
        <f>MATCH(C442,Main_231220!$A$2:$A$1336,0)</f>
        <v>546</v>
      </c>
      <c r="F442" t="str">
        <f>IFERROR(VLOOKUP(C442,Merge2!$C$2:$D$1182,2,FALSE),"")</f>
        <v>인공 귀</v>
      </c>
    </row>
    <row r="443" spans="3:6" x14ac:dyDescent="0.45">
      <c r="C443" t="s">
        <v>1592</v>
      </c>
      <c r="D443" t="s">
        <v>4527</v>
      </c>
      <c r="E443">
        <f>MATCH(C443,Main_231220!$A$2:$A$1336,0)</f>
        <v>547</v>
      </c>
      <c r="F443" t="str">
        <f>IFERROR(VLOOKUP(C443,Merge2!$C$2:$D$1182,2,FALSE),"")</f>
        <v>인공 코</v>
      </c>
    </row>
    <row r="444" spans="3:6" x14ac:dyDescent="0.45">
      <c r="C444" t="s">
        <v>1595</v>
      </c>
      <c r="D444" t="s">
        <v>4528</v>
      </c>
      <c r="E444">
        <f>MATCH(C444,Main_231220!$A$2:$A$1336,0)</f>
        <v>548</v>
      </c>
      <c r="F444" t="str">
        <f>IFERROR(VLOOKUP(C444,Merge2!$C$2:$D$1182,2,FALSE),"")</f>
        <v>인공 턱</v>
      </c>
    </row>
    <row r="445" spans="3:6" x14ac:dyDescent="0.45">
      <c r="C445" t="s">
        <v>1598</v>
      </c>
      <c r="D445" t="s">
        <v>4529</v>
      </c>
      <c r="E445">
        <f>MATCH(C445,Main_231220!$A$2:$A$1336,0)</f>
        <v>549</v>
      </c>
      <c r="F445" t="str">
        <f>IFERROR(VLOOKUP(C445,Merge2!$C$2:$D$1182,2,FALSE),"")</f>
        <v>인공 목</v>
      </c>
    </row>
    <row r="446" spans="3:6" x14ac:dyDescent="0.45">
      <c r="C446" t="s">
        <v>1601</v>
      </c>
      <c r="D446" t="s">
        <v>4530</v>
      </c>
      <c r="E446">
        <f>MATCH(C446,Main_231220!$A$2:$A$1336,0)</f>
        <v>550</v>
      </c>
      <c r="F446" t="str">
        <f>IFERROR(VLOOKUP(C446,Merge2!$C$2:$D$1182,2,FALSE),"")</f>
        <v>인공 다리</v>
      </c>
    </row>
    <row r="447" spans="3:6" x14ac:dyDescent="0.45">
      <c r="C447" t="s">
        <v>1604</v>
      </c>
      <c r="D447" t="s">
        <v>4531</v>
      </c>
      <c r="E447">
        <f>MATCH(C447,Main_231220!$A$2:$A$1336,0)</f>
        <v>551</v>
      </c>
      <c r="F447" t="str">
        <f>IFERROR(VLOOKUP(C447,Merge2!$C$2:$D$1182,2,FALSE),"")</f>
        <v>인공 발</v>
      </c>
    </row>
    <row r="448" spans="3:6" x14ac:dyDescent="0.45">
      <c r="C448" t="s">
        <v>1607</v>
      </c>
      <c r="D448" t="s">
        <v>4532</v>
      </c>
      <c r="E448">
        <f>MATCH(C448,Main_231220!$A$2:$A$1336,0)</f>
        <v>552</v>
      </c>
      <c r="F448" t="str">
        <f>IFERROR(VLOOKUP(C448,Merge2!$C$2:$D$1182,2,FALSE),"")</f>
        <v>인공 혀</v>
      </c>
    </row>
    <row r="449" spans="3:6" x14ac:dyDescent="0.45">
      <c r="C449" t="s">
        <v>1610</v>
      </c>
      <c r="D449" t="s">
        <v>4533</v>
      </c>
      <c r="E449">
        <f>MATCH(C449,Main_231220!$A$2:$A$1336,0)</f>
        <v>553</v>
      </c>
      <c r="F449" t="str">
        <f>IFERROR(VLOOKUP(C449,Merge2!$C$2:$D$1182,2,FALSE),"")</f>
        <v>인공 몸체</v>
      </c>
    </row>
    <row r="450" spans="3:6" x14ac:dyDescent="0.45">
      <c r="C450" t="s">
        <v>1613</v>
      </c>
      <c r="D450" t="s">
        <v>4534</v>
      </c>
      <c r="E450">
        <f>MATCH(C450,Main_231220!$A$2:$A$1336,0)</f>
        <v>554</v>
      </c>
      <c r="F450" t="str">
        <f>IFERROR(VLOOKUP(C450,Merge2!$C$2:$D$1182,2,FALSE),"")</f>
        <v>인공 어깨</v>
      </c>
    </row>
    <row r="451" spans="3:6" x14ac:dyDescent="0.45">
      <c r="C451" t="s">
        <v>1616</v>
      </c>
      <c r="D451" t="s">
        <v>4535</v>
      </c>
      <c r="E451">
        <f>MATCH(C451,Main_231220!$A$2:$A$1336,0)</f>
        <v>555</v>
      </c>
      <c r="F451" t="str">
        <f>IFERROR(VLOOKUP(C451,Merge2!$C$2:$D$1182,2,FALSE),"")</f>
        <v>인공 팔</v>
      </c>
    </row>
    <row r="452" spans="3:6" x14ac:dyDescent="0.45">
      <c r="C452" t="s">
        <v>1619</v>
      </c>
      <c r="D452" t="s">
        <v>4536</v>
      </c>
      <c r="E452">
        <f>MATCH(C452,Main_231220!$A$2:$A$1336,0)</f>
        <v>556</v>
      </c>
      <c r="F452" t="str">
        <f>IFERROR(VLOOKUP(C452,Merge2!$C$2:$D$1182,2,FALSE),"")</f>
        <v>인공 손</v>
      </c>
    </row>
    <row r="453" spans="3:6" x14ac:dyDescent="0.45">
      <c r="C453" t="s">
        <v>1622</v>
      </c>
      <c r="D453" t="s">
        <v>4537</v>
      </c>
      <c r="E453">
        <f>MATCH(C453,Main_231220!$A$2:$A$1336,0)</f>
        <v>557</v>
      </c>
      <c r="F453" t="str">
        <f>IFERROR(VLOOKUP(C453,Merge2!$C$2:$D$1182,2,FALSE),"")</f>
        <v>인공 손가락</v>
      </c>
    </row>
    <row r="454" spans="3:6" x14ac:dyDescent="0.45">
      <c r="C454" t="s">
        <v>1625</v>
      </c>
      <c r="D454" t="s">
        <v>4538</v>
      </c>
      <c r="E454">
        <f>MATCH(C454,Main_231220!$A$2:$A$1336,0)</f>
        <v>558</v>
      </c>
      <c r="F454" t="str">
        <f>IFERROR(VLOOKUP(C454,Merge2!$C$2:$D$1182,2,FALSE),"")</f>
        <v>인공 발가락</v>
      </c>
    </row>
    <row r="455" spans="3:6" x14ac:dyDescent="0.45">
      <c r="C455" t="s">
        <v>1628</v>
      </c>
      <c r="D455" t="s">
        <v>4539</v>
      </c>
      <c r="E455">
        <f>MATCH(C455,Main_231220!$A$2:$A$1336,0)</f>
        <v>559</v>
      </c>
      <c r="F455" t="str">
        <f>IFERROR(VLOOKUP(C455,Merge2!$C$2:$D$1182,2,FALSE),"")</f>
        <v>합금 뼈대</v>
      </c>
    </row>
    <row r="456" spans="3:6" x14ac:dyDescent="0.45">
      <c r="C456" t="s">
        <v>1631</v>
      </c>
      <c r="D456" t="s">
        <v>4540</v>
      </c>
      <c r="E456">
        <f>MATCH(C456,Main_231220!$A$2:$A$1336,0)</f>
        <v>560</v>
      </c>
      <c r="F456" t="str">
        <f>IFERROR(VLOOKUP(C456,Merge2!$C$2:$D$1182,2,FALSE),"")</f>
        <v>합금 척추</v>
      </c>
    </row>
    <row r="457" spans="3:6" x14ac:dyDescent="0.45">
      <c r="C457" t="s">
        <v>1634</v>
      </c>
      <c r="D457" t="s">
        <v>4541</v>
      </c>
      <c r="E457">
        <f>MATCH(C457,Main_231220!$A$2:$A$1336,0)</f>
        <v>561</v>
      </c>
      <c r="F457" t="str">
        <f>IFERROR(VLOOKUP(C457,Merge2!$C$2:$D$1182,2,FALSE),"")</f>
        <v>합금 쇄골</v>
      </c>
    </row>
    <row r="458" spans="3:6" x14ac:dyDescent="0.45">
      <c r="C458" t="s">
        <v>1637</v>
      </c>
      <c r="D458" t="s">
        <v>4542</v>
      </c>
      <c r="E458">
        <f>MATCH(C458,Main_231220!$A$2:$A$1336,0)</f>
        <v>562</v>
      </c>
      <c r="F458" t="str">
        <f>IFERROR(VLOOKUP(C458,Merge2!$C$2:$D$1182,2,FALSE),"")</f>
        <v>합금 흉골</v>
      </c>
    </row>
    <row r="459" spans="3:6" x14ac:dyDescent="0.45">
      <c r="C459" t="s">
        <v>1640</v>
      </c>
      <c r="D459" t="s">
        <v>4543</v>
      </c>
      <c r="E459">
        <f>MATCH(C459,Main_231220!$A$2:$A$1336,0)</f>
        <v>563</v>
      </c>
      <c r="F459" t="str">
        <f>IFERROR(VLOOKUP(C459,Merge2!$C$2:$D$1182,2,FALSE),"")</f>
        <v>합금 상완골</v>
      </c>
    </row>
    <row r="460" spans="3:6" x14ac:dyDescent="0.45">
      <c r="C460" t="s">
        <v>1643</v>
      </c>
      <c r="D460" t="s">
        <v>4544</v>
      </c>
      <c r="E460">
        <f>MATCH(C460,Main_231220!$A$2:$A$1336,0)</f>
        <v>564</v>
      </c>
      <c r="F460" t="str">
        <f>IFERROR(VLOOKUP(C460,Merge2!$C$2:$D$1182,2,FALSE),"")</f>
        <v>합금 요골</v>
      </c>
    </row>
    <row r="461" spans="3:6" x14ac:dyDescent="0.45">
      <c r="C461" t="s">
        <v>1646</v>
      </c>
      <c r="D461" t="s">
        <v>4545</v>
      </c>
      <c r="E461">
        <f>MATCH(C461,Main_231220!$A$2:$A$1336,0)</f>
        <v>565</v>
      </c>
      <c r="F461" t="str">
        <f>IFERROR(VLOOKUP(C461,Merge2!$C$2:$D$1182,2,FALSE),"")</f>
        <v>합금 골반</v>
      </c>
    </row>
    <row r="462" spans="3:6" x14ac:dyDescent="0.45">
      <c r="C462" t="s">
        <v>1649</v>
      </c>
      <c r="D462" t="s">
        <v>4546</v>
      </c>
      <c r="E462">
        <f>MATCH(C462,Main_231220!$A$2:$A$1336,0)</f>
        <v>566</v>
      </c>
      <c r="F462" t="str">
        <f>IFERROR(VLOOKUP(C462,Merge2!$C$2:$D$1182,2,FALSE),"")</f>
        <v>합금 대퇴골</v>
      </c>
    </row>
    <row r="463" spans="3:6" x14ac:dyDescent="0.45">
      <c r="C463" t="s">
        <v>1652</v>
      </c>
      <c r="D463" t="s">
        <v>4547</v>
      </c>
      <c r="E463">
        <f>MATCH(C463,Main_231220!$A$2:$A$1336,0)</f>
        <v>567</v>
      </c>
      <c r="F463" t="str">
        <f>IFERROR(VLOOKUP(C463,Merge2!$C$2:$D$1182,2,FALSE),"")</f>
        <v>합금 경골</v>
      </c>
    </row>
    <row r="464" spans="3:6" x14ac:dyDescent="0.45">
      <c r="C464" t="s">
        <v>1855</v>
      </c>
      <c r="D464" t="s">
        <v>4548</v>
      </c>
      <c r="E464">
        <f>MATCH(C464,Main_231220!$A$2:$A$1336,0)</f>
        <v>639</v>
      </c>
      <c r="F464" t="str">
        <f>IFERROR(VLOOKUP(C464,Merge2!$C$2:$D$1182,2,FALSE),"")</f>
        <v>인조인간</v>
      </c>
    </row>
    <row r="465" spans="3:6" x14ac:dyDescent="0.45">
      <c r="C465" t="s">
        <v>1859</v>
      </c>
      <c r="D465" t="s">
        <v>4548</v>
      </c>
      <c r="E465">
        <f>MATCH(C465,Main_231220!$A$2:$A$1336,0)</f>
        <v>640</v>
      </c>
      <c r="F465" t="str">
        <f>IFERROR(VLOOKUP(C465,Merge2!$C$2:$D$1182,2,FALSE),"")</f>
        <v>인조인간</v>
      </c>
    </row>
    <row r="466" spans="3:6" x14ac:dyDescent="0.45">
      <c r="C466" t="s">
        <v>1862</v>
      </c>
      <c r="D466" t="s">
        <v>4549</v>
      </c>
      <c r="E466">
        <f>MATCH(C466,Main_231220!$A$2:$A$1336,0)</f>
        <v>641</v>
      </c>
      <c r="F466" t="str">
        <f>IFERROR(VLOOKUP(C466,Merge2!$C$2:$D$1182,2,FALSE),"")</f>
        <v>프라임 넥서스</v>
      </c>
    </row>
    <row r="467" spans="3:6" x14ac:dyDescent="0.45">
      <c r="C467" t="s">
        <v>1865</v>
      </c>
      <c r="D467" t="s">
        <v>4550</v>
      </c>
      <c r="E467">
        <f>MATCH(C467,Main_231220!$A$2:$A$1336,0)</f>
        <v>642</v>
      </c>
      <c r="F467" t="str">
        <f>IFERROR(VLOOKUP(C467,Merge2!$C$2:$D$1182,2,FALSE),"")</f>
        <v>민간 기계 연합</v>
      </c>
    </row>
    <row r="468" spans="3:6" x14ac:dyDescent="0.45">
      <c r="C468" t="s">
        <v>1868</v>
      </c>
      <c r="D468" t="s">
        <v>4551</v>
      </c>
      <c r="E468">
        <f>MATCH(C468,Main_231220!$A$2:$A$1336,0)</f>
        <v>643</v>
      </c>
      <c r="F468" t="str">
        <f>IFERROR(VLOOKUP(C468,Merge2!$C$2:$D$1182,2,FALSE),"")</f>
        <v>이 인조인간들의 자치 정부는 이 행성에서 수십 년, 심지어는 수 세기동안 살아왔습니다. 이들은 기술적으로 외부인의 세력과 동등하기 때문에 행성을 떠날 수단이 없습니다. 첨단 기계와 큰 공장들을 통해 일을 하고, 첨단 화약 무기로 스스로를 방어합니다.\n\n대부분의 다른 기계 연합들과는 달리, 이들은 이웃 세력과의 거래와 행동에 개방적입니다.\n\n이 특정 집단은 적대적이지 않은 유기체들에게 개방적이며, 심지어 어떤 인간들은 그들의 계급을 가지고 있기도 합니다.</v>
      </c>
    </row>
    <row r="469" spans="3:6" x14ac:dyDescent="0.45">
      <c r="C469" t="s">
        <v>1871</v>
      </c>
      <c r="D469" t="s">
        <v>4548</v>
      </c>
      <c r="E469">
        <f>MATCH(C469,Main_231220!$A$2:$A$1336,0)</f>
        <v>644</v>
      </c>
      <c r="F469" t="str">
        <f>IFERROR(VLOOKUP(C469,Merge2!$C$2:$D$1182,2,FALSE),"")</f>
        <v>인조인간</v>
      </c>
    </row>
    <row r="470" spans="3:6" x14ac:dyDescent="0.45">
      <c r="C470" t="s">
        <v>1873</v>
      </c>
      <c r="D470" t="s">
        <v>4548</v>
      </c>
      <c r="E470">
        <f>MATCH(C470,Main_231220!$A$2:$A$1336,0)</f>
        <v>645</v>
      </c>
      <c r="F470" t="str">
        <f>IFERROR(VLOOKUP(C470,Merge2!$C$2:$D$1182,2,FALSE),"")</f>
        <v>인조인간</v>
      </c>
    </row>
    <row r="471" spans="3:6" x14ac:dyDescent="0.45">
      <c r="C471" t="s">
        <v>1875</v>
      </c>
      <c r="D471" t="s">
        <v>4549</v>
      </c>
      <c r="E471">
        <f>MATCH(C471,Main_231220!$A$2:$A$1336,0)</f>
        <v>646</v>
      </c>
      <c r="F471" t="str">
        <f>IFERROR(VLOOKUP(C471,Merge2!$C$2:$D$1182,2,FALSE),"")</f>
        <v>프라임 넥서스</v>
      </c>
    </row>
    <row r="472" spans="3:6" x14ac:dyDescent="0.45">
      <c r="C472" t="s">
        <v>1877</v>
      </c>
      <c r="D472" t="s">
        <v>4552</v>
      </c>
      <c r="E472">
        <f>MATCH(C472,Main_231220!$A$2:$A$1336,0)</f>
        <v>647</v>
      </c>
      <c r="F472" t="str">
        <f>IFERROR(VLOOKUP(C472,Merge2!$C$2:$D$1182,2,FALSE),"")</f>
        <v>파괴적 기계 연합</v>
      </c>
    </row>
    <row r="473" spans="3:6" x14ac:dyDescent="0.45">
      <c r="C473" t="s">
        <v>1880</v>
      </c>
      <c r="D473" t="s">
        <v>4553</v>
      </c>
      <c r="E473">
        <f>MATCH(C473,Main_231220!$A$2:$A$1336,0)</f>
        <v>648</v>
      </c>
      <c r="F473" t="str">
        <f>IFERROR(VLOOKUP(C473,Merge2!$C$2:$D$1182,2,FALSE),"")</f>
        <v>이 인조인간 사회는 반 세기동안 이 행성을 점령해왔습니다. 이들은 기술적으로 보통의 외부인들보다 훨씬 뛰어나지만, 행성을 떠나지 않기로 결정했습니다. 첨단 기계와 큰 공장들을 통해 일을 하고, 그들의 무기와 불꽃을 효과적으로 만듭니다.\n\n수백 년간의 억압과 생물에 대한 증오를 겪은 후에, 이들은 완전히, 전적으로 적대적으로 변했습니다.\n\n이 특정 집단은 모든 형태의 생물체들, 그들과 관련된 자들에게 적대적입니다.</v>
      </c>
    </row>
    <row r="474" spans="3:6" x14ac:dyDescent="0.45">
      <c r="C474" t="s">
        <v>1883</v>
      </c>
      <c r="D474" t="s">
        <v>4554</v>
      </c>
      <c r="E474">
        <f>MATCH(C474,Main_231220!$A$2:$A$1336,0)</f>
        <v>649</v>
      </c>
      <c r="F474" t="str">
        <f>IFERROR(VLOOKUP(C474,Merge2!$C$2:$D$1182,2,FALSE),"")</f>
        <v>뉴 신스 헤이븐</v>
      </c>
    </row>
    <row r="475" spans="3:6" x14ac:dyDescent="0.45">
      <c r="C475" t="s">
        <v>1886</v>
      </c>
      <c r="D475" t="s">
        <v>4555</v>
      </c>
      <c r="E475">
        <f>MATCH(C475,Main_231220!$A$2:$A$1336,0)</f>
        <v>650</v>
      </c>
      <c r="F475" t="str">
        <f>IFERROR(VLOOKUP(C475,Merge2!$C$2:$D$1182,2,FALSE),"")</f>
        <v>최근에 추락한 인조인간들의 집단입니다.</v>
      </c>
    </row>
    <row r="476" spans="3:6" x14ac:dyDescent="0.45">
      <c r="C476" t="s">
        <v>1889</v>
      </c>
      <c r="D476" t="s">
        <v>4548</v>
      </c>
      <c r="E476">
        <f>MATCH(C476,Main_231220!$A$2:$A$1336,0)</f>
        <v>651</v>
      </c>
      <c r="F476" t="str">
        <f>IFERROR(VLOOKUP(C476,Merge2!$C$2:$D$1182,2,FALSE),"")</f>
        <v>인조인간</v>
      </c>
    </row>
    <row r="477" spans="3:6" x14ac:dyDescent="0.45">
      <c r="C477" t="s">
        <v>1891</v>
      </c>
      <c r="D477" t="s">
        <v>4548</v>
      </c>
      <c r="E477">
        <f>MATCH(C477,Main_231220!$A$2:$A$1336,0)</f>
        <v>652</v>
      </c>
      <c r="F477" t="str">
        <f>IFERROR(VLOOKUP(C477,Merge2!$C$2:$D$1182,2,FALSE),"")</f>
        <v>인조인간</v>
      </c>
    </row>
    <row r="478" spans="3:6" x14ac:dyDescent="0.45">
      <c r="C478" t="s">
        <v>1893</v>
      </c>
      <c r="D478" t="s">
        <v>1896</v>
      </c>
      <c r="E478">
        <f>MATCH(C478,Main_231220!$A$2:$A$1336,0)</f>
        <v>653</v>
      </c>
      <c r="F478" t="str">
        <f>IFERROR(VLOOKUP(C478,Merge2!$C$2:$D$1182,2,FALSE),"")</f>
        <v>자가 불안정성</v>
      </c>
    </row>
    <row r="479" spans="3:6" x14ac:dyDescent="0.45">
      <c r="C479" t="s">
        <v>1897</v>
      </c>
      <c r="D479" t="s">
        <v>1899</v>
      </c>
      <c r="E479">
        <f>MATCH(C479,Main_231220!$A$2:$A$1336,0)</f>
        <v>654</v>
      </c>
      <c r="F479" t="str">
        <f>IFERROR(VLOOKUP(C479,Merge2!$C$2:$D$1182,2,FALSE),"")</f>
        <v>이 인조인간은 현재 과부하된 핵분열 반응로로 인해 자가 불안정성을 겪고 있습니다. 심한 현기증과 함께 내부 부품들이 적응하려고 시도하기 때문에 능률이 잠시 감소합니다.</v>
      </c>
    </row>
    <row r="480" spans="3:6" x14ac:dyDescent="0.45">
      <c r="C480" t="s">
        <v>1900</v>
      </c>
      <c r="D480" t="s">
        <v>1902</v>
      </c>
      <c r="E480">
        <f>MATCH(C480,Main_231220!$A$2:$A$1336,0)</f>
        <v>655</v>
      </c>
      <c r="F480" t="str">
        <f>IFERROR(VLOOKUP(C480,Merge2!$C$2:$D$1182,2,FALSE),"")</f>
        <v>고장난 부품</v>
      </c>
    </row>
    <row r="481" spans="3:6" x14ac:dyDescent="0.45">
      <c r="C481" t="s">
        <v>1903</v>
      </c>
      <c r="D481" t="s">
        <v>1905</v>
      </c>
      <c r="E481">
        <f>MATCH(C481,Main_231220!$A$2:$A$1336,0)</f>
        <v>656</v>
      </c>
      <c r="F481" t="str">
        <f>IFERROR(VLOOKUP(C481,Merge2!$C$2:$D$1182,2,FALSE),"")</f>
        <v>이 인조인간의 내부 부품이 파손되어 기동하지 못합니다. 부품을 교체하고 보수하기 전까지 더 적은 능률으로만 작동할겁니다.</v>
      </c>
    </row>
    <row r="482" spans="3:6" x14ac:dyDescent="0.45">
      <c r="C482" t="s">
        <v>1906</v>
      </c>
      <c r="D482" t="s">
        <v>1908</v>
      </c>
      <c r="E482">
        <f>MATCH(C482,Main_231220!$A$2:$A$1336,0)</f>
        <v>657</v>
      </c>
      <c r="F482" t="str">
        <f>IFERROR(VLOOKUP(C482,Merge2!$C$2:$D$1182,2,FALSE),"")</f>
        <v>메카나이트 칩입</v>
      </c>
    </row>
    <row r="483" spans="3:6" x14ac:dyDescent="0.45">
      <c r="C483" t="s">
        <v>1909</v>
      </c>
      <c r="D483" t="s">
        <v>1911</v>
      </c>
      <c r="E483">
        <f>MATCH(C483,Main_231220!$A$2:$A$1336,0)</f>
        <v>658</v>
      </c>
      <c r="F483" t="str">
        <f>IFERROR(VLOOKUP(C483,Merge2!$C$2:$D$1182,2,FALSE),"")</f>
        <v>메카나이트 칩입</v>
      </c>
    </row>
    <row r="484" spans="3:6" x14ac:dyDescent="0.45">
      <c r="C484" t="s">
        <v>1912</v>
      </c>
      <c r="D484" t="s">
        <v>1914</v>
      </c>
      <c r="E484">
        <f>MATCH(C484,Main_231220!$A$2:$A$1336,0)</f>
        <v>659</v>
      </c>
      <c r="F484" t="str">
        <f>IFERROR(VLOOKUP(C484,Merge2!$C$2:$D$1182,2,FALSE),"")</f>
        <v>과거에 메카노이드들 공격하기 위해 제작된 메카나이트 무리입니다. 모든 능률이 감소합니다.</v>
      </c>
    </row>
    <row r="485" spans="3:6" x14ac:dyDescent="0.45">
      <c r="C485" t="s">
        <v>1944</v>
      </c>
      <c r="D485" t="s">
        <v>1823</v>
      </c>
      <c r="E485">
        <f>MATCH(C485,Main_231220!$A$2:$A$1336,0)</f>
        <v>670</v>
      </c>
      <c r="F485" t="str">
        <f>IFERROR(VLOOKUP(C485,Merge2!$C$2:$D$1182,2,FALSE),"")</f>
        <v>고급 핵분열 반응로</v>
      </c>
    </row>
    <row r="486" spans="3:6" x14ac:dyDescent="0.45">
      <c r="C486" t="s">
        <v>1946</v>
      </c>
      <c r="D486" t="s">
        <v>1948</v>
      </c>
      <c r="E486">
        <f>MATCH(C486,Main_231220!$A$2:$A$1336,0)</f>
        <v>671</v>
      </c>
      <c r="F486" t="str">
        <f>IFERROR(VLOOKUP(C486,Merge2!$C$2:$D$1182,2,FALSE),"")</f>
        <v>고급 반응로</v>
      </c>
    </row>
    <row r="487" spans="3:6" x14ac:dyDescent="0.45">
      <c r="C487" t="s">
        <v>1949</v>
      </c>
      <c r="D487" t="s">
        <v>4556</v>
      </c>
      <c r="E487">
        <f>MATCH(C487,Main_231220!$A$2:$A$1336,0)</f>
        <v>672</v>
      </c>
      <c r="F487" t="str">
        <f>IFERROR(VLOOKUP(C487,Merge2!$C$2:$D$1182,2,FALSE),"")</f>
        <v>고급 반응로입니다.</v>
      </c>
    </row>
    <row r="488" spans="3:6" x14ac:dyDescent="0.45">
      <c r="C488" t="s">
        <v>4557</v>
      </c>
      <c r="D488" t="s">
        <v>4558</v>
      </c>
      <c r="E488" t="e">
        <f>MATCH(C488,Main_231220!$A$2:$A$1336,0)</f>
        <v>#N/A</v>
      </c>
      <c r="F488" t="str">
        <f>IFERROR(VLOOKUP(C488,Merge2!$C$2:$D$1182,2,FALSE),"")</f>
        <v>자가융합 판금</v>
      </c>
    </row>
    <row r="489" spans="3:6" x14ac:dyDescent="0.45">
      <c r="C489" t="s">
        <v>4559</v>
      </c>
      <c r="D489" t="s">
        <v>4558</v>
      </c>
      <c r="E489" t="e">
        <f>MATCH(C489,Main_231220!$A$2:$A$1336,0)</f>
        <v>#N/A</v>
      </c>
      <c r="F489" t="str">
        <f>IFERROR(VLOOKUP(C489,Merge2!$C$2:$D$1182,2,FALSE),"")</f>
        <v>자가융합 판금</v>
      </c>
    </row>
    <row r="490" spans="3:6" x14ac:dyDescent="0.45">
      <c r="C490" t="s">
        <v>4560</v>
      </c>
      <c r="D490" t="s">
        <v>4561</v>
      </c>
      <c r="E490" t="e">
        <f>MATCH(C490,Main_231220!$A$2:$A$1336,0)</f>
        <v>#N/A</v>
      </c>
      <c r="F490" t="str">
        <f>IFERROR(VLOOKUP(C490,Merge2!$C$2:$D$1182,2,FALSE),"")</f>
        <v>자가융합 판금입니다.</v>
      </c>
    </row>
    <row r="491" spans="3:6" x14ac:dyDescent="0.45">
      <c r="C491" t="s">
        <v>4562</v>
      </c>
      <c r="D491" t="s">
        <v>4563</v>
      </c>
      <c r="E491" t="e">
        <f>MATCH(C491,Main_231220!$A$2:$A$1336,0)</f>
        <v>#N/A</v>
      </c>
      <c r="F491" t="str">
        <f>IFERROR(VLOOKUP(C491,Merge2!$C$2:$D$1182,2,FALSE),"")</f>
        <v>자가융합 헬멧</v>
      </c>
    </row>
    <row r="492" spans="3:6" x14ac:dyDescent="0.45">
      <c r="C492" t="s">
        <v>4564</v>
      </c>
      <c r="D492" t="s">
        <v>4563</v>
      </c>
      <c r="E492" t="e">
        <f>MATCH(C492,Main_231220!$A$2:$A$1336,0)</f>
        <v>#N/A</v>
      </c>
      <c r="F492" t="str">
        <f>IFERROR(VLOOKUP(C492,Merge2!$C$2:$D$1182,2,FALSE),"")</f>
        <v>자가융합 헬멧</v>
      </c>
    </row>
    <row r="493" spans="3:6" x14ac:dyDescent="0.45">
      <c r="C493" t="s">
        <v>4565</v>
      </c>
      <c r="D493" t="s">
        <v>4566</v>
      </c>
      <c r="E493" t="e">
        <f>MATCH(C493,Main_231220!$A$2:$A$1336,0)</f>
        <v>#N/A</v>
      </c>
      <c r="F493" t="str">
        <f>IFERROR(VLOOKUP(C493,Merge2!$C$2:$D$1182,2,FALSE),"")</f>
        <v>자가융합 헬멧입니다.</v>
      </c>
    </row>
    <row r="494" spans="3:6" x14ac:dyDescent="0.45">
      <c r="C494" t="s">
        <v>1933</v>
      </c>
      <c r="D494" t="s">
        <v>1776</v>
      </c>
      <c r="E494">
        <f>MATCH(C494,Main_231220!$A$2:$A$1336,0)</f>
        <v>666</v>
      </c>
      <c r="F494" t="str">
        <f>IFERROR(VLOOKUP(C494,Merge2!$C$2:$D$1182,2,FALSE),"")</f>
        <v>플라스틸 낫</v>
      </c>
    </row>
    <row r="495" spans="3:6" x14ac:dyDescent="0.45">
      <c r="C495" t="s">
        <v>1935</v>
      </c>
      <c r="D495" t="s">
        <v>1776</v>
      </c>
      <c r="E495">
        <f>MATCH(C495,Main_231220!$A$2:$A$1336,0)</f>
        <v>667</v>
      </c>
      <c r="F495" t="str">
        <f>IFERROR(VLOOKUP(C495,Merge2!$C$2:$D$1182,2,FALSE),"")</f>
        <v>플라스틸 낫</v>
      </c>
    </row>
    <row r="496" spans="3:6" x14ac:dyDescent="0.45">
      <c r="C496" t="s">
        <v>1938</v>
      </c>
      <c r="D496" t="s">
        <v>1940</v>
      </c>
      <c r="E496">
        <f>MATCH(C496,Main_231220!$A$2:$A$1336,0)</f>
        <v>668</v>
      </c>
      <c r="F496" t="str">
        <f>IFERROR(VLOOKUP(C496,Merge2!$C$2:$D$1182,2,FALSE),"")</f>
        <v>플라스틸 낫입니다.</v>
      </c>
    </row>
    <row r="497" spans="3:6" x14ac:dyDescent="0.45">
      <c r="C497" t="s">
        <v>1941</v>
      </c>
      <c r="D497" t="s">
        <v>1943</v>
      </c>
      <c r="E497">
        <f>MATCH(C497,Main_231220!$A$2:$A$1336,0)</f>
        <v>669</v>
      </c>
      <c r="F497" t="str">
        <f>IFERROR(VLOOKUP(C497,Merge2!$C$2:$D$1182,2,FALSE),"")</f>
        <v>낫</v>
      </c>
    </row>
    <row r="498" spans="3:6" x14ac:dyDescent="0.45">
      <c r="C498" t="s">
        <v>1976</v>
      </c>
      <c r="D498" t="s">
        <v>1978</v>
      </c>
      <c r="E498">
        <f>MATCH(C498,Main_231220!$A$2:$A$1336,0)</f>
        <v>682</v>
      </c>
      <c r="F498" t="str">
        <f>IFERROR(VLOOKUP(C498,Merge2!$C$2:$D$1182,2,FALSE),"")</f>
        <v>기계 몸</v>
      </c>
    </row>
    <row r="499" spans="3:6" x14ac:dyDescent="0.45">
      <c r="C499" t="s">
        <v>1979</v>
      </c>
      <c r="D499" t="s">
        <v>1981</v>
      </c>
      <c r="E499">
        <f>MATCH(C499,Main_231220!$A$2:$A$1336,0)</f>
        <v>683</v>
      </c>
      <c r="F499" t="str">
        <f>IFERROR(VLOOKUP(C499,Merge2!$C$2:$D$1182,2,FALSE),"")</f>
        <v>이 사람은 메카노이드입니다. 수면을 취하지 않아도 되며 생물학적 질병이나 고통 또한 없습니다.</v>
      </c>
    </row>
    <row r="500" spans="3:6" x14ac:dyDescent="0.45">
      <c r="C500" t="s">
        <v>1982</v>
      </c>
      <c r="D500" t="s">
        <v>1984</v>
      </c>
      <c r="E500">
        <f>MATCH(C500,Main_231220!$A$2:$A$1336,0)</f>
        <v>684</v>
      </c>
      <c r="F500" t="str">
        <f>IFERROR(VLOOKUP(C500,Merge2!$C$2:$D$1182,2,FALSE),"")</f>
        <v>인조인간 몸</v>
      </c>
    </row>
    <row r="501" spans="3:6" x14ac:dyDescent="0.45">
      <c r="C501" t="s">
        <v>1985</v>
      </c>
      <c r="D501" t="s">
        <v>1987</v>
      </c>
      <c r="E501">
        <f>MATCH(C501,Main_231220!$A$2:$A$1336,0)</f>
        <v>685</v>
      </c>
      <c r="F501" t="str">
        <f>IFERROR(VLOOKUP(C501,Merge2!$C$2:$D$1182,2,FALSE),"")</f>
        <v>이 사람은 인조인간입니다. 열량 소모가 없으며 생물학적 질병이나 고통 또한 없습니다.</v>
      </c>
    </row>
    <row r="502" spans="3:6" x14ac:dyDescent="0.45">
      <c r="C502" t="s">
        <v>4567</v>
      </c>
      <c r="D502" t="s">
        <v>4568</v>
      </c>
      <c r="E502" t="e">
        <f>MATCH(C502,Main_231220!$A$2:$A$1336,0)</f>
        <v>#N/A</v>
      </c>
      <c r="F502" t="str">
        <f>IFERROR(VLOOKUP(C502,Merge2!$C$2:$D$1182,2,FALSE),"")</f>
        <v>TargetA 수리하기.</v>
      </c>
    </row>
    <row r="503" spans="3:6" x14ac:dyDescent="0.45">
      <c r="C503" t="s">
        <v>4569</v>
      </c>
      <c r="D503" t="s">
        <v>4570</v>
      </c>
      <c r="E503" t="e">
        <f>MATCH(C503,Main_231220!$A$2:$A$1336,0)</f>
        <v>#N/A</v>
      </c>
      <c r="F503" t="str">
        <f>IFERROR(VLOOKUP(C503,Merge2!$C$2:$D$1182,2,FALSE),"")</f>
        <v/>
      </c>
    </row>
    <row r="504" spans="3:6" x14ac:dyDescent="0.45">
      <c r="C504" t="s">
        <v>4571</v>
      </c>
      <c r="D504" t="s">
        <v>4572</v>
      </c>
      <c r="E504" t="e">
        <f>MATCH(C504,Main_231220!$A$2:$A$1336,0)</f>
        <v>#N/A</v>
      </c>
      <c r="F504" t="str">
        <f>IFERROR(VLOOKUP(C504,Merge2!$C$2:$D$1182,2,FALSE),"")</f>
        <v/>
      </c>
    </row>
    <row r="505" spans="3:6" x14ac:dyDescent="0.45">
      <c r="C505" t="s">
        <v>4573</v>
      </c>
      <c r="D505" t="s">
        <v>4574</v>
      </c>
      <c r="E505" t="e">
        <f>MATCH(C505,Main_231220!$A$2:$A$1336,0)</f>
        <v>#N/A</v>
      </c>
      <c r="F505" t="str">
        <f>IFERROR(VLOOKUP(C505,Merge2!$C$2:$D$1182,2,FALSE),"")</f>
        <v/>
      </c>
    </row>
    <row r="506" spans="3:6" x14ac:dyDescent="0.45">
      <c r="C506" t="s">
        <v>4575</v>
      </c>
      <c r="D506" t="s">
        <v>4576</v>
      </c>
      <c r="E506" t="e">
        <f>MATCH(C506,Main_231220!$A$2:$A$1336,0)</f>
        <v>#N/A</v>
      </c>
      <c r="F506" t="str">
        <f>IFERROR(VLOOKUP(C506,Merge2!$C$2:$D$1182,2,FALSE),"")</f>
        <v/>
      </c>
    </row>
    <row r="507" spans="3:6" x14ac:dyDescent="0.45">
      <c r="C507" t="s">
        <v>3350</v>
      </c>
      <c r="D507" t="s">
        <v>4577</v>
      </c>
      <c r="E507">
        <f>MATCH(C507,Main_231220!$A$2:$A$1336,0)</f>
        <v>1148</v>
      </c>
      <c r="F507" t="str">
        <f>IFERROR(VLOOKUP(C507,Merge2!$C$2:$D$1182,2,FALSE),"")</f>
        <v>메카넌트 광부</v>
      </c>
    </row>
    <row r="508" spans="3:6" x14ac:dyDescent="0.45">
      <c r="C508" t="s">
        <v>3354</v>
      </c>
      <c r="D508" t="s">
        <v>4578</v>
      </c>
      <c r="E508">
        <f>MATCH(C508,Main_231220!$A$2:$A$1336,0)</f>
        <v>1149</v>
      </c>
      <c r="F508" t="str">
        <f>IFERROR(VLOOKUP(C508,Merge2!$C$2:$D$1182,2,FALSE),"")</f>
        <v>메카넌트 벌목꾼</v>
      </c>
    </row>
    <row r="509" spans="3:6" x14ac:dyDescent="0.45">
      <c r="C509" t="s">
        <v>3357</v>
      </c>
      <c r="D509" t="s">
        <v>4436</v>
      </c>
      <c r="E509">
        <f>MATCH(C509,Main_231220!$A$2:$A$1336,0)</f>
        <v>1150</v>
      </c>
      <c r="F509" t="str">
        <f>IFERROR(VLOOKUP(C509,Merge2!$C$2:$D$1182,2,FALSE),"")</f>
        <v>메카넌트</v>
      </c>
    </row>
    <row r="510" spans="3:6" x14ac:dyDescent="0.45">
      <c r="C510" t="s">
        <v>3359</v>
      </c>
      <c r="D510" t="s">
        <v>4436</v>
      </c>
      <c r="E510">
        <f>MATCH(C510,Main_231220!$A$2:$A$1336,0)</f>
        <v>1151</v>
      </c>
      <c r="F510" t="str">
        <f>IFERROR(VLOOKUP(C510,Merge2!$C$2:$D$1182,2,FALSE),"")</f>
        <v>메카넌트</v>
      </c>
    </row>
    <row r="511" spans="3:6" x14ac:dyDescent="0.45">
      <c r="C511" t="s">
        <v>3362</v>
      </c>
      <c r="D511" t="s">
        <v>4579</v>
      </c>
      <c r="E511">
        <f>MATCH(C511,Main_231220!$A$2:$A$1336,0)</f>
        <v>1152</v>
      </c>
      <c r="F511" t="str">
        <f>IFERROR(VLOOKUP(C511,Merge2!$C$2:$D$1182,2,FALSE),"")</f>
        <v>메카넌트 경비대</v>
      </c>
    </row>
    <row r="512" spans="3:6" x14ac:dyDescent="0.45">
      <c r="C512" t="s">
        <v>3365</v>
      </c>
      <c r="D512" t="s">
        <v>4579</v>
      </c>
      <c r="E512">
        <f>MATCH(C512,Main_231220!$A$2:$A$1336,0)</f>
        <v>1153</v>
      </c>
      <c r="F512" t="str">
        <f>IFERROR(VLOOKUP(C512,Merge2!$C$2:$D$1182,2,FALSE),"")</f>
        <v>메카넌트 경비대</v>
      </c>
    </row>
    <row r="513" spans="3:6" x14ac:dyDescent="0.45">
      <c r="C513" t="s">
        <v>3368</v>
      </c>
      <c r="D513" t="s">
        <v>4580</v>
      </c>
      <c r="E513">
        <f>MATCH(C513,Main_231220!$A$2:$A$1336,0)</f>
        <v>1154</v>
      </c>
      <c r="F513" t="str">
        <f>IFERROR(VLOOKUP(C513,Merge2!$C$2:$D$1182,2,FALSE),"")</f>
        <v>메카넌트 상인</v>
      </c>
    </row>
    <row r="514" spans="3:6" x14ac:dyDescent="0.45">
      <c r="C514" t="s">
        <v>3371</v>
      </c>
      <c r="D514" t="s">
        <v>4581</v>
      </c>
      <c r="E514">
        <f>MATCH(C514,Main_231220!$A$2:$A$1336,0)</f>
        <v>1155</v>
      </c>
      <c r="F514" t="str">
        <f>IFERROR(VLOOKUP(C514,Merge2!$C$2:$D$1182,2,FALSE),"")</f>
        <v>메카넌트 사수</v>
      </c>
    </row>
    <row r="515" spans="3:6" x14ac:dyDescent="0.45">
      <c r="C515" t="s">
        <v>3374</v>
      </c>
      <c r="D515" t="s">
        <v>4581</v>
      </c>
      <c r="E515">
        <f>MATCH(C515,Main_231220!$A$2:$A$1336,0)</f>
        <v>1156</v>
      </c>
      <c r="F515" t="str">
        <f>IFERROR(VLOOKUP(C515,Merge2!$C$2:$D$1182,2,FALSE),"")</f>
        <v>메카넌트 사수</v>
      </c>
    </row>
    <row r="516" spans="3:6" x14ac:dyDescent="0.45">
      <c r="C516" t="s">
        <v>3377</v>
      </c>
      <c r="D516" t="s">
        <v>4582</v>
      </c>
      <c r="E516">
        <f>MATCH(C516,Main_231220!$A$2:$A$1336,0)</f>
        <v>1157</v>
      </c>
      <c r="F516" t="str">
        <f>IFERROR(VLOOKUP(C516,Merge2!$C$2:$D$1182,2,FALSE),"")</f>
        <v>메카넌트 저격수</v>
      </c>
    </row>
    <row r="517" spans="3:6" x14ac:dyDescent="0.45">
      <c r="C517" t="s">
        <v>3380</v>
      </c>
      <c r="D517" t="s">
        <v>4582</v>
      </c>
      <c r="E517">
        <f>MATCH(C517,Main_231220!$A$2:$A$1336,0)</f>
        <v>1158</v>
      </c>
      <c r="F517" t="str">
        <f>IFERROR(VLOOKUP(C517,Merge2!$C$2:$D$1182,2,FALSE),"")</f>
        <v>메카넌트 저격수</v>
      </c>
    </row>
    <row r="518" spans="3:6" x14ac:dyDescent="0.45">
      <c r="C518" t="s">
        <v>3383</v>
      </c>
      <c r="D518" t="s">
        <v>4583</v>
      </c>
      <c r="E518">
        <f>MATCH(C518,Main_231220!$A$2:$A$1336,0)</f>
        <v>1159</v>
      </c>
      <c r="F518" t="str">
        <f>IFERROR(VLOOKUP(C518,Merge2!$C$2:$D$1182,2,FALSE),"")</f>
        <v>메카넌트 돌격대</v>
      </c>
    </row>
    <row r="519" spans="3:6" x14ac:dyDescent="0.45">
      <c r="C519" t="s">
        <v>3386</v>
      </c>
      <c r="D519" t="s">
        <v>4583</v>
      </c>
      <c r="E519">
        <f>MATCH(C519,Main_231220!$A$2:$A$1336,0)</f>
        <v>1160</v>
      </c>
      <c r="F519" t="str">
        <f>IFERROR(VLOOKUP(C519,Merge2!$C$2:$D$1182,2,FALSE),"")</f>
        <v>메카넌트 돌격대</v>
      </c>
    </row>
    <row r="520" spans="3:6" x14ac:dyDescent="0.45">
      <c r="C520" t="s">
        <v>3389</v>
      </c>
      <c r="D520" t="s">
        <v>4584</v>
      </c>
      <c r="E520">
        <f>MATCH(C520,Main_231220!$A$2:$A$1336,0)</f>
        <v>1161</v>
      </c>
      <c r="F520" t="str">
        <f>IFERROR(VLOOKUP(C520,Merge2!$C$2:$D$1182,2,FALSE),"")</f>
        <v>메카넌트 투척병</v>
      </c>
    </row>
    <row r="521" spans="3:6" x14ac:dyDescent="0.45">
      <c r="C521" t="s">
        <v>3392</v>
      </c>
      <c r="D521" t="s">
        <v>4584</v>
      </c>
      <c r="E521">
        <f>MATCH(C521,Main_231220!$A$2:$A$1336,0)</f>
        <v>1162</v>
      </c>
      <c r="F521" t="str">
        <f>IFERROR(VLOOKUP(C521,Merge2!$C$2:$D$1182,2,FALSE),"")</f>
        <v>메카넌트 투척병</v>
      </c>
    </row>
    <row r="522" spans="3:6" x14ac:dyDescent="0.45">
      <c r="C522" t="s">
        <v>3395</v>
      </c>
      <c r="D522" t="s">
        <v>4585</v>
      </c>
      <c r="E522">
        <f>MATCH(C522,Main_231220!$A$2:$A$1336,0)</f>
        <v>1163</v>
      </c>
      <c r="F522" t="str">
        <f>IFERROR(VLOOKUP(C522,Merge2!$C$2:$D$1182,2,FALSE),"")</f>
        <v>메카넌트 EMP 투척병</v>
      </c>
    </row>
    <row r="523" spans="3:6" x14ac:dyDescent="0.45">
      <c r="C523" t="s">
        <v>3398</v>
      </c>
      <c r="D523" t="s">
        <v>4585</v>
      </c>
      <c r="E523">
        <f>MATCH(C523,Main_231220!$A$2:$A$1336,0)</f>
        <v>1164</v>
      </c>
      <c r="F523" t="str">
        <f>IFERROR(VLOOKUP(C523,Merge2!$C$2:$D$1182,2,FALSE),"")</f>
        <v>메카넌트 EMP 투척병</v>
      </c>
    </row>
    <row r="524" spans="3:6" x14ac:dyDescent="0.45">
      <c r="C524" t="s">
        <v>3401</v>
      </c>
      <c r="D524" t="s">
        <v>4586</v>
      </c>
      <c r="E524">
        <f>MATCH(C524,Main_231220!$A$2:$A$1336,0)</f>
        <v>1165</v>
      </c>
      <c r="F524" t="str">
        <f>IFERROR(VLOOKUP(C524,Merge2!$C$2:$D$1182,2,FALSE),"")</f>
        <v>중갑 메카넌트</v>
      </c>
    </row>
    <row r="525" spans="3:6" x14ac:dyDescent="0.45">
      <c r="C525" t="s">
        <v>3404</v>
      </c>
      <c r="D525" t="s">
        <v>4586</v>
      </c>
      <c r="E525">
        <f>MATCH(C525,Main_231220!$A$2:$A$1336,0)</f>
        <v>1166</v>
      </c>
      <c r="F525" t="str">
        <f>IFERROR(VLOOKUP(C525,Merge2!$C$2:$D$1182,2,FALSE),"")</f>
        <v>중갑 메카넌트</v>
      </c>
    </row>
    <row r="526" spans="3:6" x14ac:dyDescent="0.45">
      <c r="C526" t="s">
        <v>3407</v>
      </c>
      <c r="D526" t="s">
        <v>4587</v>
      </c>
      <c r="E526">
        <f>MATCH(C526,Main_231220!$A$2:$A$1336,0)</f>
        <v>1167</v>
      </c>
      <c r="F526" t="str">
        <f>IFERROR(VLOOKUP(C526,Merge2!$C$2:$D$1182,2,FALSE),"")</f>
        <v>메카넌트 장군</v>
      </c>
    </row>
    <row r="527" spans="3:6" x14ac:dyDescent="0.45">
      <c r="C527" t="s">
        <v>3410</v>
      </c>
      <c r="D527" t="s">
        <v>4587</v>
      </c>
      <c r="E527">
        <f>MATCH(C527,Main_231220!$A$2:$A$1336,0)</f>
        <v>1168</v>
      </c>
      <c r="F527" t="str">
        <f>IFERROR(VLOOKUP(C527,Merge2!$C$2:$D$1182,2,FALSE),"")</f>
        <v>메카넌트 장군</v>
      </c>
    </row>
    <row r="528" spans="3:6" x14ac:dyDescent="0.45">
      <c r="C528" t="s">
        <v>3413</v>
      </c>
      <c r="D528" t="s">
        <v>4588</v>
      </c>
      <c r="E528">
        <f>MATCH(C528,Main_231220!$A$2:$A$1336,0)</f>
        <v>1169</v>
      </c>
      <c r="F528" t="str">
        <f>IFERROR(VLOOKUP(C528,Merge2!$C$2:$D$1182,2,FALSE),"")</f>
        <v>엘리트 메카넌트</v>
      </c>
    </row>
    <row r="529" spans="3:6" x14ac:dyDescent="0.45">
      <c r="C529" t="s">
        <v>3416</v>
      </c>
      <c r="D529" t="s">
        <v>4588</v>
      </c>
      <c r="E529">
        <f>MATCH(C529,Main_231220!$A$2:$A$1336,0)</f>
        <v>1170</v>
      </c>
      <c r="F529" t="str">
        <f>IFERROR(VLOOKUP(C529,Merge2!$C$2:$D$1182,2,FALSE),"")</f>
        <v>엘리트 메카넌트</v>
      </c>
    </row>
    <row r="530" spans="3:6" x14ac:dyDescent="0.45">
      <c r="C530" t="s">
        <v>3419</v>
      </c>
      <c r="D530" t="s">
        <v>4589</v>
      </c>
      <c r="E530">
        <f>MATCH(C530,Main_231220!$A$2:$A$1336,0)</f>
        <v>1171</v>
      </c>
      <c r="F530" t="str">
        <f>IFERROR(VLOOKUP(C530,Merge2!$C$2:$D$1182,2,FALSE),"")</f>
        <v>노예</v>
      </c>
    </row>
    <row r="531" spans="3:6" x14ac:dyDescent="0.45">
      <c r="C531" t="s">
        <v>3421</v>
      </c>
      <c r="D531" t="s">
        <v>4590</v>
      </c>
      <c r="E531">
        <f>MATCH(C531,Main_231220!$A$2:$A$1336,0)</f>
        <v>1172</v>
      </c>
      <c r="F531" t="str">
        <f>IFERROR(VLOOKUP(C531,Merge2!$C$2:$D$1182,2,FALSE),"")</f>
        <v>페르소나 주민</v>
      </c>
    </row>
    <row r="532" spans="3:6" x14ac:dyDescent="0.45">
      <c r="C532" t="s">
        <v>3424</v>
      </c>
      <c r="D532" t="s">
        <v>4590</v>
      </c>
      <c r="E532">
        <f>MATCH(C532,Main_231220!$A$2:$A$1336,0)</f>
        <v>1173</v>
      </c>
      <c r="F532" t="str">
        <f>IFERROR(VLOOKUP(C532,Merge2!$C$2:$D$1182,2,FALSE),"")</f>
        <v>페르소나 주민</v>
      </c>
    </row>
    <row r="533" spans="3:6" x14ac:dyDescent="0.45">
      <c r="C533" t="s">
        <v>3427</v>
      </c>
      <c r="D533" t="s">
        <v>4591</v>
      </c>
      <c r="E533">
        <f>MATCH(C533,Main_231220!$A$2:$A$1336,0)</f>
        <v>1174</v>
      </c>
      <c r="F533" t="str">
        <f>IFERROR(VLOOKUP(C533,Merge2!$C$2:$D$1182,2,FALSE),"")</f>
        <v>페르소나 넥서스</v>
      </c>
    </row>
    <row r="534" spans="3:6" x14ac:dyDescent="0.45">
      <c r="C534" t="s">
        <v>3430</v>
      </c>
      <c r="D534" t="s">
        <v>4591</v>
      </c>
      <c r="E534">
        <f>MATCH(C534,Main_231220!$A$2:$A$1336,0)</f>
        <v>1175</v>
      </c>
      <c r="F534" t="str">
        <f>IFERROR(VLOOKUP(C534,Merge2!$C$2:$D$1182,2,FALSE),"")</f>
        <v>페르소나 넥서스</v>
      </c>
    </row>
    <row r="535" spans="3:6" x14ac:dyDescent="0.45">
      <c r="C535" t="s">
        <v>3433</v>
      </c>
      <c r="D535" t="s">
        <v>4592</v>
      </c>
      <c r="E535">
        <f>MATCH(C535,Main_231220!$A$2:$A$1336,0)</f>
        <v>1176</v>
      </c>
      <c r="F535" t="str">
        <f>IFERROR(VLOOKUP(C535,Merge2!$C$2:$D$1182,2,FALSE),"")</f>
        <v>넥서스 상인</v>
      </c>
    </row>
    <row r="536" spans="3:6" x14ac:dyDescent="0.45">
      <c r="C536" t="s">
        <v>3436</v>
      </c>
      <c r="D536" t="s">
        <v>4589</v>
      </c>
      <c r="E536">
        <f>MATCH(C536,Main_231220!$A$2:$A$1336,0)</f>
        <v>1177</v>
      </c>
      <c r="F536" t="str">
        <f>IFERROR(VLOOKUP(C536,Merge2!$C$2:$D$1182,2,FALSE),"")</f>
        <v>노예</v>
      </c>
    </row>
    <row r="537" spans="3:6" x14ac:dyDescent="0.45">
      <c r="C537" t="s">
        <v>3438</v>
      </c>
      <c r="D537" t="s">
        <v>4436</v>
      </c>
      <c r="E537">
        <f>MATCH(C537,Main_231220!$A$2:$A$1336,0)</f>
        <v>1178</v>
      </c>
      <c r="F537" t="str">
        <f>IFERROR(VLOOKUP(C537,Merge2!$C$2:$D$1182,2,FALSE),"")</f>
        <v>메카넌트</v>
      </c>
    </row>
    <row r="538" spans="3:6" x14ac:dyDescent="0.45">
      <c r="C538" t="s">
        <v>3440</v>
      </c>
      <c r="D538" t="s">
        <v>4436</v>
      </c>
      <c r="E538">
        <f>MATCH(C538,Main_231220!$A$2:$A$1336,0)</f>
        <v>1179</v>
      </c>
      <c r="F538" t="str">
        <f>IFERROR(VLOOKUP(C538,Merge2!$C$2:$D$1182,2,FALSE),"")</f>
        <v>메카넌트</v>
      </c>
    </row>
    <row r="539" spans="3:6" x14ac:dyDescent="0.45">
      <c r="C539" t="s">
        <v>3442</v>
      </c>
      <c r="D539" t="s">
        <v>4442</v>
      </c>
      <c r="E539">
        <f>MATCH(C539,Main_231220!$A$2:$A$1336,0)</f>
        <v>1180</v>
      </c>
      <c r="F539" t="str">
        <f>IFERROR(VLOOKUP(C539,Merge2!$C$2:$D$1182,2,FALSE),"")</f>
        <v>페르소나</v>
      </c>
    </row>
    <row r="540" spans="3:6" x14ac:dyDescent="0.45">
      <c r="C540" t="s">
        <v>3444</v>
      </c>
      <c r="D540" t="s">
        <v>4442</v>
      </c>
      <c r="E540">
        <f>MATCH(C540,Main_231220!$A$2:$A$1336,0)</f>
        <v>1181</v>
      </c>
      <c r="F540" t="str">
        <f>IFERROR(VLOOKUP(C540,Merge2!$C$2:$D$1182,2,FALSE),"")</f>
        <v>페르소나</v>
      </c>
    </row>
    <row r="541" spans="3:6" x14ac:dyDescent="0.45">
      <c r="C541" t="s">
        <v>3447</v>
      </c>
      <c r="D541" t="s">
        <v>4593</v>
      </c>
      <c r="E541">
        <f>MATCH(C541,Main_231220!$A$2:$A$1336,0)</f>
        <v>1182</v>
      </c>
      <c r="F541" t="str">
        <f>IFERROR(VLOOKUP(C541,Merge2!$C$2:$D$1182,2,FALSE),"")</f>
        <v>일꾼</v>
      </c>
    </row>
    <row r="542" spans="3:6" x14ac:dyDescent="0.45">
      <c r="C542" t="s">
        <v>3450</v>
      </c>
      <c r="D542" t="s">
        <v>4593</v>
      </c>
      <c r="E542">
        <f>MATCH(C542,Main_231220!$A$2:$A$1336,0)</f>
        <v>1183</v>
      </c>
      <c r="F542" t="str">
        <f>IFERROR(VLOOKUP(C542,Merge2!$C$2:$D$1182,2,FALSE),"")</f>
        <v>일꾼</v>
      </c>
    </row>
    <row r="543" spans="3:6" x14ac:dyDescent="0.45">
      <c r="C543" t="s">
        <v>3453</v>
      </c>
      <c r="D543" t="s">
        <v>4594</v>
      </c>
      <c r="E543">
        <f>MATCH(C543,Main_231220!$A$2:$A$1336,0)</f>
        <v>1184</v>
      </c>
      <c r="F543" t="str">
        <f>IFERROR(VLOOKUP(C543,Merge2!$C$2:$D$1182,2,FALSE),"")</f>
        <v>메카넌트 포병</v>
      </c>
    </row>
    <row r="544" spans="3:6" x14ac:dyDescent="0.45">
      <c r="C544" t="s">
        <v>3456</v>
      </c>
      <c r="D544" t="s">
        <v>4594</v>
      </c>
      <c r="E544">
        <f>MATCH(C544,Main_231220!$A$2:$A$1336,0)</f>
        <v>1185</v>
      </c>
      <c r="F544" t="str">
        <f>IFERROR(VLOOKUP(C544,Merge2!$C$2:$D$1182,2,FALSE),"")</f>
        <v>메카넌트 포병</v>
      </c>
    </row>
    <row r="545" spans="3:6" x14ac:dyDescent="0.45">
      <c r="C545" t="s">
        <v>3459</v>
      </c>
      <c r="D545" t="s">
        <v>4595</v>
      </c>
      <c r="E545">
        <f>MATCH(C545,Main_231220!$A$2:$A$1336,0)</f>
        <v>1186</v>
      </c>
      <c r="F545" t="str">
        <f>IFERROR(VLOOKUP(C545,Merge2!$C$2:$D$1182,2,FALSE),"")</f>
        <v>메카넌트 병사</v>
      </c>
    </row>
    <row r="546" spans="3:6" x14ac:dyDescent="0.45">
      <c r="C546" t="s">
        <v>3462</v>
      </c>
      <c r="D546" t="s">
        <v>4595</v>
      </c>
      <c r="E546">
        <f>MATCH(C546,Main_231220!$A$2:$A$1336,0)</f>
        <v>1187</v>
      </c>
      <c r="F546" t="str">
        <f>IFERROR(VLOOKUP(C546,Merge2!$C$2:$D$1182,2,FALSE),"")</f>
        <v>메카넌트 병사</v>
      </c>
    </row>
    <row r="547" spans="3:6" x14ac:dyDescent="0.45">
      <c r="C547" t="s">
        <v>3465</v>
      </c>
      <c r="D547" t="s">
        <v>4596</v>
      </c>
      <c r="E547">
        <f>MATCH(C547,Main_231220!$A$2:$A$1336,0)</f>
        <v>1188</v>
      </c>
      <c r="F547" t="str">
        <f>IFERROR(VLOOKUP(C547,Merge2!$C$2:$D$1182,2,FALSE),"")</f>
        <v>메카넌트 청소부</v>
      </c>
    </row>
    <row r="548" spans="3:6" x14ac:dyDescent="0.45">
      <c r="C548" t="s">
        <v>3468</v>
      </c>
      <c r="D548" t="s">
        <v>4596</v>
      </c>
      <c r="E548">
        <f>MATCH(C548,Main_231220!$A$2:$A$1336,0)</f>
        <v>1189</v>
      </c>
      <c r="F548" t="str">
        <f>IFERROR(VLOOKUP(C548,Merge2!$C$2:$D$1182,2,FALSE),"")</f>
        <v>메카넌트 청소부</v>
      </c>
    </row>
    <row r="549" spans="3:6" x14ac:dyDescent="0.45">
      <c r="C549" t="s">
        <v>3471</v>
      </c>
      <c r="D549" t="s">
        <v>4597</v>
      </c>
      <c r="E549">
        <f>MATCH(C549,Main_231220!$A$2:$A$1336,0)</f>
        <v>1190</v>
      </c>
      <c r="F549" t="str">
        <f>IFERROR(VLOOKUP(C549,Merge2!$C$2:$D$1182,2,FALSE),"")</f>
        <v>메카넌트 학대자</v>
      </c>
    </row>
    <row r="550" spans="3:6" x14ac:dyDescent="0.45">
      <c r="C550" t="s">
        <v>3474</v>
      </c>
      <c r="D550" t="s">
        <v>4597</v>
      </c>
      <c r="E550">
        <f>MATCH(C550,Main_231220!$A$2:$A$1336,0)</f>
        <v>1191</v>
      </c>
      <c r="F550" t="str">
        <f>IFERROR(VLOOKUP(C550,Merge2!$C$2:$D$1182,2,FALSE),"")</f>
        <v>메카넌트 학대자</v>
      </c>
    </row>
    <row r="551" spans="3:6" x14ac:dyDescent="0.45">
      <c r="C551" t="s">
        <v>3477</v>
      </c>
      <c r="D551" t="s">
        <v>4598</v>
      </c>
      <c r="E551">
        <f>MATCH(C551,Main_231220!$A$2:$A$1336,0)</f>
        <v>1192</v>
      </c>
      <c r="F551" t="str">
        <f>IFERROR(VLOOKUP(C551,Merge2!$C$2:$D$1182,2,FALSE),"")</f>
        <v>메카넌트 해적</v>
      </c>
    </row>
    <row r="552" spans="3:6" x14ac:dyDescent="0.45">
      <c r="C552" t="s">
        <v>3480</v>
      </c>
      <c r="D552" t="s">
        <v>4598</v>
      </c>
      <c r="E552">
        <f>MATCH(C552,Main_231220!$A$2:$A$1336,0)</f>
        <v>1193</v>
      </c>
      <c r="F552" t="str">
        <f>IFERROR(VLOOKUP(C552,Merge2!$C$2:$D$1182,2,FALSE),"")</f>
        <v>메카넌트 해적</v>
      </c>
    </row>
    <row r="553" spans="3:6" x14ac:dyDescent="0.45">
      <c r="C553" t="s">
        <v>3483</v>
      </c>
      <c r="D553" t="s">
        <v>4599</v>
      </c>
      <c r="E553">
        <f>MATCH(C553,Main_231220!$A$2:$A$1336,0)</f>
        <v>1194</v>
      </c>
      <c r="F553" t="str">
        <f>IFERROR(VLOOKUP(C553,Merge2!$C$2:$D$1182,2,FALSE),"")</f>
        <v>페르소나 포병</v>
      </c>
    </row>
    <row r="554" spans="3:6" x14ac:dyDescent="0.45">
      <c r="C554" t="s">
        <v>3486</v>
      </c>
      <c r="D554" t="s">
        <v>4599</v>
      </c>
      <c r="E554">
        <f>MATCH(C554,Main_231220!$A$2:$A$1336,0)</f>
        <v>1195</v>
      </c>
      <c r="F554" t="str">
        <f>IFERROR(VLOOKUP(C554,Merge2!$C$2:$D$1182,2,FALSE),"")</f>
        <v>페르소나 포병</v>
      </c>
    </row>
    <row r="555" spans="3:6" x14ac:dyDescent="0.45">
      <c r="C555" t="s">
        <v>3489</v>
      </c>
      <c r="D555" t="s">
        <v>4600</v>
      </c>
      <c r="E555">
        <f>MATCH(C555,Main_231220!$A$2:$A$1336,0)</f>
        <v>1196</v>
      </c>
      <c r="F555" t="str">
        <f>IFERROR(VLOOKUP(C555,Merge2!$C$2:$D$1182,2,FALSE),"")</f>
        <v>페르소나 병사</v>
      </c>
    </row>
    <row r="556" spans="3:6" x14ac:dyDescent="0.45">
      <c r="C556" t="s">
        <v>3492</v>
      </c>
      <c r="D556" t="s">
        <v>4600</v>
      </c>
      <c r="E556">
        <f>MATCH(C556,Main_231220!$A$2:$A$1336,0)</f>
        <v>1197</v>
      </c>
      <c r="F556" t="str">
        <f>IFERROR(VLOOKUP(C556,Merge2!$C$2:$D$1182,2,FALSE),"")</f>
        <v>페르소나 병사</v>
      </c>
    </row>
    <row r="557" spans="3:6" x14ac:dyDescent="0.45">
      <c r="C557" t="s">
        <v>3495</v>
      </c>
      <c r="D557" t="s">
        <v>4601</v>
      </c>
      <c r="E557">
        <f>MATCH(C557,Main_231220!$A$2:$A$1336,0)</f>
        <v>1198</v>
      </c>
      <c r="F557" t="str">
        <f>IFERROR(VLOOKUP(C557,Merge2!$C$2:$D$1182,2,FALSE),"")</f>
        <v>페르소나 해적</v>
      </c>
    </row>
    <row r="558" spans="3:6" x14ac:dyDescent="0.45">
      <c r="C558" t="s">
        <v>3498</v>
      </c>
      <c r="D558" t="s">
        <v>4601</v>
      </c>
      <c r="E558">
        <f>MATCH(C558,Main_231220!$A$2:$A$1336,0)</f>
        <v>1199</v>
      </c>
      <c r="F558" t="str">
        <f>IFERROR(VLOOKUP(C558,Merge2!$C$2:$D$1182,2,FALSE),"")</f>
        <v>페르소나 해적</v>
      </c>
    </row>
    <row r="559" spans="3:6" x14ac:dyDescent="0.45">
      <c r="C559" t="s">
        <v>3501</v>
      </c>
      <c r="D559" t="s">
        <v>4436</v>
      </c>
      <c r="E559">
        <f>MATCH(C559,Main_231220!$A$2:$A$1336,0)</f>
        <v>1200</v>
      </c>
      <c r="F559" t="str">
        <f>IFERROR(VLOOKUP(C559,Merge2!$C$2:$D$1182,2,FALSE),"")</f>
        <v>메카넌트</v>
      </c>
    </row>
    <row r="560" spans="3:6" x14ac:dyDescent="0.45">
      <c r="C560" t="s">
        <v>3503</v>
      </c>
      <c r="D560" t="s">
        <v>4436</v>
      </c>
      <c r="E560">
        <f>MATCH(C560,Main_231220!$A$2:$A$1336,0)</f>
        <v>1201</v>
      </c>
      <c r="F560" t="str">
        <f>IFERROR(VLOOKUP(C560,Merge2!$C$2:$D$1182,2,FALSE),"")</f>
        <v>메카넌트</v>
      </c>
    </row>
    <row r="561" spans="3:6" x14ac:dyDescent="0.45">
      <c r="C561" t="s">
        <v>3505</v>
      </c>
      <c r="D561" t="s">
        <v>4442</v>
      </c>
      <c r="E561">
        <f>MATCH(C561,Main_231220!$A$2:$A$1336,0)</f>
        <v>1202</v>
      </c>
      <c r="F561" t="str">
        <f>IFERROR(VLOOKUP(C561,Merge2!$C$2:$D$1182,2,FALSE),"")</f>
        <v>페르소나</v>
      </c>
    </row>
    <row r="562" spans="3:6" x14ac:dyDescent="0.45">
      <c r="C562" t="s">
        <v>3507</v>
      </c>
      <c r="D562" t="s">
        <v>4442</v>
      </c>
      <c r="E562">
        <f>MATCH(C562,Main_231220!$A$2:$A$1336,0)</f>
        <v>1203</v>
      </c>
      <c r="F562" t="str">
        <f>IFERROR(VLOOKUP(C562,Merge2!$C$2:$D$1182,2,FALSE),"")</f>
        <v>페르소나</v>
      </c>
    </row>
    <row r="563" spans="3:6" x14ac:dyDescent="0.45">
      <c r="C563" t="s">
        <v>4602</v>
      </c>
      <c r="D563" t="s">
        <v>4603</v>
      </c>
      <c r="E563" t="e">
        <f>MATCH(C563,Main_231220!$A$2:$A$1336,0)</f>
        <v>#N/A</v>
      </c>
      <c r="F563" t="str">
        <f>IFERROR(VLOOKUP(C563,Merge2!$C$2:$D$1182,2,FALSE),"")</f>
        <v/>
      </c>
    </row>
    <row r="564" spans="3:6" x14ac:dyDescent="0.45">
      <c r="C564" t="s">
        <v>4604</v>
      </c>
      <c r="D564" t="s">
        <v>4605</v>
      </c>
      <c r="E564" t="e">
        <f>MATCH(C564,Main_231220!$A$2:$A$1336,0)</f>
        <v>#N/A</v>
      </c>
      <c r="F564" t="str">
        <f>IFERROR(VLOOKUP(C564,Merge2!$C$2:$D$1182,2,FALSE),"")</f>
        <v/>
      </c>
    </row>
    <row r="565" spans="3:6" x14ac:dyDescent="0.45">
      <c r="C565" t="s">
        <v>4606</v>
      </c>
      <c r="D565" t="s">
        <v>4607</v>
      </c>
      <c r="E565" t="e">
        <f>MATCH(C565,Main_231220!$A$2:$A$1336,0)</f>
        <v>#N/A</v>
      </c>
      <c r="F565" t="str">
        <f>IFERROR(VLOOKUP(C565,Merge2!$C$2:$D$1182,2,FALSE),"")</f>
        <v/>
      </c>
    </row>
    <row r="566" spans="3:6" x14ac:dyDescent="0.45">
      <c r="C566" t="s">
        <v>4608</v>
      </c>
      <c r="D566" t="s">
        <v>4609</v>
      </c>
      <c r="E566" t="e">
        <f>MATCH(C566,Main_231220!$A$2:$A$1336,0)</f>
        <v>#N/A</v>
      </c>
      <c r="F566" t="str">
        <f>IFERROR(VLOOKUP(C566,Merge2!$C$2:$D$1182,2,FALSE),"")</f>
        <v/>
      </c>
    </row>
    <row r="567" spans="3:6" x14ac:dyDescent="0.45">
      <c r="C567" t="s">
        <v>4610</v>
      </c>
      <c r="D567" t="s">
        <v>4611</v>
      </c>
      <c r="E567" t="e">
        <f>MATCH(C567,Main_231220!$A$2:$A$1336,0)</f>
        <v>#N/A</v>
      </c>
      <c r="F567" t="str">
        <f>IFERROR(VLOOKUP(C567,Merge2!$C$2:$D$1182,2,FALSE),"")</f>
        <v/>
      </c>
    </row>
    <row r="568" spans="3:6" x14ac:dyDescent="0.45">
      <c r="C568" t="s">
        <v>4612</v>
      </c>
      <c r="D568" t="s">
        <v>4613</v>
      </c>
      <c r="E568" t="e">
        <f>MATCH(C568,Main_231220!$A$2:$A$1336,0)</f>
        <v>#N/A</v>
      </c>
      <c r="F568" t="str">
        <f>IFERROR(VLOOKUP(C568,Merge2!$C$2:$D$1182,2,FALSE),"")</f>
        <v/>
      </c>
    </row>
    <row r="569" spans="3:6" x14ac:dyDescent="0.45">
      <c r="C569" t="s">
        <v>4614</v>
      </c>
      <c r="D569" t="s">
        <v>4615</v>
      </c>
      <c r="E569" t="e">
        <f>MATCH(C569,Main_231220!$A$2:$A$1336,0)</f>
        <v>#N/A</v>
      </c>
      <c r="F569" t="str">
        <f>IFERROR(VLOOKUP(C569,Merge2!$C$2:$D$1182,2,FALSE),"")</f>
        <v/>
      </c>
    </row>
    <row r="570" spans="3:6" x14ac:dyDescent="0.45">
      <c r="C570" t="s">
        <v>4616</v>
      </c>
      <c r="D570" t="s">
        <v>4617</v>
      </c>
      <c r="E570" t="e">
        <f>MATCH(C570,Main_231220!$A$2:$A$1336,0)</f>
        <v>#N/A</v>
      </c>
      <c r="F570" t="str">
        <f>IFERROR(VLOOKUP(C570,Merge2!$C$2:$D$1182,2,FALSE),"")</f>
        <v/>
      </c>
    </row>
    <row r="571" spans="3:6" x14ac:dyDescent="0.45">
      <c r="C571" t="s">
        <v>4618</v>
      </c>
      <c r="D571" t="s">
        <v>4619</v>
      </c>
      <c r="E571" t="e">
        <f>MATCH(C571,Main_231220!$A$2:$A$1336,0)</f>
        <v>#N/A</v>
      </c>
      <c r="F571" t="str">
        <f>IFERROR(VLOOKUP(C571,Merge2!$C$2:$D$1182,2,FALSE),"")</f>
        <v/>
      </c>
    </row>
    <row r="572" spans="3:6" x14ac:dyDescent="0.45">
      <c r="C572" t="s">
        <v>2144</v>
      </c>
      <c r="D572" t="s">
        <v>4620</v>
      </c>
      <c r="E572">
        <f>MATCH(C572,Main_231220!$A$2:$A$1336,0)</f>
        <v>739</v>
      </c>
      <c r="F572" t="str">
        <f>IFERROR(VLOOKUP(C572,Merge2!$C$2:$D$1182,2,FALSE),"")</f>
        <v>인공지능 핵 의식 제거</v>
      </c>
    </row>
    <row r="573" spans="3:6" x14ac:dyDescent="0.45">
      <c r="C573" t="s">
        <v>2147</v>
      </c>
      <c r="D573" t="s">
        <v>4621</v>
      </c>
      <c r="E573">
        <f>MATCH(C573,Main_231220!$A$2:$A$1336,0)</f>
        <v>740</v>
      </c>
      <c r="F573" t="str">
        <f>IFERROR(VLOOKUP(C573,Merge2!$C$2:$D$1182,2,FALSE),"")</f>
        <v>인공 지능 코어를 강제 종료시켜 인조인간을 폐기합니다.</v>
      </c>
    </row>
    <row r="574" spans="3:6" x14ac:dyDescent="0.45">
      <c r="C574" t="s">
        <v>2150</v>
      </c>
      <c r="D574" t="s">
        <v>4622</v>
      </c>
      <c r="E574">
        <f>MATCH(C574,Main_231220!$A$2:$A$1336,0)</f>
        <v>741</v>
      </c>
      <c r="F574" t="str">
        <f>IFERROR(VLOOKUP(C574,Merge2!$C$2:$D$1182,2,FALSE),"")</f>
        <v>인공지능 핵 의식 제거 중.</v>
      </c>
    </row>
    <row r="575" spans="3:6" x14ac:dyDescent="0.45">
      <c r="C575" t="s">
        <v>2183</v>
      </c>
      <c r="D575" t="s">
        <v>4623</v>
      </c>
      <c r="E575">
        <f>MATCH(C575,Main_231220!$A$2:$A$1336,0)</f>
        <v>752</v>
      </c>
      <c r="F575" t="str">
        <f>IFERROR(VLOOKUP(C575,Merge2!$C$2:$D$1182,2,FALSE),"")</f>
        <v>고장난 부품 교체</v>
      </c>
    </row>
    <row r="576" spans="3:6" x14ac:dyDescent="0.45">
      <c r="C576" t="s">
        <v>2186</v>
      </c>
      <c r="D576" t="s">
        <v>4624</v>
      </c>
      <c r="E576">
        <f>MATCH(C576,Main_231220!$A$2:$A$1336,0)</f>
        <v>753</v>
      </c>
      <c r="F576" t="str">
        <f>IFERROR(VLOOKUP(C576,Merge2!$C$2:$D$1182,2,FALSE),"")</f>
        <v>메카넌트의 마모된 기계 내부에 생긴 부품 고장을 수리하는 작업니다.</v>
      </c>
    </row>
    <row r="577" spans="3:6" x14ac:dyDescent="0.45">
      <c r="C577" t="s">
        <v>2189</v>
      </c>
      <c r="D577" t="s">
        <v>4625</v>
      </c>
      <c r="E577">
        <f>MATCH(C577,Main_231220!$A$2:$A$1336,0)</f>
        <v>754</v>
      </c>
      <c r="F577" t="str">
        <f>IFERROR(VLOOKUP(C577,Merge2!$C$2:$D$1182,2,FALSE),"")</f>
        <v>망가진 부품 교체 중.</v>
      </c>
    </row>
    <row r="578" spans="3:6" x14ac:dyDescent="0.45">
      <c r="C578" t="s">
        <v>2192</v>
      </c>
      <c r="D578" t="s">
        <v>4626</v>
      </c>
      <c r="E578">
        <f>MATCH(C578,Main_231220!$A$2:$A$1336,0)</f>
        <v>755</v>
      </c>
      <c r="F578" t="str">
        <f>IFERROR(VLOOKUP(C578,Merge2!$C$2:$D$1182,2,FALSE),"")</f>
        <v>{0}가 {1}의 고장난 부품을 성공적으로 교체했습니다.</v>
      </c>
    </row>
    <row r="579" spans="3:6" x14ac:dyDescent="0.45">
      <c r="C579" t="s">
        <v>2213</v>
      </c>
      <c r="D579" t="s">
        <v>4627</v>
      </c>
      <c r="E579">
        <f>MATCH(C579,Main_231220!$A$2:$A$1336,0)</f>
        <v>762</v>
      </c>
      <c r="F579" t="str">
        <f>IFERROR(VLOOKUP(C579,Merge2!$C$2:$D$1182,2,FALSE),"")</f>
        <v>고급 핵분열 반응로 이식</v>
      </c>
    </row>
    <row r="580" spans="3:6" x14ac:dyDescent="0.45">
      <c r="C580" t="s">
        <v>2216</v>
      </c>
      <c r="D580" t="s">
        <v>4628</v>
      </c>
      <c r="E580">
        <f>MATCH(C580,Main_231220!$A$2:$A$1336,0)</f>
        <v>763</v>
      </c>
      <c r="F580" t="str">
        <f>IFERROR(VLOOKUP(C580,Merge2!$C$2:$D$1182,2,FALSE),"")</f>
        <v>고급 핵분열 반응로을 이식합니다.</v>
      </c>
    </row>
    <row r="581" spans="3:6" x14ac:dyDescent="0.45">
      <c r="C581" t="s">
        <v>2219</v>
      </c>
      <c r="D581" t="s">
        <v>4629</v>
      </c>
      <c r="E581">
        <f>MATCH(C581,Main_231220!$A$2:$A$1336,0)</f>
        <v>764</v>
      </c>
      <c r="F581" t="str">
        <f>IFERROR(VLOOKUP(C581,Merge2!$C$2:$D$1182,2,FALSE),"")</f>
        <v>고급 핵분열 반응로 이식 중.</v>
      </c>
    </row>
    <row r="582" spans="3:6" x14ac:dyDescent="0.45">
      <c r="C582" t="s">
        <v>2222</v>
      </c>
      <c r="D582" t="s">
        <v>4630</v>
      </c>
      <c r="E582">
        <f>MATCH(C582,Main_231220!$A$2:$A$1336,0)</f>
        <v>765</v>
      </c>
      <c r="F582" t="str">
        <f>IFERROR(VLOOKUP(C582,Merge2!$C$2:$D$1182,2,FALSE),"")</f>
        <v>고급 핵분열 반응로를 적출합니다.</v>
      </c>
    </row>
    <row r="583" spans="3:6" x14ac:dyDescent="0.45">
      <c r="C583" t="s">
        <v>2225</v>
      </c>
      <c r="D583" t="s">
        <v>4631</v>
      </c>
      <c r="E583">
        <f>MATCH(C583,Main_231220!$A$2:$A$1336,0)</f>
        <v>766</v>
      </c>
      <c r="F583" t="str">
        <f>IFERROR(VLOOKUP(C583,Merge2!$C$2:$D$1182,2,FALSE),"")</f>
        <v>고급 핵분열 반응로 적출</v>
      </c>
    </row>
    <row r="584" spans="3:6" x14ac:dyDescent="0.45">
      <c r="C584" t="s">
        <v>2228</v>
      </c>
      <c r="D584" t="s">
        <v>4632</v>
      </c>
      <c r="E584">
        <f>MATCH(C584,Main_231220!$A$2:$A$1336,0)</f>
        <v>767</v>
      </c>
      <c r="F584" t="str">
        <f>IFERROR(VLOOKUP(C584,Merge2!$C$2:$D$1182,2,FALSE),"")</f>
        <v>고급 핵분열 반응로 적출 중.</v>
      </c>
    </row>
    <row r="585" spans="3:6" x14ac:dyDescent="0.45">
      <c r="C585" t="s">
        <v>2195</v>
      </c>
      <c r="D585" t="s">
        <v>4633</v>
      </c>
      <c r="E585">
        <f>MATCH(C585,Main_231220!$A$2:$A$1336,0)</f>
        <v>756</v>
      </c>
      <c r="F585" t="str">
        <f>IFERROR(VLOOKUP(C585,Merge2!$C$2:$D$1182,2,FALSE),"")</f>
        <v>플라스틸 낫 이식</v>
      </c>
    </row>
    <row r="586" spans="3:6" x14ac:dyDescent="0.45">
      <c r="C586" t="s">
        <v>2198</v>
      </c>
      <c r="D586" t="s">
        <v>4634</v>
      </c>
      <c r="E586">
        <f>MATCH(C586,Main_231220!$A$2:$A$1336,0)</f>
        <v>757</v>
      </c>
      <c r="F586" t="str">
        <f>IFERROR(VLOOKUP(C586,Merge2!$C$2:$D$1182,2,FALSE),"")</f>
        <v>플라스틸 낫을 이식합니다.</v>
      </c>
    </row>
    <row r="587" spans="3:6" x14ac:dyDescent="0.45">
      <c r="C587" t="s">
        <v>2201</v>
      </c>
      <c r="D587" t="s">
        <v>4635</v>
      </c>
      <c r="E587">
        <f>MATCH(C587,Main_231220!$A$2:$A$1336,0)</f>
        <v>758</v>
      </c>
      <c r="F587" t="str">
        <f>IFERROR(VLOOKUP(C587,Merge2!$C$2:$D$1182,2,FALSE),"")</f>
        <v>플라스틸 낫 이식 중.</v>
      </c>
    </row>
    <row r="588" spans="3:6" x14ac:dyDescent="0.45">
      <c r="C588" t="s">
        <v>2204</v>
      </c>
      <c r="D588" t="s">
        <v>4636</v>
      </c>
      <c r="E588">
        <f>MATCH(C588,Main_231220!$A$2:$A$1336,0)</f>
        <v>759</v>
      </c>
      <c r="F588" t="str">
        <f>IFERROR(VLOOKUP(C588,Merge2!$C$2:$D$1182,2,FALSE),"")</f>
        <v>플라스틸 낫을 적출합니다.</v>
      </c>
    </row>
    <row r="589" spans="3:6" x14ac:dyDescent="0.45">
      <c r="C589" t="s">
        <v>2207</v>
      </c>
      <c r="D589" t="s">
        <v>4637</v>
      </c>
      <c r="E589">
        <f>MATCH(C589,Main_231220!$A$2:$A$1336,0)</f>
        <v>760</v>
      </c>
      <c r="F589" t="str">
        <f>IFERROR(VLOOKUP(C589,Merge2!$C$2:$D$1182,2,FALSE),"")</f>
        <v>플라스틸 낫 적출</v>
      </c>
    </row>
    <row r="590" spans="3:6" x14ac:dyDescent="0.45">
      <c r="C590" t="s">
        <v>2210</v>
      </c>
      <c r="D590" t="s">
        <v>4638</v>
      </c>
      <c r="E590">
        <f>MATCH(C590,Main_231220!$A$2:$A$1336,0)</f>
        <v>761</v>
      </c>
      <c r="F590" t="str">
        <f>IFERROR(VLOOKUP(C590,Merge2!$C$2:$D$1182,2,FALSE),"")</f>
        <v>플라스틸 낫 적출 중</v>
      </c>
    </row>
    <row r="591" spans="3:6" x14ac:dyDescent="0.45">
      <c r="C591" t="s">
        <v>4639</v>
      </c>
      <c r="D591" t="s">
        <v>4640</v>
      </c>
      <c r="E591" t="e">
        <f>MATCH(C591,Main_231220!$A$2:$A$1336,0)</f>
        <v>#N/A</v>
      </c>
      <c r="F591" t="str">
        <f>IFERROR(VLOOKUP(C591,Merge2!$C$2:$D$1182,2,FALSE),"")</f>
        <v>자가융합 판금 이식</v>
      </c>
    </row>
    <row r="592" spans="3:6" x14ac:dyDescent="0.45">
      <c r="C592" t="s">
        <v>4641</v>
      </c>
      <c r="D592" t="s">
        <v>4642</v>
      </c>
      <c r="E592" t="e">
        <f>MATCH(C592,Main_231220!$A$2:$A$1336,0)</f>
        <v>#N/A</v>
      </c>
      <c r="F592" t="str">
        <f>IFERROR(VLOOKUP(C592,Merge2!$C$2:$D$1182,2,FALSE),"")</f>
        <v>자가융합 판금을 이식합니다.</v>
      </c>
    </row>
    <row r="593" spans="3:6" x14ac:dyDescent="0.45">
      <c r="C593" t="s">
        <v>4643</v>
      </c>
      <c r="D593" t="s">
        <v>4644</v>
      </c>
      <c r="E593" t="e">
        <f>MATCH(C593,Main_231220!$A$2:$A$1336,0)</f>
        <v>#N/A</v>
      </c>
      <c r="F593" t="str">
        <f>IFERROR(VLOOKUP(C593,Merge2!$C$2:$D$1182,2,FALSE),"")</f>
        <v>자가융합 판금 이식 중.</v>
      </c>
    </row>
    <row r="594" spans="3:6" x14ac:dyDescent="0.45">
      <c r="C594" t="s">
        <v>4645</v>
      </c>
      <c r="D594" t="s">
        <v>4646</v>
      </c>
      <c r="E594" t="e">
        <f>MATCH(C594,Main_231220!$A$2:$A$1336,0)</f>
        <v>#N/A</v>
      </c>
      <c r="F594" t="str">
        <f>IFERROR(VLOOKUP(C594,Merge2!$C$2:$D$1182,2,FALSE),"")</f>
        <v>자가융합 헬멧 이식</v>
      </c>
    </row>
    <row r="595" spans="3:6" x14ac:dyDescent="0.45">
      <c r="C595" t="s">
        <v>4647</v>
      </c>
      <c r="D595" t="s">
        <v>4648</v>
      </c>
      <c r="E595" t="e">
        <f>MATCH(C595,Main_231220!$A$2:$A$1336,0)</f>
        <v>#N/A</v>
      </c>
      <c r="F595" t="str">
        <f>IFERROR(VLOOKUP(C595,Merge2!$C$2:$D$1182,2,FALSE),"")</f>
        <v>자가융합 헬멧을 이식합니다.</v>
      </c>
    </row>
    <row r="596" spans="3:6" x14ac:dyDescent="0.45">
      <c r="C596" t="s">
        <v>4649</v>
      </c>
      <c r="D596" t="s">
        <v>4650</v>
      </c>
      <c r="E596" t="e">
        <f>MATCH(C596,Main_231220!$A$2:$A$1336,0)</f>
        <v>#N/A</v>
      </c>
      <c r="F596" t="str">
        <f>IFERROR(VLOOKUP(C596,Merge2!$C$2:$D$1182,2,FALSE),"")</f>
        <v>자가융합 헬멧 이식 중.</v>
      </c>
    </row>
    <row r="597" spans="3:6" x14ac:dyDescent="0.45">
      <c r="C597" t="s">
        <v>2285</v>
      </c>
      <c r="D597" t="s">
        <v>4651</v>
      </c>
      <c r="E597">
        <f>MATCH(C597,Main_231220!$A$2:$A$1336,0)</f>
        <v>786</v>
      </c>
      <c r="F597" t="str">
        <f>IFERROR(VLOOKUP(C597,Merge2!$C$2:$D$1182,2,FALSE),"")</f>
        <v>기계 팔 이식 중</v>
      </c>
    </row>
    <row r="598" spans="3:6" x14ac:dyDescent="0.45">
      <c r="C598" t="s">
        <v>2288</v>
      </c>
      <c r="D598" t="s">
        <v>4652</v>
      </c>
      <c r="E598">
        <f>MATCH(C598,Main_231220!$A$2:$A$1336,0)</f>
        <v>787</v>
      </c>
      <c r="F598" t="str">
        <f>IFERROR(VLOOKUP(C598,Merge2!$C$2:$D$1182,2,FALSE),"")</f>
        <v>기계 팔을 이식합니다.</v>
      </c>
    </row>
    <row r="599" spans="3:6" x14ac:dyDescent="0.45">
      <c r="C599" t="s">
        <v>2291</v>
      </c>
      <c r="D599" t="s">
        <v>4653</v>
      </c>
      <c r="E599">
        <f>MATCH(C599,Main_231220!$A$2:$A$1336,0)</f>
        <v>788</v>
      </c>
      <c r="F599" t="str">
        <f>IFERROR(VLOOKUP(C599,Merge2!$C$2:$D$1182,2,FALSE),"")</f>
        <v>기계 팔 이식 중</v>
      </c>
    </row>
    <row r="600" spans="3:6" x14ac:dyDescent="0.45">
      <c r="C600" t="s">
        <v>2294</v>
      </c>
      <c r="D600" t="s">
        <v>4654</v>
      </c>
      <c r="E600">
        <f>MATCH(C600,Main_231220!$A$2:$A$1336,0)</f>
        <v>789</v>
      </c>
      <c r="F600" t="str">
        <f>IFERROR(VLOOKUP(C600,Merge2!$C$2:$D$1182,2,FALSE),"")</f>
        <v>기계 다리 이식</v>
      </c>
    </row>
    <row r="601" spans="3:6" x14ac:dyDescent="0.45">
      <c r="C601" t="s">
        <v>2297</v>
      </c>
      <c r="D601" t="s">
        <v>4655</v>
      </c>
      <c r="E601">
        <f>MATCH(C601,Main_231220!$A$2:$A$1336,0)</f>
        <v>790</v>
      </c>
      <c r="F601" t="str">
        <f>IFERROR(VLOOKUP(C601,Merge2!$C$2:$D$1182,2,FALSE),"")</f>
        <v>기계 다리을 이식합니다.</v>
      </c>
    </row>
    <row r="602" spans="3:6" x14ac:dyDescent="0.45">
      <c r="C602" t="s">
        <v>2300</v>
      </c>
      <c r="D602" t="s">
        <v>4656</v>
      </c>
      <c r="E602">
        <f>MATCH(C602,Main_231220!$A$2:$A$1336,0)</f>
        <v>791</v>
      </c>
      <c r="F602" t="str">
        <f>IFERROR(VLOOKUP(C602,Merge2!$C$2:$D$1182,2,FALSE),"")</f>
        <v>기계 다리 이식 중.</v>
      </c>
    </row>
    <row r="603" spans="3:6" x14ac:dyDescent="0.45">
      <c r="C603" t="s">
        <v>2303</v>
      </c>
      <c r="D603" t="s">
        <v>4657</v>
      </c>
      <c r="E603">
        <f>MATCH(C603,Main_231220!$A$2:$A$1336,0)</f>
        <v>792</v>
      </c>
      <c r="F603" t="str">
        <f>IFERROR(VLOOKUP(C603,Merge2!$C$2:$D$1182,2,FALSE),"")</f>
        <v>기계 눈 이식</v>
      </c>
    </row>
    <row r="604" spans="3:6" x14ac:dyDescent="0.45">
      <c r="C604" t="s">
        <v>2306</v>
      </c>
      <c r="D604" t="s">
        <v>4658</v>
      </c>
      <c r="E604">
        <f>MATCH(C604,Main_231220!$A$2:$A$1336,0)</f>
        <v>793</v>
      </c>
      <c r="F604" t="str">
        <f>IFERROR(VLOOKUP(C604,Merge2!$C$2:$D$1182,2,FALSE),"")</f>
        <v>기계 눈을 이식합니다.</v>
      </c>
    </row>
    <row r="605" spans="3:6" x14ac:dyDescent="0.45">
      <c r="C605" t="s">
        <v>2309</v>
      </c>
      <c r="D605" t="s">
        <v>4659</v>
      </c>
      <c r="E605">
        <f>MATCH(C605,Main_231220!$A$2:$A$1336,0)</f>
        <v>794</v>
      </c>
      <c r="F605" t="str">
        <f>IFERROR(VLOOKUP(C605,Merge2!$C$2:$D$1182,2,FALSE),"")</f>
        <v>기계 눈 이식 중</v>
      </c>
    </row>
    <row r="606" spans="3:6" x14ac:dyDescent="0.45">
      <c r="C606" t="s">
        <v>2312</v>
      </c>
      <c r="D606" t="s">
        <v>4660</v>
      </c>
      <c r="E606">
        <f>MATCH(C606,Main_231220!$A$2:$A$1336,0)</f>
        <v>795</v>
      </c>
      <c r="F606" t="str">
        <f>IFERROR(VLOOKUP(C606,Merge2!$C$2:$D$1182,2,FALSE),"")</f>
        <v>기계 턱 이식</v>
      </c>
    </row>
    <row r="607" spans="3:6" x14ac:dyDescent="0.45">
      <c r="C607" t="s">
        <v>2315</v>
      </c>
      <c r="D607" t="s">
        <v>4661</v>
      </c>
      <c r="E607">
        <f>MATCH(C607,Main_231220!$A$2:$A$1336,0)</f>
        <v>796</v>
      </c>
      <c r="F607" t="str">
        <f>IFERROR(VLOOKUP(C607,Merge2!$C$2:$D$1182,2,FALSE),"")</f>
        <v>기계 턱을 이식합니다.</v>
      </c>
    </row>
    <row r="608" spans="3:6" x14ac:dyDescent="0.45">
      <c r="C608" t="s">
        <v>2318</v>
      </c>
      <c r="D608" t="s">
        <v>4662</v>
      </c>
      <c r="E608">
        <f>MATCH(C608,Main_231220!$A$2:$A$1336,0)</f>
        <v>797</v>
      </c>
      <c r="F608" t="str">
        <f>IFERROR(VLOOKUP(C608,Merge2!$C$2:$D$1182,2,FALSE),"")</f>
        <v>기계 턱 이식 중.</v>
      </c>
    </row>
    <row r="609" spans="3:6" x14ac:dyDescent="0.45">
      <c r="C609" t="s">
        <v>2321</v>
      </c>
      <c r="D609" t="s">
        <v>4663</v>
      </c>
      <c r="E609">
        <f>MATCH(C609,Main_231220!$A$2:$A$1336,0)</f>
        <v>798</v>
      </c>
      <c r="F609" t="str">
        <f>IFERROR(VLOOKUP(C609,Merge2!$C$2:$D$1182,2,FALSE),"")</f>
        <v>인조인간 팔 이식</v>
      </c>
    </row>
    <row r="610" spans="3:6" x14ac:dyDescent="0.45">
      <c r="C610" t="s">
        <v>2324</v>
      </c>
      <c r="D610" t="s">
        <v>4664</v>
      </c>
      <c r="E610">
        <f>MATCH(C610,Main_231220!$A$2:$A$1336,0)</f>
        <v>799</v>
      </c>
      <c r="F610" t="str">
        <f>IFERROR(VLOOKUP(C610,Merge2!$C$2:$D$1182,2,FALSE),"")</f>
        <v>인조인간 팔을 이식합니다.</v>
      </c>
    </row>
    <row r="611" spans="3:6" x14ac:dyDescent="0.45">
      <c r="C611" t="s">
        <v>2327</v>
      </c>
      <c r="D611" t="s">
        <v>4665</v>
      </c>
      <c r="E611">
        <f>MATCH(C611,Main_231220!$A$2:$A$1336,0)</f>
        <v>800</v>
      </c>
      <c r="F611" t="str">
        <f>IFERROR(VLOOKUP(C611,Merge2!$C$2:$D$1182,2,FALSE),"")</f>
        <v>인조인간 팔 이식 중.</v>
      </c>
    </row>
    <row r="612" spans="3:6" x14ac:dyDescent="0.45">
      <c r="C612" t="s">
        <v>2330</v>
      </c>
      <c r="D612" t="s">
        <v>4666</v>
      </c>
      <c r="E612">
        <f>MATCH(C612,Main_231220!$A$2:$A$1336,0)</f>
        <v>801</v>
      </c>
      <c r="F612" t="str">
        <f>IFERROR(VLOOKUP(C612,Merge2!$C$2:$D$1182,2,FALSE),"")</f>
        <v>인조인간 다리</v>
      </c>
    </row>
    <row r="613" spans="3:6" x14ac:dyDescent="0.45">
      <c r="C613" t="s">
        <v>2333</v>
      </c>
      <c r="D613" t="s">
        <v>4667</v>
      </c>
      <c r="E613">
        <f>MATCH(C613,Main_231220!$A$2:$A$1336,0)</f>
        <v>802</v>
      </c>
      <c r="F613" t="str">
        <f>IFERROR(VLOOKUP(C613,Merge2!$C$2:$D$1182,2,FALSE),"")</f>
        <v>인조인간 다리를 이식합니다.</v>
      </c>
    </row>
    <row r="614" spans="3:6" x14ac:dyDescent="0.45">
      <c r="C614" t="s">
        <v>2336</v>
      </c>
      <c r="D614" t="s">
        <v>4668</v>
      </c>
      <c r="E614">
        <f>MATCH(C614,Main_231220!$A$2:$A$1336,0)</f>
        <v>803</v>
      </c>
      <c r="F614" t="str">
        <f>IFERROR(VLOOKUP(C614,Merge2!$C$2:$D$1182,2,FALSE),"")</f>
        <v>인조인간 다리 이식 중.</v>
      </c>
    </row>
    <row r="615" spans="3:6" x14ac:dyDescent="0.45">
      <c r="C615" t="s">
        <v>2339</v>
      </c>
      <c r="D615" t="s">
        <v>4669</v>
      </c>
      <c r="E615">
        <f>MATCH(C615,Main_231220!$A$2:$A$1336,0)</f>
        <v>804</v>
      </c>
      <c r="F615" t="str">
        <f>IFERROR(VLOOKUP(C615,Merge2!$C$2:$D$1182,2,FALSE),"")</f>
        <v>인조인간 눈 이식</v>
      </c>
    </row>
    <row r="616" spans="3:6" x14ac:dyDescent="0.45">
      <c r="C616" t="s">
        <v>2342</v>
      </c>
      <c r="D616" t="s">
        <v>4670</v>
      </c>
      <c r="E616">
        <f>MATCH(C616,Main_231220!$A$2:$A$1336,0)</f>
        <v>805</v>
      </c>
      <c r="F616" t="str">
        <f>IFERROR(VLOOKUP(C616,Merge2!$C$2:$D$1182,2,FALSE),"")</f>
        <v>인조인간 눈을 이식합니다.</v>
      </c>
    </row>
    <row r="617" spans="3:6" x14ac:dyDescent="0.45">
      <c r="C617" t="s">
        <v>2345</v>
      </c>
      <c r="D617" t="s">
        <v>4671</v>
      </c>
      <c r="E617">
        <f>MATCH(C617,Main_231220!$A$2:$A$1336,0)</f>
        <v>806</v>
      </c>
      <c r="F617" t="str">
        <f>IFERROR(VLOOKUP(C617,Merge2!$C$2:$D$1182,2,FALSE),"")</f>
        <v>인조인간 눈 이식 중</v>
      </c>
    </row>
    <row r="618" spans="3:6" x14ac:dyDescent="0.45">
      <c r="C618" t="s">
        <v>2348</v>
      </c>
      <c r="D618" t="s">
        <v>4672</v>
      </c>
      <c r="E618">
        <f>MATCH(C618,Main_231220!$A$2:$A$1336,0)</f>
        <v>807</v>
      </c>
      <c r="F618" t="str">
        <f>IFERROR(VLOOKUP(C618,Merge2!$C$2:$D$1182,2,FALSE),"")</f>
        <v>인조인간 턱</v>
      </c>
    </row>
    <row r="619" spans="3:6" x14ac:dyDescent="0.45">
      <c r="C619" t="s">
        <v>2351</v>
      </c>
      <c r="D619" t="s">
        <v>4673</v>
      </c>
      <c r="E619">
        <f>MATCH(C619,Main_231220!$A$2:$A$1336,0)</f>
        <v>808</v>
      </c>
      <c r="F619" t="str">
        <f>IFERROR(VLOOKUP(C619,Merge2!$C$2:$D$1182,2,FALSE),"")</f>
        <v>인조인간 턱을 이식합니다.</v>
      </c>
    </row>
    <row r="620" spans="3:6" x14ac:dyDescent="0.45">
      <c r="C620" t="s">
        <v>2354</v>
      </c>
      <c r="D620" t="s">
        <v>4674</v>
      </c>
      <c r="E620">
        <f>MATCH(C620,Main_231220!$A$2:$A$1336,0)</f>
        <v>809</v>
      </c>
      <c r="F620" t="str">
        <f>IFERROR(VLOOKUP(C620,Merge2!$C$2:$D$1182,2,FALSE),"")</f>
        <v>인조인간 턱 이식 중.</v>
      </c>
    </row>
    <row r="621" spans="3:6" x14ac:dyDescent="0.45">
      <c r="C621" t="s">
        <v>2357</v>
      </c>
      <c r="D621" t="s">
        <v>4675</v>
      </c>
      <c r="E621">
        <f>MATCH(C621,Main_231220!$A$2:$A$1336,0)</f>
        <v>810</v>
      </c>
      <c r="F621" t="str">
        <f>IFERROR(VLOOKUP(C621,Merge2!$C$2:$D$1182,2,FALSE),"")</f>
        <v>드릴 팔 이식</v>
      </c>
    </row>
    <row r="622" spans="3:6" x14ac:dyDescent="0.45">
      <c r="C622" t="s">
        <v>2360</v>
      </c>
      <c r="D622" t="s">
        <v>4676</v>
      </c>
      <c r="E622">
        <f>MATCH(C622,Main_231220!$A$2:$A$1336,0)</f>
        <v>811</v>
      </c>
      <c r="F622" t="str">
        <f>IFERROR(VLOOKUP(C622,Merge2!$C$2:$D$1182,2,FALSE),"")</f>
        <v>드릴 팔을 이식합니다.</v>
      </c>
    </row>
    <row r="623" spans="3:6" x14ac:dyDescent="0.45">
      <c r="C623" t="s">
        <v>2363</v>
      </c>
      <c r="D623" t="s">
        <v>4677</v>
      </c>
      <c r="E623">
        <f>MATCH(C623,Main_231220!$A$2:$A$1336,0)</f>
        <v>812</v>
      </c>
      <c r="F623" t="str">
        <f>IFERROR(VLOOKUP(C623,Merge2!$C$2:$D$1182,2,FALSE),"")</f>
        <v>드릴 팔 이식 중.</v>
      </c>
    </row>
    <row r="624" spans="3:6" x14ac:dyDescent="0.45">
      <c r="C624" t="s">
        <v>2366</v>
      </c>
      <c r="D624" t="s">
        <v>4678</v>
      </c>
      <c r="E624">
        <f>MATCH(C624,Main_231220!$A$2:$A$1336,0)</f>
        <v>813</v>
      </c>
      <c r="F624" t="str">
        <f>IFERROR(VLOOKUP(C624,Merge2!$C$2:$D$1182,2,FALSE),"")</f>
        <v>팔꿈치 칼날 이식</v>
      </c>
    </row>
    <row r="625" spans="3:6" x14ac:dyDescent="0.45">
      <c r="C625" t="s">
        <v>2369</v>
      </c>
      <c r="D625" t="s">
        <v>4679</v>
      </c>
      <c r="E625">
        <f>MATCH(C625,Main_231220!$A$2:$A$1336,0)</f>
        <v>814</v>
      </c>
      <c r="F625" t="str">
        <f>IFERROR(VLOOKUP(C625,Merge2!$C$2:$D$1182,2,FALSE),"")</f>
        <v>팔꿈치 칼날을 이식합니다.</v>
      </c>
    </row>
    <row r="626" spans="3:6" x14ac:dyDescent="0.45">
      <c r="C626" t="s">
        <v>2372</v>
      </c>
      <c r="D626" t="s">
        <v>4680</v>
      </c>
      <c r="E626">
        <f>MATCH(C626,Main_231220!$A$2:$A$1336,0)</f>
        <v>815</v>
      </c>
      <c r="F626" t="str">
        <f>IFERROR(VLOOKUP(C626,Merge2!$C$2:$D$1182,2,FALSE),"")</f>
        <v>팔꿈치 칼날 이식 중.</v>
      </c>
    </row>
    <row r="627" spans="3:6" x14ac:dyDescent="0.45">
      <c r="C627" t="s">
        <v>2375</v>
      </c>
      <c r="D627" t="s">
        <v>4681</v>
      </c>
      <c r="E627">
        <f>MATCH(C627,Main_231220!$A$2:$A$1336,0)</f>
        <v>816</v>
      </c>
      <c r="F627" t="str">
        <f>IFERROR(VLOOKUP(C627,Merge2!$C$2:$D$1182,2,FALSE),"")</f>
        <v>드릴 팔을 적출합니다.</v>
      </c>
    </row>
    <row r="628" spans="3:6" x14ac:dyDescent="0.45">
      <c r="C628" t="s">
        <v>2378</v>
      </c>
      <c r="D628" t="s">
        <v>4682</v>
      </c>
      <c r="E628">
        <f>MATCH(C628,Main_231220!$A$2:$A$1336,0)</f>
        <v>817</v>
      </c>
      <c r="F628" t="str">
        <f>IFERROR(VLOOKUP(C628,Merge2!$C$2:$D$1182,2,FALSE),"")</f>
        <v>드릴 팔 적출</v>
      </c>
    </row>
    <row r="629" spans="3:6" x14ac:dyDescent="0.45">
      <c r="C629" t="s">
        <v>2381</v>
      </c>
      <c r="D629" t="s">
        <v>4683</v>
      </c>
      <c r="E629">
        <f>MATCH(C629,Main_231220!$A$2:$A$1336,0)</f>
        <v>818</v>
      </c>
      <c r="F629" t="str">
        <f>IFERROR(VLOOKUP(C629,Merge2!$C$2:$D$1182,2,FALSE),"")</f>
        <v>드릴 팔 적출 중.</v>
      </c>
    </row>
    <row r="630" spans="3:6" x14ac:dyDescent="0.45">
      <c r="C630" t="s">
        <v>2384</v>
      </c>
      <c r="D630" t="s">
        <v>4684</v>
      </c>
      <c r="E630">
        <f>MATCH(C630,Main_231220!$A$2:$A$1336,0)</f>
        <v>819</v>
      </c>
      <c r="F630" t="str">
        <f>IFERROR(VLOOKUP(C630,Merge2!$C$2:$D$1182,2,FALSE),"")</f>
        <v>팔꿈치 칼날을 적출합니다.</v>
      </c>
    </row>
    <row r="631" spans="3:6" x14ac:dyDescent="0.45">
      <c r="C631" t="s">
        <v>2387</v>
      </c>
      <c r="D631" t="s">
        <v>4685</v>
      </c>
      <c r="E631">
        <f>MATCH(C631,Main_231220!$A$2:$A$1336,0)</f>
        <v>820</v>
      </c>
      <c r="F631" t="str">
        <f>IFERROR(VLOOKUP(C631,Merge2!$C$2:$D$1182,2,FALSE),"")</f>
        <v>팔꿈치 칼날 적출</v>
      </c>
    </row>
    <row r="632" spans="3:6" x14ac:dyDescent="0.45">
      <c r="C632" t="s">
        <v>2390</v>
      </c>
      <c r="D632" t="s">
        <v>4686</v>
      </c>
      <c r="E632">
        <f>MATCH(C632,Main_231220!$A$2:$A$1336,0)</f>
        <v>821</v>
      </c>
      <c r="F632" t="str">
        <f>IFERROR(VLOOKUP(C632,Merge2!$C$2:$D$1182,2,FALSE),"")</f>
        <v>팔꿈치 칼날 적출 중.</v>
      </c>
    </row>
    <row r="633" spans="3:6" x14ac:dyDescent="0.45">
      <c r="C633" t="s">
        <v>2393</v>
      </c>
      <c r="D633" t="s">
        <v>4687</v>
      </c>
      <c r="E633">
        <f>MATCH(C633,Main_231220!$A$2:$A$1336,0)</f>
        <v>822</v>
      </c>
      <c r="F633" t="str">
        <f>IFERROR(VLOOKUP(C633,Merge2!$C$2:$D$1182,2,FALSE),"")</f>
        <v>농업용 기계팔 이식</v>
      </c>
    </row>
    <row r="634" spans="3:6" x14ac:dyDescent="0.45">
      <c r="C634" t="s">
        <v>2396</v>
      </c>
      <c r="D634" t="s">
        <v>4688</v>
      </c>
      <c r="E634">
        <f>MATCH(C634,Main_231220!$A$2:$A$1336,0)</f>
        <v>823</v>
      </c>
      <c r="F634" t="str">
        <f>IFERROR(VLOOKUP(C634,Merge2!$C$2:$D$1182,2,FALSE),"")</f>
        <v>농업용 기계팔을 이식합니다.</v>
      </c>
    </row>
    <row r="635" spans="3:6" x14ac:dyDescent="0.45">
      <c r="C635" t="s">
        <v>2399</v>
      </c>
      <c r="D635" t="s">
        <v>4689</v>
      </c>
      <c r="E635">
        <f>MATCH(C635,Main_231220!$A$2:$A$1336,0)</f>
        <v>824</v>
      </c>
      <c r="F635" t="str">
        <f>IFERROR(VLOOKUP(C635,Merge2!$C$2:$D$1182,2,FALSE),"")</f>
        <v>농업용 기계팔 이식 중.</v>
      </c>
    </row>
    <row r="636" spans="3:6" x14ac:dyDescent="0.45">
      <c r="C636" t="s">
        <v>2402</v>
      </c>
      <c r="D636" t="s">
        <v>4690</v>
      </c>
      <c r="E636">
        <f>MATCH(C636,Main_231220!$A$2:$A$1336,0)</f>
        <v>825</v>
      </c>
      <c r="F636" t="str">
        <f>IFERROR(VLOOKUP(C636,Merge2!$C$2:$D$1182,2,FALSE),"")</f>
        <v>칼날 손톱 이식</v>
      </c>
    </row>
    <row r="637" spans="3:6" x14ac:dyDescent="0.45">
      <c r="C637" t="s">
        <v>2405</v>
      </c>
      <c r="D637" t="s">
        <v>4691</v>
      </c>
      <c r="E637">
        <f>MATCH(C637,Main_231220!$A$2:$A$1336,0)</f>
        <v>826</v>
      </c>
      <c r="F637" t="str">
        <f>IFERROR(VLOOKUP(C637,Merge2!$C$2:$D$1182,2,FALSE),"")</f>
        <v>칼날 손톱 이식을 합니다</v>
      </c>
    </row>
    <row r="638" spans="3:6" x14ac:dyDescent="0.45">
      <c r="C638" t="s">
        <v>2408</v>
      </c>
      <c r="D638" t="s">
        <v>4692</v>
      </c>
      <c r="E638">
        <f>MATCH(C638,Main_231220!$A$2:$A$1336,0)</f>
        <v>827</v>
      </c>
      <c r="F638" t="str">
        <f>IFERROR(VLOOKUP(C638,Merge2!$C$2:$D$1182,2,FALSE),"")</f>
        <v>칼날 손톱 이식 중.</v>
      </c>
    </row>
    <row r="639" spans="3:6" x14ac:dyDescent="0.45">
      <c r="C639" t="s">
        <v>2411</v>
      </c>
      <c r="D639" t="s">
        <v>4693</v>
      </c>
      <c r="E639">
        <f>MATCH(C639,Main_231220!$A$2:$A$1336,0)</f>
        <v>828</v>
      </c>
      <c r="F639" t="str">
        <f>IFERROR(VLOOKUP(C639,Merge2!$C$2:$D$1182,2,FALSE),"")</f>
        <v>농업용 기계팔을 적출합니다.</v>
      </c>
    </row>
    <row r="640" spans="3:6" x14ac:dyDescent="0.45">
      <c r="C640" t="s">
        <v>2414</v>
      </c>
      <c r="D640" t="s">
        <v>4694</v>
      </c>
      <c r="E640">
        <f>MATCH(C640,Main_231220!$A$2:$A$1336,0)</f>
        <v>829</v>
      </c>
      <c r="F640" t="str">
        <f>IFERROR(VLOOKUP(C640,Merge2!$C$2:$D$1182,2,FALSE),"")</f>
        <v>농업용 기계팔 적출</v>
      </c>
    </row>
    <row r="641" spans="3:6" x14ac:dyDescent="0.45">
      <c r="C641" t="s">
        <v>2417</v>
      </c>
      <c r="D641" t="s">
        <v>4695</v>
      </c>
      <c r="E641">
        <f>MATCH(C641,Main_231220!$A$2:$A$1336,0)</f>
        <v>830</v>
      </c>
      <c r="F641" t="str">
        <f>IFERROR(VLOOKUP(C641,Merge2!$C$2:$D$1182,2,FALSE),"")</f>
        <v>농업용 기계팔 적출 중.</v>
      </c>
    </row>
    <row r="642" spans="3:6" x14ac:dyDescent="0.45">
      <c r="C642" t="s">
        <v>2420</v>
      </c>
      <c r="D642" t="s">
        <v>4696</v>
      </c>
      <c r="E642">
        <f>MATCH(C642,Main_231220!$A$2:$A$1336,0)</f>
        <v>831</v>
      </c>
      <c r="F642" t="str">
        <f>IFERROR(VLOOKUP(C642,Merge2!$C$2:$D$1182,2,FALSE),"")</f>
        <v>칼날 손톱을 적출합니다.</v>
      </c>
    </row>
    <row r="643" spans="3:6" x14ac:dyDescent="0.45">
      <c r="C643" t="s">
        <v>2423</v>
      </c>
      <c r="D643" t="s">
        <v>4697</v>
      </c>
      <c r="E643">
        <f>MATCH(C643,Main_231220!$A$2:$A$1336,0)</f>
        <v>832</v>
      </c>
      <c r="F643" t="str">
        <f>IFERROR(VLOOKUP(C643,Merge2!$C$2:$D$1182,2,FALSE),"")</f>
        <v>칼날 손톱 적출</v>
      </c>
    </row>
    <row r="644" spans="3:6" x14ac:dyDescent="0.45">
      <c r="C644" t="s">
        <v>2426</v>
      </c>
      <c r="D644" t="s">
        <v>4698</v>
      </c>
      <c r="E644">
        <f>MATCH(C644,Main_231220!$A$2:$A$1336,0)</f>
        <v>833</v>
      </c>
      <c r="F644" t="str">
        <f>IFERROR(VLOOKUP(C644,Merge2!$C$2:$D$1182,2,FALSE),"")</f>
        <v>칼날 손톱 적출 중.</v>
      </c>
    </row>
    <row r="645" spans="3:6" x14ac:dyDescent="0.45">
      <c r="C645" t="s">
        <v>2429</v>
      </c>
      <c r="D645" t="s">
        <v>4699</v>
      </c>
      <c r="E645">
        <f>MATCH(C645,Main_231220!$A$2:$A$1336,0)</f>
        <v>834</v>
      </c>
      <c r="F645" t="str">
        <f>IFERROR(VLOOKUP(C645,Merge2!$C$2:$D$1182,2,FALSE),"")</f>
        <v>무릎 송곳 이식</v>
      </c>
    </row>
    <row r="646" spans="3:6" x14ac:dyDescent="0.45">
      <c r="C646" t="s">
        <v>2432</v>
      </c>
      <c r="D646" t="s">
        <v>4700</v>
      </c>
      <c r="E646">
        <f>MATCH(C646,Main_231220!$A$2:$A$1336,0)</f>
        <v>835</v>
      </c>
      <c r="F646" t="str">
        <f>IFERROR(VLOOKUP(C646,Merge2!$C$2:$D$1182,2,FALSE),"")</f>
        <v>무릎 송곳을 이식합니다.</v>
      </c>
    </row>
    <row r="647" spans="3:6" x14ac:dyDescent="0.45">
      <c r="C647" t="s">
        <v>2435</v>
      </c>
      <c r="D647" t="s">
        <v>4701</v>
      </c>
      <c r="E647">
        <f>MATCH(C647,Main_231220!$A$2:$A$1336,0)</f>
        <v>836</v>
      </c>
      <c r="F647" t="str">
        <f>IFERROR(VLOOKUP(C647,Merge2!$C$2:$D$1182,2,FALSE),"")</f>
        <v>무릎 송곳 이식 중.</v>
      </c>
    </row>
    <row r="648" spans="3:6" x14ac:dyDescent="0.45">
      <c r="C648" t="s">
        <v>2438</v>
      </c>
      <c r="D648" t="s">
        <v>4702</v>
      </c>
      <c r="E648">
        <f>MATCH(C648,Main_231220!$A$2:$A$1336,0)</f>
        <v>837</v>
      </c>
      <c r="F648" t="str">
        <f>IFERROR(VLOOKUP(C648,Merge2!$C$2:$D$1182,2,FALSE),"")</f>
        <v>무릎 송곳을 적출합니다.</v>
      </c>
    </row>
    <row r="649" spans="3:6" x14ac:dyDescent="0.45">
      <c r="C649" t="s">
        <v>2441</v>
      </c>
      <c r="D649" t="s">
        <v>4703</v>
      </c>
      <c r="E649">
        <f>MATCH(C649,Main_231220!$A$2:$A$1336,0)</f>
        <v>838</v>
      </c>
      <c r="F649" t="str">
        <f>IFERROR(VLOOKUP(C649,Merge2!$C$2:$D$1182,2,FALSE),"")</f>
        <v>무릎 송곳 적출.</v>
      </c>
    </row>
    <row r="650" spans="3:6" x14ac:dyDescent="0.45">
      <c r="C650" t="s">
        <v>2444</v>
      </c>
      <c r="D650" t="s">
        <v>4704</v>
      </c>
      <c r="E650">
        <f>MATCH(C650,Main_231220!$A$2:$A$1336,0)</f>
        <v>839</v>
      </c>
      <c r="F650" t="str">
        <f>IFERROR(VLOOKUP(C650,Merge2!$C$2:$D$1182,2,FALSE),"")</f>
        <v>무릎 송곳 적출 중.</v>
      </c>
    </row>
    <row r="651" spans="3:6" x14ac:dyDescent="0.45">
      <c r="C651" t="s">
        <v>2447</v>
      </c>
      <c r="D651" t="s">
        <v>4705</v>
      </c>
      <c r="E651">
        <f>MATCH(C651,Main_231220!$A$2:$A$1336,0)</f>
        <v>840</v>
      </c>
      <c r="F651" t="str">
        <f>IFERROR(VLOOKUP(C651,Merge2!$C$2:$D$1182,2,FALSE),"")</f>
        <v>애정 증진기 이식</v>
      </c>
    </row>
    <row r="652" spans="3:6" x14ac:dyDescent="0.45">
      <c r="C652" t="s">
        <v>2450</v>
      </c>
      <c r="D652" t="s">
        <v>4706</v>
      </c>
      <c r="E652">
        <f>MATCH(C652,Main_231220!$A$2:$A$1336,0)</f>
        <v>841</v>
      </c>
      <c r="F652" t="str">
        <f>IFERROR(VLOOKUP(C652,Merge2!$C$2:$D$1182,2,FALSE),"")</f>
        <v>애정 증진기를 이식합니다.</v>
      </c>
    </row>
    <row r="653" spans="3:6" x14ac:dyDescent="0.45">
      <c r="C653" t="s">
        <v>2453</v>
      </c>
      <c r="D653" t="s">
        <v>4707</v>
      </c>
      <c r="E653">
        <f>MATCH(C653,Main_231220!$A$2:$A$1336,0)</f>
        <v>842</v>
      </c>
      <c r="F653" t="str">
        <f>IFERROR(VLOOKUP(C653,Merge2!$C$2:$D$1182,2,FALSE),"")</f>
        <v>애정 증진기 이식 중</v>
      </c>
    </row>
    <row r="654" spans="3:6" x14ac:dyDescent="0.45">
      <c r="C654" t="s">
        <v>2456</v>
      </c>
      <c r="D654" t="s">
        <v>4708</v>
      </c>
      <c r="E654">
        <f>MATCH(C654,Main_231220!$A$2:$A$1336,0)</f>
        <v>843</v>
      </c>
      <c r="F654" t="str">
        <f>IFERROR(VLOOKUP(C654,Merge2!$C$2:$D$1182,2,FALSE),"")</f>
        <v>외형 교정기 이식</v>
      </c>
    </row>
    <row r="655" spans="3:6" x14ac:dyDescent="0.45">
      <c r="C655" t="s">
        <v>2459</v>
      </c>
      <c r="D655" t="s">
        <v>4709</v>
      </c>
      <c r="E655">
        <f>MATCH(C655,Main_231220!$A$2:$A$1336,0)</f>
        <v>844</v>
      </c>
      <c r="F655" t="str">
        <f>IFERROR(VLOOKUP(C655,Merge2!$C$2:$D$1182,2,FALSE),"")</f>
        <v>외형 교정기를 이식합니다.</v>
      </c>
    </row>
    <row r="656" spans="3:6" x14ac:dyDescent="0.45">
      <c r="C656" t="s">
        <v>2462</v>
      </c>
      <c r="D656" t="s">
        <v>4710</v>
      </c>
      <c r="E656">
        <f>MATCH(C656,Main_231220!$A$2:$A$1336,0)</f>
        <v>845</v>
      </c>
      <c r="F656" t="str">
        <f>IFERROR(VLOOKUP(C656,Merge2!$C$2:$D$1182,2,FALSE),"")</f>
        <v>외형 교정기 이식 중.</v>
      </c>
    </row>
    <row r="657" spans="3:6" x14ac:dyDescent="0.45">
      <c r="C657" t="s">
        <v>2465</v>
      </c>
      <c r="D657" t="s">
        <v>4711</v>
      </c>
      <c r="E657">
        <f>MATCH(C657,Main_231220!$A$2:$A$1336,0)</f>
        <v>846</v>
      </c>
      <c r="F657" t="str">
        <f>IFERROR(VLOOKUP(C657,Merge2!$C$2:$D$1182,2,FALSE),"")</f>
        <v>애정 증진기를 적출합니다.</v>
      </c>
    </row>
    <row r="658" spans="3:6" x14ac:dyDescent="0.45">
      <c r="C658" t="s">
        <v>2468</v>
      </c>
      <c r="D658" t="s">
        <v>4712</v>
      </c>
      <c r="E658">
        <f>MATCH(C658,Main_231220!$A$2:$A$1336,0)</f>
        <v>847</v>
      </c>
      <c r="F658" t="str">
        <f>IFERROR(VLOOKUP(C658,Merge2!$C$2:$D$1182,2,FALSE),"")</f>
        <v>애정 증진기 적출</v>
      </c>
    </row>
    <row r="659" spans="3:6" x14ac:dyDescent="0.45">
      <c r="C659" t="s">
        <v>2471</v>
      </c>
      <c r="D659" t="s">
        <v>4713</v>
      </c>
      <c r="E659">
        <f>MATCH(C659,Main_231220!$A$2:$A$1336,0)</f>
        <v>848</v>
      </c>
      <c r="F659" t="str">
        <f>IFERROR(VLOOKUP(C659,Merge2!$C$2:$D$1182,2,FALSE),"")</f>
        <v>애정 증진기 적출 중</v>
      </c>
    </row>
    <row r="660" spans="3:6" x14ac:dyDescent="0.45">
      <c r="C660" t="s">
        <v>2474</v>
      </c>
      <c r="D660" t="s">
        <v>4714</v>
      </c>
      <c r="E660">
        <f>MATCH(C660,Main_231220!$A$2:$A$1336,0)</f>
        <v>849</v>
      </c>
      <c r="F660" t="str">
        <f>IFERROR(VLOOKUP(C660,Merge2!$C$2:$D$1182,2,FALSE),"")</f>
        <v>외향 교정기를 적출합니다.</v>
      </c>
    </row>
    <row r="661" spans="3:6" x14ac:dyDescent="0.45">
      <c r="C661" t="s">
        <v>2477</v>
      </c>
      <c r="D661" t="s">
        <v>4715</v>
      </c>
      <c r="E661">
        <f>MATCH(C661,Main_231220!$A$2:$A$1336,0)</f>
        <v>850</v>
      </c>
      <c r="F661" t="str">
        <f>IFERROR(VLOOKUP(C661,Merge2!$C$2:$D$1182,2,FALSE),"")</f>
        <v>외향 교정기 적출</v>
      </c>
    </row>
    <row r="662" spans="3:6" x14ac:dyDescent="0.45">
      <c r="C662" t="s">
        <v>2480</v>
      </c>
      <c r="D662" t="s">
        <v>4716</v>
      </c>
      <c r="E662">
        <f>MATCH(C662,Main_231220!$A$2:$A$1336,0)</f>
        <v>851</v>
      </c>
      <c r="F662" t="str">
        <f>IFERROR(VLOOKUP(C662,Merge2!$C$2:$D$1182,2,FALSE),"")</f>
        <v>외향 교정기 적출 충</v>
      </c>
    </row>
    <row r="663" spans="3:6" x14ac:dyDescent="0.45">
      <c r="C663" t="s">
        <v>2483</v>
      </c>
      <c r="D663" t="s">
        <v>4717</v>
      </c>
      <c r="E663">
        <f>MATCH(C663,Main_231220!$A$2:$A$1336,0)</f>
        <v>852</v>
      </c>
      <c r="F663" t="str">
        <f>IFERROR(VLOOKUP(C663,Merge2!$C$2:$D$1182,2,FALSE),"")</f>
        <v>후각 증폭기 이식</v>
      </c>
    </row>
    <row r="664" spans="3:6" x14ac:dyDescent="0.45">
      <c r="C664" t="s">
        <v>2486</v>
      </c>
      <c r="D664" t="s">
        <v>4718</v>
      </c>
      <c r="E664">
        <f>MATCH(C664,Main_231220!$A$2:$A$1336,0)</f>
        <v>853</v>
      </c>
      <c r="F664" t="str">
        <f>IFERROR(VLOOKUP(C664,Merge2!$C$2:$D$1182,2,FALSE),"")</f>
        <v>후각 증폭기를 이식합니다.</v>
      </c>
    </row>
    <row r="665" spans="3:6" x14ac:dyDescent="0.45">
      <c r="C665" t="s">
        <v>2489</v>
      </c>
      <c r="D665" t="s">
        <v>4719</v>
      </c>
      <c r="E665">
        <f>MATCH(C665,Main_231220!$A$2:$A$1336,0)</f>
        <v>854</v>
      </c>
      <c r="F665" t="str">
        <f>IFERROR(VLOOKUP(C665,Merge2!$C$2:$D$1182,2,FALSE),"")</f>
        <v>후각 증폭기 이식 중</v>
      </c>
    </row>
    <row r="666" spans="3:6" x14ac:dyDescent="0.45">
      <c r="C666" t="s">
        <v>2492</v>
      </c>
      <c r="D666" t="s">
        <v>4720</v>
      </c>
      <c r="E666">
        <f>MATCH(C666,Main_231220!$A$2:$A$1336,0)</f>
        <v>855</v>
      </c>
      <c r="F666" t="str">
        <f>IFERROR(VLOOKUP(C666,Merge2!$C$2:$D$1182,2,FALSE),"")</f>
        <v>인상 교정기 이식</v>
      </c>
    </row>
    <row r="667" spans="3:6" x14ac:dyDescent="0.45">
      <c r="C667" t="s">
        <v>2495</v>
      </c>
      <c r="D667" t="s">
        <v>4721</v>
      </c>
      <c r="E667">
        <f>MATCH(C667,Main_231220!$A$2:$A$1336,0)</f>
        <v>856</v>
      </c>
      <c r="F667" t="str">
        <f>IFERROR(VLOOKUP(C667,Merge2!$C$2:$D$1182,2,FALSE),"")</f>
        <v>인상 교정기를 이식합니다.</v>
      </c>
    </row>
    <row r="668" spans="3:6" x14ac:dyDescent="0.45">
      <c r="C668" t="s">
        <v>2498</v>
      </c>
      <c r="D668" t="s">
        <v>4722</v>
      </c>
      <c r="E668">
        <f>MATCH(C668,Main_231220!$A$2:$A$1336,0)</f>
        <v>857</v>
      </c>
      <c r="F668" t="str">
        <f>IFERROR(VLOOKUP(C668,Merge2!$C$2:$D$1182,2,FALSE),"")</f>
        <v>인상 교정기 이식 중</v>
      </c>
    </row>
    <row r="669" spans="3:6" x14ac:dyDescent="0.45">
      <c r="C669" t="s">
        <v>2501</v>
      </c>
      <c r="D669" t="s">
        <v>4723</v>
      </c>
      <c r="E669">
        <f>MATCH(C669,Main_231220!$A$2:$A$1336,0)</f>
        <v>858</v>
      </c>
      <c r="F669" t="str">
        <f>IFERROR(VLOOKUP(C669,Merge2!$C$2:$D$1182,2,FALSE),"")</f>
        <v>후각 증폭기를 적출합니다.</v>
      </c>
    </row>
    <row r="670" spans="3:6" x14ac:dyDescent="0.45">
      <c r="C670" t="s">
        <v>2504</v>
      </c>
      <c r="D670" t="s">
        <v>4724</v>
      </c>
      <c r="E670">
        <f>MATCH(C670,Main_231220!$A$2:$A$1336,0)</f>
        <v>859</v>
      </c>
      <c r="F670" t="str">
        <f>IFERROR(VLOOKUP(C670,Merge2!$C$2:$D$1182,2,FALSE),"")</f>
        <v>후각 증폭기 적출</v>
      </c>
    </row>
    <row r="671" spans="3:6" x14ac:dyDescent="0.45">
      <c r="C671" t="s">
        <v>2507</v>
      </c>
      <c r="D671" t="s">
        <v>4725</v>
      </c>
      <c r="E671">
        <f>MATCH(C671,Main_231220!$A$2:$A$1336,0)</f>
        <v>860</v>
      </c>
      <c r="F671" t="str">
        <f>IFERROR(VLOOKUP(C671,Merge2!$C$2:$D$1182,2,FALSE),"")</f>
        <v>후각 증폭기 적출 중.</v>
      </c>
    </row>
    <row r="672" spans="3:6" x14ac:dyDescent="0.45">
      <c r="C672" t="s">
        <v>2510</v>
      </c>
      <c r="D672" t="s">
        <v>4726</v>
      </c>
      <c r="E672">
        <f>MATCH(C672,Main_231220!$A$2:$A$1336,0)</f>
        <v>861</v>
      </c>
      <c r="F672" t="str">
        <f>IFERROR(VLOOKUP(C672,Merge2!$C$2:$D$1182,2,FALSE),"")</f>
        <v>인상 교정기를 적출합니다.</v>
      </c>
    </row>
    <row r="673" spans="3:6" x14ac:dyDescent="0.45">
      <c r="C673" t="s">
        <v>2513</v>
      </c>
      <c r="D673" t="s">
        <v>4727</v>
      </c>
      <c r="E673">
        <f>MATCH(C673,Main_231220!$A$2:$A$1336,0)</f>
        <v>862</v>
      </c>
      <c r="F673" t="str">
        <f>IFERROR(VLOOKUP(C673,Merge2!$C$2:$D$1182,2,FALSE),"")</f>
        <v>인상 교정기 적출</v>
      </c>
    </row>
    <row r="674" spans="3:6" x14ac:dyDescent="0.45">
      <c r="C674" t="s">
        <v>2516</v>
      </c>
      <c r="D674" t="s">
        <v>4728</v>
      </c>
      <c r="E674">
        <f>MATCH(C674,Main_231220!$A$2:$A$1336,0)</f>
        <v>863</v>
      </c>
      <c r="F674" t="str">
        <f>IFERROR(VLOOKUP(C674,Merge2!$C$2:$D$1182,2,FALSE),"")</f>
        <v>인상 교정기 적출중</v>
      </c>
    </row>
    <row r="675" spans="3:6" x14ac:dyDescent="0.45">
      <c r="C675" t="s">
        <v>2519</v>
      </c>
      <c r="D675" t="s">
        <v>4729</v>
      </c>
      <c r="E675">
        <f>MATCH(C675,Main_231220!$A$2:$A$1336,0)</f>
        <v>864</v>
      </c>
      <c r="F675" t="str">
        <f>IFERROR(VLOOKUP(C675,Merge2!$C$2:$D$1182,2,FALSE),"")</f>
        <v>연산 보조기 이식</v>
      </c>
    </row>
    <row r="676" spans="3:6" x14ac:dyDescent="0.45">
      <c r="C676" t="s">
        <v>2522</v>
      </c>
      <c r="D676" t="s">
        <v>4730</v>
      </c>
      <c r="E676">
        <f>MATCH(C676,Main_231220!$A$2:$A$1336,0)</f>
        <v>865</v>
      </c>
      <c r="F676" t="str">
        <f>IFERROR(VLOOKUP(C676,Merge2!$C$2:$D$1182,2,FALSE),"")</f>
        <v>연산 보조기를 이식합니다.</v>
      </c>
    </row>
    <row r="677" spans="3:6" x14ac:dyDescent="0.45">
      <c r="C677" t="s">
        <v>2525</v>
      </c>
      <c r="D677" t="s">
        <v>4731</v>
      </c>
      <c r="E677">
        <f>MATCH(C677,Main_231220!$A$2:$A$1336,0)</f>
        <v>866</v>
      </c>
      <c r="F677" t="str">
        <f>IFERROR(VLOOKUP(C677,Merge2!$C$2:$D$1182,2,FALSE),"")</f>
        <v xml:space="preserve"> 연산 보조기 이식 중</v>
      </c>
    </row>
    <row r="678" spans="3:6" x14ac:dyDescent="0.45">
      <c r="C678" t="s">
        <v>2528</v>
      </c>
      <c r="D678" t="s">
        <v>4732</v>
      </c>
      <c r="E678">
        <f>MATCH(C678,Main_231220!$A$2:$A$1336,0)</f>
        <v>867</v>
      </c>
      <c r="F678" t="str">
        <f>IFERROR(VLOOKUP(C678,Merge2!$C$2:$D$1182,2,FALSE),"")</f>
        <v>학습 보조기 이식</v>
      </c>
    </row>
    <row r="679" spans="3:6" x14ac:dyDescent="0.45">
      <c r="C679" t="s">
        <v>2531</v>
      </c>
      <c r="D679" t="s">
        <v>4733</v>
      </c>
      <c r="E679">
        <f>MATCH(C679,Main_231220!$A$2:$A$1336,0)</f>
        <v>868</v>
      </c>
      <c r="F679" t="str">
        <f>IFERROR(VLOOKUP(C679,Merge2!$C$2:$D$1182,2,FALSE),"")</f>
        <v>학습 보조기를 이식합니다.</v>
      </c>
    </row>
    <row r="680" spans="3:6" x14ac:dyDescent="0.45">
      <c r="C680" t="s">
        <v>2534</v>
      </c>
      <c r="D680" t="s">
        <v>4734</v>
      </c>
      <c r="E680">
        <f>MATCH(C680,Main_231220!$A$2:$A$1336,0)</f>
        <v>869</v>
      </c>
      <c r="F680" t="str">
        <f>IFERROR(VLOOKUP(C680,Merge2!$C$2:$D$1182,2,FALSE),"")</f>
        <v>학습 보조기 이식 중</v>
      </c>
    </row>
    <row r="681" spans="3:6" x14ac:dyDescent="0.45">
      <c r="C681" t="s">
        <v>2537</v>
      </c>
      <c r="D681" t="s">
        <v>4735</v>
      </c>
      <c r="E681">
        <f>MATCH(C681,Main_231220!$A$2:$A$1336,0)</f>
        <v>870</v>
      </c>
      <c r="F681" t="str">
        <f>IFERROR(VLOOKUP(C681,Merge2!$C$2:$D$1182,2,FALSE),"")</f>
        <v>감정 송출기 이식</v>
      </c>
    </row>
    <row r="682" spans="3:6" x14ac:dyDescent="0.45">
      <c r="C682" t="s">
        <v>2540</v>
      </c>
      <c r="D682" t="s">
        <v>4736</v>
      </c>
      <c r="E682">
        <f>MATCH(C682,Main_231220!$A$2:$A$1336,0)</f>
        <v>871</v>
      </c>
      <c r="F682" t="str">
        <f>IFERROR(VLOOKUP(C682,Merge2!$C$2:$D$1182,2,FALSE),"")</f>
        <v>감정 송출기를 이식합니다.</v>
      </c>
    </row>
    <row r="683" spans="3:6" x14ac:dyDescent="0.45">
      <c r="C683" t="s">
        <v>2543</v>
      </c>
      <c r="D683" t="s">
        <v>4737</v>
      </c>
      <c r="E683">
        <f>MATCH(C683,Main_231220!$A$2:$A$1336,0)</f>
        <v>872</v>
      </c>
      <c r="F683" t="str">
        <f>IFERROR(VLOOKUP(C683,Merge2!$C$2:$D$1182,2,FALSE),"")</f>
        <v>감정 송출기 이식 중</v>
      </c>
    </row>
    <row r="684" spans="3:6" x14ac:dyDescent="0.45">
      <c r="C684" t="s">
        <v>2546</v>
      </c>
      <c r="D684" t="s">
        <v>4738</v>
      </c>
      <c r="E684">
        <f>MATCH(C684,Main_231220!$A$2:$A$1336,0)</f>
        <v>873</v>
      </c>
      <c r="F684" t="str">
        <f>IFERROR(VLOOKUP(C684,Merge2!$C$2:$D$1182,2,FALSE),"")</f>
        <v>초능력 증진기 이식</v>
      </c>
    </row>
    <row r="685" spans="3:6" x14ac:dyDescent="0.45">
      <c r="C685" t="s">
        <v>2549</v>
      </c>
      <c r="D685" t="s">
        <v>4739</v>
      </c>
      <c r="E685">
        <f>MATCH(C685,Main_231220!$A$2:$A$1336,0)</f>
        <v>874</v>
      </c>
      <c r="F685" t="str">
        <f>IFERROR(VLOOKUP(C685,Merge2!$C$2:$D$1182,2,FALSE),"")</f>
        <v>초능력 증진기를 이식합니다.</v>
      </c>
    </row>
    <row r="686" spans="3:6" x14ac:dyDescent="0.45">
      <c r="C686" t="s">
        <v>2552</v>
      </c>
      <c r="D686" t="s">
        <v>4740</v>
      </c>
      <c r="E686">
        <f>MATCH(C686,Main_231220!$A$2:$A$1336,0)</f>
        <v>875</v>
      </c>
      <c r="F686" t="str">
        <f>IFERROR(VLOOKUP(C686,Merge2!$C$2:$D$1182,2,FALSE),"")</f>
        <v>초능력 증진기 이식 중.</v>
      </c>
    </row>
    <row r="687" spans="3:6" x14ac:dyDescent="0.45">
      <c r="C687" t="s">
        <v>2555</v>
      </c>
      <c r="D687" t="s">
        <v>4741</v>
      </c>
      <c r="E687">
        <f>MATCH(C687,Main_231220!$A$2:$A$1336,0)</f>
        <v>876</v>
      </c>
      <c r="F687" t="str">
        <f>IFERROR(VLOOKUP(C687,Merge2!$C$2:$D$1182,2,FALSE),"")</f>
        <v>감정 판독기 이식</v>
      </c>
    </row>
    <row r="688" spans="3:6" x14ac:dyDescent="0.45">
      <c r="C688" t="s">
        <v>2558</v>
      </c>
      <c r="D688" t="s">
        <v>4742</v>
      </c>
      <c r="E688">
        <f>MATCH(C688,Main_231220!$A$2:$A$1336,0)</f>
        <v>877</v>
      </c>
      <c r="F688" t="str">
        <f>IFERROR(VLOOKUP(C688,Merge2!$C$2:$D$1182,2,FALSE),"")</f>
        <v>감정 판독기를 이식합니다.</v>
      </c>
    </row>
    <row r="689" spans="3:6" x14ac:dyDescent="0.45">
      <c r="C689" t="s">
        <v>2561</v>
      </c>
      <c r="D689" t="s">
        <v>4743</v>
      </c>
      <c r="E689">
        <f>MATCH(C689,Main_231220!$A$2:$A$1336,0)</f>
        <v>878</v>
      </c>
      <c r="F689" t="str">
        <f>IFERROR(VLOOKUP(C689,Merge2!$C$2:$D$1182,2,FALSE),"")</f>
        <v>감정 판독기 이식 중</v>
      </c>
    </row>
    <row r="690" spans="3:6" x14ac:dyDescent="0.45">
      <c r="C690" t="s">
        <v>2564</v>
      </c>
      <c r="D690" t="s">
        <v>4744</v>
      </c>
      <c r="E690">
        <f>MATCH(C690,Main_231220!$A$2:$A$1336,0)</f>
        <v>879</v>
      </c>
      <c r="F690" t="str">
        <f>IFERROR(VLOOKUP(C690,Merge2!$C$2:$D$1182,2,FALSE),"")</f>
        <v>연산 보조기를 적출합니다.</v>
      </c>
    </row>
    <row r="691" spans="3:6" x14ac:dyDescent="0.45">
      <c r="C691" t="s">
        <v>2567</v>
      </c>
      <c r="D691" t="s">
        <v>4745</v>
      </c>
      <c r="E691">
        <f>MATCH(C691,Main_231220!$A$2:$A$1336,0)</f>
        <v>880</v>
      </c>
      <c r="F691" t="str">
        <f>IFERROR(VLOOKUP(C691,Merge2!$C$2:$D$1182,2,FALSE),"")</f>
        <v>연산 보조기 적출</v>
      </c>
    </row>
    <row r="692" spans="3:6" x14ac:dyDescent="0.45">
      <c r="C692" t="s">
        <v>2570</v>
      </c>
      <c r="D692" t="s">
        <v>4746</v>
      </c>
      <c r="E692">
        <f>MATCH(C692,Main_231220!$A$2:$A$1336,0)</f>
        <v>881</v>
      </c>
      <c r="F692" t="str">
        <f>IFERROR(VLOOKUP(C692,Merge2!$C$2:$D$1182,2,FALSE),"")</f>
        <v>연산 보조기 적출 중.</v>
      </c>
    </row>
    <row r="693" spans="3:6" x14ac:dyDescent="0.45">
      <c r="C693" t="s">
        <v>2573</v>
      </c>
      <c r="D693" t="s">
        <v>4747</v>
      </c>
      <c r="E693">
        <f>MATCH(C693,Main_231220!$A$2:$A$1336,0)</f>
        <v>882</v>
      </c>
      <c r="F693" t="str">
        <f>IFERROR(VLOOKUP(C693,Merge2!$C$2:$D$1182,2,FALSE),"")</f>
        <v>학습 보조기를 적출합니다.</v>
      </c>
    </row>
    <row r="694" spans="3:6" x14ac:dyDescent="0.45">
      <c r="C694" t="s">
        <v>2576</v>
      </c>
      <c r="D694" t="s">
        <v>4748</v>
      </c>
      <c r="E694">
        <f>MATCH(C694,Main_231220!$A$2:$A$1336,0)</f>
        <v>883</v>
      </c>
      <c r="F694" t="str">
        <f>IFERROR(VLOOKUP(C694,Merge2!$C$2:$D$1182,2,FALSE),"")</f>
        <v>학습 보조기 적출</v>
      </c>
    </row>
    <row r="695" spans="3:6" x14ac:dyDescent="0.45">
      <c r="C695" t="s">
        <v>2579</v>
      </c>
      <c r="D695" t="s">
        <v>4749</v>
      </c>
      <c r="E695">
        <f>MATCH(C695,Main_231220!$A$2:$A$1336,0)</f>
        <v>884</v>
      </c>
      <c r="F695" t="str">
        <f>IFERROR(VLOOKUP(C695,Merge2!$C$2:$D$1182,2,FALSE),"")</f>
        <v>학습 보조기 적출 중</v>
      </c>
    </row>
    <row r="696" spans="3:6" x14ac:dyDescent="0.45">
      <c r="C696" t="s">
        <v>2582</v>
      </c>
      <c r="D696" t="s">
        <v>4750</v>
      </c>
      <c r="E696">
        <f>MATCH(C696,Main_231220!$A$2:$A$1336,0)</f>
        <v>885</v>
      </c>
      <c r="F696" t="str">
        <f>IFERROR(VLOOKUP(C696,Merge2!$C$2:$D$1182,2,FALSE),"")</f>
        <v>감정 송출기를 적출합니다.</v>
      </c>
    </row>
    <row r="697" spans="3:6" x14ac:dyDescent="0.45">
      <c r="C697" t="s">
        <v>2585</v>
      </c>
      <c r="D697" t="s">
        <v>4751</v>
      </c>
      <c r="E697">
        <f>MATCH(C697,Main_231220!$A$2:$A$1336,0)</f>
        <v>886</v>
      </c>
      <c r="F697" t="str">
        <f>IFERROR(VLOOKUP(C697,Merge2!$C$2:$D$1182,2,FALSE),"")</f>
        <v>감정 송출기 적출</v>
      </c>
    </row>
    <row r="698" spans="3:6" x14ac:dyDescent="0.45">
      <c r="C698" t="s">
        <v>2588</v>
      </c>
      <c r="D698" t="s">
        <v>4752</v>
      </c>
      <c r="E698">
        <f>MATCH(C698,Main_231220!$A$2:$A$1336,0)</f>
        <v>887</v>
      </c>
      <c r="F698" t="str">
        <f>IFERROR(VLOOKUP(C698,Merge2!$C$2:$D$1182,2,FALSE),"")</f>
        <v>감정 송출기 적출 중.</v>
      </c>
    </row>
    <row r="699" spans="3:6" x14ac:dyDescent="0.45">
      <c r="C699" t="s">
        <v>2591</v>
      </c>
      <c r="D699" t="s">
        <v>4753</v>
      </c>
      <c r="E699">
        <f>MATCH(C699,Main_231220!$A$2:$A$1336,0)</f>
        <v>888</v>
      </c>
      <c r="F699" t="str">
        <f>IFERROR(VLOOKUP(C699,Merge2!$C$2:$D$1182,2,FALSE),"")</f>
        <v>초능력 증진기를 적출합니다.</v>
      </c>
    </row>
    <row r="700" spans="3:6" x14ac:dyDescent="0.45">
      <c r="C700" t="s">
        <v>2594</v>
      </c>
      <c r="D700" t="s">
        <v>4754</v>
      </c>
      <c r="E700">
        <f>MATCH(C700,Main_231220!$A$2:$A$1336,0)</f>
        <v>889</v>
      </c>
      <c r="F700" t="str">
        <f>IFERROR(VLOOKUP(C700,Merge2!$C$2:$D$1182,2,FALSE),"")</f>
        <v>초능력 증진기 적출</v>
      </c>
    </row>
    <row r="701" spans="3:6" x14ac:dyDescent="0.45">
      <c r="C701" t="s">
        <v>2597</v>
      </c>
      <c r="D701" t="s">
        <v>4755</v>
      </c>
      <c r="E701">
        <f>MATCH(C701,Main_231220!$A$2:$A$1336,0)</f>
        <v>890</v>
      </c>
      <c r="F701" t="str">
        <f>IFERROR(VLOOKUP(C701,Merge2!$C$2:$D$1182,2,FALSE),"")</f>
        <v>초능력 증진기 적출 중.</v>
      </c>
    </row>
    <row r="702" spans="3:6" x14ac:dyDescent="0.45">
      <c r="C702" t="s">
        <v>2600</v>
      </c>
      <c r="D702" t="s">
        <v>4756</v>
      </c>
      <c r="E702">
        <f>MATCH(C702,Main_231220!$A$2:$A$1336,0)</f>
        <v>891</v>
      </c>
      <c r="F702" t="str">
        <f>IFERROR(VLOOKUP(C702,Merge2!$C$2:$D$1182,2,FALSE),"")</f>
        <v>감정 판독기를 적출합니다.</v>
      </c>
    </row>
    <row r="703" spans="3:6" x14ac:dyDescent="0.45">
      <c r="C703" t="s">
        <v>2603</v>
      </c>
      <c r="D703" t="s">
        <v>4757</v>
      </c>
      <c r="E703">
        <f>MATCH(C703,Main_231220!$A$2:$A$1336,0)</f>
        <v>892</v>
      </c>
      <c r="F703" t="str">
        <f>IFERROR(VLOOKUP(C703,Merge2!$C$2:$D$1182,2,FALSE),"")</f>
        <v>감정 판독기 적출</v>
      </c>
    </row>
    <row r="704" spans="3:6" x14ac:dyDescent="0.45">
      <c r="C704" t="s">
        <v>2606</v>
      </c>
      <c r="D704" t="s">
        <v>4758</v>
      </c>
      <c r="E704">
        <f>MATCH(C704,Main_231220!$A$2:$A$1336,0)</f>
        <v>893</v>
      </c>
      <c r="F704" t="str">
        <f>IFERROR(VLOOKUP(C704,Merge2!$C$2:$D$1182,2,FALSE),"")</f>
        <v>감정 판독기 적출 중.</v>
      </c>
    </row>
    <row r="705" spans="3:6" x14ac:dyDescent="0.45">
      <c r="C705" t="s">
        <v>2609</v>
      </c>
      <c r="D705" t="s">
        <v>4759</v>
      </c>
      <c r="E705">
        <f>MATCH(C705,Main_231220!$A$2:$A$1336,0)</f>
        <v>894</v>
      </c>
      <c r="F705" t="str">
        <f>IFERROR(VLOOKUP(C705,Merge2!$C$2:$D$1182,2,FALSE),"")</f>
        <v/>
      </c>
    </row>
    <row r="706" spans="3:6" x14ac:dyDescent="0.45">
      <c r="C706" t="s">
        <v>2612</v>
      </c>
      <c r="D706" t="s">
        <v>4760</v>
      </c>
      <c r="E706">
        <f>MATCH(C706,Main_231220!$A$2:$A$1336,0)</f>
        <v>895</v>
      </c>
      <c r="F706" t="str">
        <f>IFERROR(VLOOKUP(C706,Merge2!$C$2:$D$1182,2,FALSE),"")</f>
        <v/>
      </c>
    </row>
    <row r="707" spans="3:6" x14ac:dyDescent="0.45">
      <c r="C707" t="s">
        <v>2615</v>
      </c>
      <c r="D707" t="s">
        <v>4761</v>
      </c>
      <c r="E707">
        <f>MATCH(C707,Main_231220!$A$2:$A$1336,0)</f>
        <v>896</v>
      </c>
      <c r="F707" t="str">
        <f>IFERROR(VLOOKUP(C707,Merge2!$C$2:$D$1182,2,FALSE),"")</f>
        <v/>
      </c>
    </row>
    <row r="708" spans="3:6" x14ac:dyDescent="0.45">
      <c r="C708" t="s">
        <v>2618</v>
      </c>
      <c r="D708" t="s">
        <v>4762</v>
      </c>
      <c r="E708">
        <f>MATCH(C708,Main_231220!$A$2:$A$1336,0)</f>
        <v>897</v>
      </c>
      <c r="F708" t="str">
        <f>IFERROR(VLOOKUP(C708,Merge2!$C$2:$D$1182,2,FALSE),"")</f>
        <v/>
      </c>
    </row>
    <row r="709" spans="3:6" x14ac:dyDescent="0.45">
      <c r="C709" t="s">
        <v>2621</v>
      </c>
      <c r="D709" t="s">
        <v>4763</v>
      </c>
      <c r="E709">
        <f>MATCH(C709,Main_231220!$A$2:$A$1336,0)</f>
        <v>898</v>
      </c>
      <c r="F709" t="str">
        <f>IFERROR(VLOOKUP(C709,Merge2!$C$2:$D$1182,2,FALSE),"")</f>
        <v/>
      </c>
    </row>
    <row r="710" spans="3:6" x14ac:dyDescent="0.45">
      <c r="C710" t="s">
        <v>2624</v>
      </c>
      <c r="D710" t="s">
        <v>4764</v>
      </c>
      <c r="E710">
        <f>MATCH(C710,Main_231220!$A$2:$A$1336,0)</f>
        <v>899</v>
      </c>
      <c r="F710" t="str">
        <f>IFERROR(VLOOKUP(C710,Merge2!$C$2:$D$1182,2,FALSE),"")</f>
        <v/>
      </c>
    </row>
    <row r="711" spans="3:6" x14ac:dyDescent="0.45">
      <c r="C711" t="s">
        <v>2627</v>
      </c>
      <c r="D711" t="s">
        <v>4765</v>
      </c>
      <c r="E711">
        <f>MATCH(C711,Main_231220!$A$2:$A$1336,0)</f>
        <v>900</v>
      </c>
      <c r="F711" t="str">
        <f>IFERROR(VLOOKUP(C711,Merge2!$C$2:$D$1182,2,FALSE),"")</f>
        <v/>
      </c>
    </row>
    <row r="712" spans="3:6" x14ac:dyDescent="0.45">
      <c r="C712" t="s">
        <v>2630</v>
      </c>
      <c r="D712" t="s">
        <v>4766</v>
      </c>
      <c r="E712">
        <f>MATCH(C712,Main_231220!$A$2:$A$1336,0)</f>
        <v>901</v>
      </c>
      <c r="F712" t="str">
        <f>IFERROR(VLOOKUP(C712,Merge2!$C$2:$D$1182,2,FALSE),"")</f>
        <v/>
      </c>
    </row>
    <row r="713" spans="3:6" x14ac:dyDescent="0.45">
      <c r="C713" t="s">
        <v>2633</v>
      </c>
      <c r="D713" t="s">
        <v>4767</v>
      </c>
      <c r="E713">
        <f>MATCH(C713,Main_231220!$A$2:$A$1336,0)</f>
        <v>902</v>
      </c>
      <c r="F713" t="str">
        <f>IFERROR(VLOOKUP(C713,Merge2!$C$2:$D$1182,2,FALSE),"")</f>
        <v/>
      </c>
    </row>
    <row r="714" spans="3:6" x14ac:dyDescent="0.45">
      <c r="C714" t="s">
        <v>2636</v>
      </c>
      <c r="D714" t="s">
        <v>4768</v>
      </c>
      <c r="E714">
        <f>MATCH(C714,Main_231220!$A$2:$A$1336,0)</f>
        <v>903</v>
      </c>
      <c r="F714" t="str">
        <f>IFERROR(VLOOKUP(C714,Merge2!$C$2:$D$1182,2,FALSE),"")</f>
        <v/>
      </c>
    </row>
    <row r="715" spans="3:6" x14ac:dyDescent="0.45">
      <c r="C715" t="s">
        <v>2639</v>
      </c>
      <c r="D715" t="s">
        <v>4769</v>
      </c>
      <c r="E715">
        <f>MATCH(C715,Main_231220!$A$2:$A$1336,0)</f>
        <v>904</v>
      </c>
      <c r="F715" t="str">
        <f>IFERROR(VLOOKUP(C715,Merge2!$C$2:$D$1182,2,FALSE),"")</f>
        <v/>
      </c>
    </row>
    <row r="716" spans="3:6" x14ac:dyDescent="0.45">
      <c r="C716" t="s">
        <v>2642</v>
      </c>
      <c r="D716" t="s">
        <v>4770</v>
      </c>
      <c r="E716">
        <f>MATCH(C716,Main_231220!$A$2:$A$1336,0)</f>
        <v>905</v>
      </c>
      <c r="F716" t="str">
        <f>IFERROR(VLOOKUP(C716,Merge2!$C$2:$D$1182,2,FALSE),"")</f>
        <v/>
      </c>
    </row>
    <row r="717" spans="3:6" x14ac:dyDescent="0.45">
      <c r="C717" t="s">
        <v>2645</v>
      </c>
      <c r="D717" t="s">
        <v>4771</v>
      </c>
      <c r="E717">
        <f>MATCH(C717,Main_231220!$A$2:$A$1336,0)</f>
        <v>906</v>
      </c>
      <c r="F717" t="str">
        <f>IFERROR(VLOOKUP(C717,Merge2!$C$2:$D$1182,2,FALSE),"")</f>
        <v/>
      </c>
    </row>
    <row r="718" spans="3:6" x14ac:dyDescent="0.45">
      <c r="C718" t="s">
        <v>2648</v>
      </c>
      <c r="D718" t="s">
        <v>4772</v>
      </c>
      <c r="E718">
        <f>MATCH(C718,Main_231220!$A$2:$A$1336,0)</f>
        <v>907</v>
      </c>
      <c r="F718" t="str">
        <f>IFERROR(VLOOKUP(C718,Merge2!$C$2:$D$1182,2,FALSE),"")</f>
        <v/>
      </c>
    </row>
    <row r="719" spans="3:6" x14ac:dyDescent="0.45">
      <c r="C719" t="s">
        <v>2651</v>
      </c>
      <c r="D719" t="s">
        <v>4773</v>
      </c>
      <c r="E719">
        <f>MATCH(C719,Main_231220!$A$2:$A$1336,0)</f>
        <v>908</v>
      </c>
      <c r="F719" t="str">
        <f>IFERROR(VLOOKUP(C719,Merge2!$C$2:$D$1182,2,FALSE),"")</f>
        <v/>
      </c>
    </row>
    <row r="720" spans="3:6" x14ac:dyDescent="0.45">
      <c r="C720" t="s">
        <v>2654</v>
      </c>
      <c r="D720" t="s">
        <v>4774</v>
      </c>
      <c r="E720">
        <f>MATCH(C720,Main_231220!$A$2:$A$1336,0)</f>
        <v>909</v>
      </c>
      <c r="F720" t="str">
        <f>IFERROR(VLOOKUP(C720,Merge2!$C$2:$D$1182,2,FALSE),"")</f>
        <v/>
      </c>
    </row>
    <row r="721" spans="3:6" x14ac:dyDescent="0.45">
      <c r="C721" t="s">
        <v>2657</v>
      </c>
      <c r="D721" t="s">
        <v>4775</v>
      </c>
      <c r="E721">
        <f>MATCH(C721,Main_231220!$A$2:$A$1336,0)</f>
        <v>910</v>
      </c>
      <c r="F721" t="str">
        <f>IFERROR(VLOOKUP(C721,Merge2!$C$2:$D$1182,2,FALSE),"")</f>
        <v/>
      </c>
    </row>
    <row r="722" spans="3:6" x14ac:dyDescent="0.45">
      <c r="C722" t="s">
        <v>2660</v>
      </c>
      <c r="D722" t="s">
        <v>4776</v>
      </c>
      <c r="E722">
        <f>MATCH(C722,Main_231220!$A$2:$A$1336,0)</f>
        <v>911</v>
      </c>
      <c r="F722" t="str">
        <f>IFERROR(VLOOKUP(C722,Merge2!$C$2:$D$1182,2,FALSE),"")</f>
        <v/>
      </c>
    </row>
    <row r="723" spans="3:6" x14ac:dyDescent="0.45">
      <c r="C723" t="s">
        <v>2663</v>
      </c>
      <c r="D723" t="s">
        <v>4777</v>
      </c>
      <c r="E723">
        <f>MATCH(C723,Main_231220!$A$2:$A$1336,0)</f>
        <v>912</v>
      </c>
      <c r="F723" t="str">
        <f>IFERROR(VLOOKUP(C723,Merge2!$C$2:$D$1182,2,FALSE),"")</f>
        <v/>
      </c>
    </row>
    <row r="724" spans="3:6" x14ac:dyDescent="0.45">
      <c r="C724" t="s">
        <v>2666</v>
      </c>
      <c r="D724" t="s">
        <v>4778</v>
      </c>
      <c r="E724">
        <f>MATCH(C724,Main_231220!$A$2:$A$1336,0)</f>
        <v>913</v>
      </c>
      <c r="F724" t="str">
        <f>IFERROR(VLOOKUP(C724,Merge2!$C$2:$D$1182,2,FALSE),"")</f>
        <v/>
      </c>
    </row>
    <row r="725" spans="3:6" x14ac:dyDescent="0.45">
      <c r="C725" t="s">
        <v>2669</v>
      </c>
      <c r="D725" t="s">
        <v>4779</v>
      </c>
      <c r="E725">
        <f>MATCH(C725,Main_231220!$A$2:$A$1336,0)</f>
        <v>914</v>
      </c>
      <c r="F725" t="str">
        <f>IFERROR(VLOOKUP(C725,Merge2!$C$2:$D$1182,2,FALSE),"")</f>
        <v/>
      </c>
    </row>
    <row r="726" spans="3:6" x14ac:dyDescent="0.45">
      <c r="C726" t="s">
        <v>2672</v>
      </c>
      <c r="D726" t="s">
        <v>4780</v>
      </c>
      <c r="E726">
        <f>MATCH(C726,Main_231220!$A$2:$A$1336,0)</f>
        <v>915</v>
      </c>
      <c r="F726" t="str">
        <f>IFERROR(VLOOKUP(C726,Merge2!$C$2:$D$1182,2,FALSE),"")</f>
        <v/>
      </c>
    </row>
    <row r="727" spans="3:6" x14ac:dyDescent="0.45">
      <c r="C727" t="s">
        <v>2675</v>
      </c>
      <c r="D727" t="s">
        <v>4781</v>
      </c>
      <c r="E727">
        <f>MATCH(C727,Main_231220!$A$2:$A$1336,0)</f>
        <v>916</v>
      </c>
      <c r="F727" t="str">
        <f>IFERROR(VLOOKUP(C727,Merge2!$C$2:$D$1182,2,FALSE),"")</f>
        <v/>
      </c>
    </row>
    <row r="728" spans="3:6" x14ac:dyDescent="0.45">
      <c r="C728" t="s">
        <v>2678</v>
      </c>
      <c r="D728" t="s">
        <v>4782</v>
      </c>
      <c r="E728">
        <f>MATCH(C728,Main_231220!$A$2:$A$1336,0)</f>
        <v>917</v>
      </c>
      <c r="F728" t="str">
        <f>IFERROR(VLOOKUP(C728,Merge2!$C$2:$D$1182,2,FALSE),"")</f>
        <v/>
      </c>
    </row>
    <row r="729" spans="3:6" x14ac:dyDescent="0.45">
      <c r="C729" t="s">
        <v>2681</v>
      </c>
      <c r="D729" t="s">
        <v>4783</v>
      </c>
      <c r="E729">
        <f>MATCH(C729,Main_231220!$A$2:$A$1336,0)</f>
        <v>918</v>
      </c>
      <c r="F729" t="str">
        <f>IFERROR(VLOOKUP(C729,Merge2!$C$2:$D$1182,2,FALSE),"")</f>
        <v/>
      </c>
    </row>
    <row r="730" spans="3:6" x14ac:dyDescent="0.45">
      <c r="C730" t="s">
        <v>2684</v>
      </c>
      <c r="D730" t="s">
        <v>4784</v>
      </c>
      <c r="E730">
        <f>MATCH(C730,Main_231220!$A$2:$A$1336,0)</f>
        <v>919</v>
      </c>
      <c r="F730" t="str">
        <f>IFERROR(VLOOKUP(C730,Merge2!$C$2:$D$1182,2,FALSE),"")</f>
        <v/>
      </c>
    </row>
    <row r="731" spans="3:6" x14ac:dyDescent="0.45">
      <c r="C731" t="s">
        <v>2687</v>
      </c>
      <c r="D731" t="s">
        <v>4785</v>
      </c>
      <c r="E731">
        <f>MATCH(C731,Main_231220!$A$2:$A$1336,0)</f>
        <v>920</v>
      </c>
      <c r="F731" t="str">
        <f>IFERROR(VLOOKUP(C731,Merge2!$C$2:$D$1182,2,FALSE),"")</f>
        <v/>
      </c>
    </row>
    <row r="732" spans="3:6" x14ac:dyDescent="0.45">
      <c r="C732" t="s">
        <v>2690</v>
      </c>
      <c r="D732" t="s">
        <v>4786</v>
      </c>
      <c r="E732">
        <f>MATCH(C732,Main_231220!$A$2:$A$1336,0)</f>
        <v>921</v>
      </c>
      <c r="F732" t="str">
        <f>IFERROR(VLOOKUP(C732,Merge2!$C$2:$D$1182,2,FALSE),"")</f>
        <v/>
      </c>
    </row>
    <row r="733" spans="3:6" x14ac:dyDescent="0.45">
      <c r="C733" t="s">
        <v>2693</v>
      </c>
      <c r="D733" t="s">
        <v>4787</v>
      </c>
      <c r="E733">
        <f>MATCH(C733,Main_231220!$A$2:$A$1336,0)</f>
        <v>922</v>
      </c>
      <c r="F733" t="str">
        <f>IFERROR(VLOOKUP(C733,Merge2!$C$2:$D$1182,2,FALSE),"")</f>
        <v/>
      </c>
    </row>
    <row r="734" spans="3:6" x14ac:dyDescent="0.45">
      <c r="C734" t="s">
        <v>2696</v>
      </c>
      <c r="D734" t="s">
        <v>4788</v>
      </c>
      <c r="E734">
        <f>MATCH(C734,Main_231220!$A$2:$A$1336,0)</f>
        <v>923</v>
      </c>
      <c r="F734" t="str">
        <f>IFERROR(VLOOKUP(C734,Merge2!$C$2:$D$1182,2,FALSE),"")</f>
        <v/>
      </c>
    </row>
    <row r="735" spans="3:6" x14ac:dyDescent="0.45">
      <c r="C735" t="s">
        <v>2699</v>
      </c>
      <c r="D735" t="s">
        <v>4789</v>
      </c>
      <c r="E735">
        <f>MATCH(C735,Main_231220!$A$2:$A$1336,0)</f>
        <v>924</v>
      </c>
      <c r="F735" t="str">
        <f>IFERROR(VLOOKUP(C735,Merge2!$C$2:$D$1182,2,FALSE),"")</f>
        <v/>
      </c>
    </row>
    <row r="736" spans="3:6" x14ac:dyDescent="0.45">
      <c r="C736" t="s">
        <v>2702</v>
      </c>
      <c r="D736" t="s">
        <v>4790</v>
      </c>
      <c r="E736">
        <f>MATCH(C736,Main_231220!$A$2:$A$1336,0)</f>
        <v>925</v>
      </c>
      <c r="F736" t="str">
        <f>IFERROR(VLOOKUP(C736,Merge2!$C$2:$D$1182,2,FALSE),"")</f>
        <v/>
      </c>
    </row>
    <row r="737" spans="3:6" x14ac:dyDescent="0.45">
      <c r="C737" t="s">
        <v>2705</v>
      </c>
      <c r="D737" t="s">
        <v>4791</v>
      </c>
      <c r="E737">
        <f>MATCH(C737,Main_231220!$A$2:$A$1336,0)</f>
        <v>926</v>
      </c>
      <c r="F737" t="str">
        <f>IFERROR(VLOOKUP(C737,Merge2!$C$2:$D$1182,2,FALSE),"")</f>
        <v>간단한 의수 이식</v>
      </c>
    </row>
    <row r="738" spans="3:6" x14ac:dyDescent="0.45">
      <c r="C738" t="s">
        <v>2708</v>
      </c>
      <c r="D738" t="s">
        <v>4792</v>
      </c>
      <c r="E738">
        <f>MATCH(C738,Main_231220!$A$2:$A$1336,0)</f>
        <v>927</v>
      </c>
      <c r="F738" t="str">
        <f>IFERROR(VLOOKUP(C738,Merge2!$C$2:$D$1182,2,FALSE),"")</f>
        <v>간단한 의수를 이식합니다.</v>
      </c>
    </row>
    <row r="739" spans="3:6" x14ac:dyDescent="0.45">
      <c r="C739" t="s">
        <v>2711</v>
      </c>
      <c r="D739" t="s">
        <v>4793</v>
      </c>
      <c r="E739">
        <f>MATCH(C739,Main_231220!$A$2:$A$1336,0)</f>
        <v>928</v>
      </c>
      <c r="F739" t="str">
        <f>IFERROR(VLOOKUP(C739,Merge2!$C$2:$D$1182,2,FALSE),"")</f>
        <v>간단한 의수를 이식 중</v>
      </c>
    </row>
    <row r="740" spans="3:6" x14ac:dyDescent="0.45">
      <c r="C740" t="s">
        <v>2714</v>
      </c>
      <c r="D740" t="s">
        <v>4794</v>
      </c>
      <c r="E740">
        <f>MATCH(C740,Main_231220!$A$2:$A$1336,0)</f>
        <v>929</v>
      </c>
      <c r="F740" t="str">
        <f>IFERROR(VLOOKUP(C740,Merge2!$C$2:$D$1182,2,FALSE),"")</f>
        <v>간단한 의족 이식</v>
      </c>
    </row>
    <row r="741" spans="3:6" x14ac:dyDescent="0.45">
      <c r="C741" t="s">
        <v>2717</v>
      </c>
      <c r="D741" t="s">
        <v>4795</v>
      </c>
      <c r="E741">
        <f>MATCH(C741,Main_231220!$A$2:$A$1336,0)</f>
        <v>930</v>
      </c>
      <c r="F741" t="str">
        <f>IFERROR(VLOOKUP(C741,Merge2!$C$2:$D$1182,2,FALSE),"")</f>
        <v>간단한 의족을 이식합니다.</v>
      </c>
    </row>
    <row r="742" spans="3:6" x14ac:dyDescent="0.45">
      <c r="C742" t="s">
        <v>2720</v>
      </c>
      <c r="D742" t="s">
        <v>4796</v>
      </c>
      <c r="E742">
        <f>MATCH(C742,Main_231220!$A$2:$A$1336,0)</f>
        <v>931</v>
      </c>
      <c r="F742" t="str">
        <f>IFERROR(VLOOKUP(C742,Merge2!$C$2:$D$1182,2,FALSE),"")</f>
        <v>간단한 의수 이식 중.</v>
      </c>
    </row>
    <row r="743" spans="3:6" x14ac:dyDescent="0.45">
      <c r="C743" t="s">
        <v>2723</v>
      </c>
      <c r="D743" t="s">
        <v>4797</v>
      </c>
      <c r="E743">
        <f>MATCH(C743,Main_231220!$A$2:$A$1336,0)</f>
        <v>932</v>
      </c>
      <c r="F743" t="str">
        <f>IFERROR(VLOOKUP(C743,Merge2!$C$2:$D$1182,2,FALSE),"")</f>
        <v>간단한 의수를 적출합니다.</v>
      </c>
    </row>
    <row r="744" spans="3:6" x14ac:dyDescent="0.45">
      <c r="C744" t="s">
        <v>2726</v>
      </c>
      <c r="D744" t="s">
        <v>4798</v>
      </c>
      <c r="E744">
        <f>MATCH(C744,Main_231220!$A$2:$A$1336,0)</f>
        <v>933</v>
      </c>
      <c r="F744" t="str">
        <f>IFERROR(VLOOKUP(C744,Merge2!$C$2:$D$1182,2,FALSE),"")</f>
        <v>간단한 의수 적출</v>
      </c>
    </row>
    <row r="745" spans="3:6" x14ac:dyDescent="0.45">
      <c r="C745" t="s">
        <v>2729</v>
      </c>
      <c r="D745" t="s">
        <v>4799</v>
      </c>
      <c r="E745">
        <f>MATCH(C745,Main_231220!$A$2:$A$1336,0)</f>
        <v>934</v>
      </c>
      <c r="F745" t="str">
        <f>IFERROR(VLOOKUP(C745,Merge2!$C$2:$D$1182,2,FALSE),"")</f>
        <v>간단한 의수 적출 중</v>
      </c>
    </row>
    <row r="746" spans="3:6" x14ac:dyDescent="0.45">
      <c r="C746" t="s">
        <v>2732</v>
      </c>
      <c r="D746" t="s">
        <v>4800</v>
      </c>
      <c r="E746">
        <f>MATCH(C746,Main_231220!$A$2:$A$1336,0)</f>
        <v>935</v>
      </c>
      <c r="F746" t="str">
        <f>IFERROR(VLOOKUP(C746,Merge2!$C$2:$D$1182,2,FALSE),"")</f>
        <v>간단한 의족을 적출합니다.</v>
      </c>
    </row>
    <row r="747" spans="3:6" x14ac:dyDescent="0.45">
      <c r="C747" t="s">
        <v>2735</v>
      </c>
      <c r="D747" t="s">
        <v>4801</v>
      </c>
      <c r="E747">
        <f>MATCH(C747,Main_231220!$A$2:$A$1336,0)</f>
        <v>936</v>
      </c>
      <c r="F747" t="str">
        <f>IFERROR(VLOOKUP(C747,Merge2!$C$2:$D$1182,2,FALSE),"")</f>
        <v>간단한 의족 적출</v>
      </c>
    </row>
    <row r="748" spans="3:6" x14ac:dyDescent="0.45">
      <c r="C748" t="s">
        <v>2738</v>
      </c>
      <c r="D748" t="s">
        <v>4802</v>
      </c>
      <c r="E748">
        <f>MATCH(C748,Main_231220!$A$2:$A$1336,0)</f>
        <v>937</v>
      </c>
      <c r="F748" t="str">
        <f>IFERROR(VLOOKUP(C748,Merge2!$C$2:$D$1182,2,FALSE),"")</f>
        <v>간단한 의족 적출 중</v>
      </c>
    </row>
    <row r="749" spans="3:6" x14ac:dyDescent="0.45">
      <c r="C749" t="s">
        <v>2741</v>
      </c>
      <c r="D749" t="s">
        <v>4803</v>
      </c>
      <c r="E749">
        <f>MATCH(C749,Main_231220!$A$2:$A$1336,0)</f>
        <v>938</v>
      </c>
      <c r="F749" t="str">
        <f>IFERROR(VLOOKUP(C749,Merge2!$C$2:$D$1182,2,FALSE),"")</f>
        <v>생체공학 팔 이식</v>
      </c>
    </row>
    <row r="750" spans="3:6" x14ac:dyDescent="0.45">
      <c r="C750" t="s">
        <v>2744</v>
      </c>
      <c r="D750" t="s">
        <v>4804</v>
      </c>
      <c r="E750">
        <f>MATCH(C750,Main_231220!$A$2:$A$1336,0)</f>
        <v>939</v>
      </c>
      <c r="F750" t="str">
        <f>IFERROR(VLOOKUP(C750,Merge2!$C$2:$D$1182,2,FALSE),"")</f>
        <v>생체공학 팔을 이식합니다.</v>
      </c>
    </row>
    <row r="751" spans="3:6" x14ac:dyDescent="0.45">
      <c r="C751" t="s">
        <v>2747</v>
      </c>
      <c r="D751" t="s">
        <v>4805</v>
      </c>
      <c r="E751">
        <f>MATCH(C751,Main_231220!$A$2:$A$1336,0)</f>
        <v>940</v>
      </c>
      <c r="F751" t="str">
        <f>IFERROR(VLOOKUP(C751,Merge2!$C$2:$D$1182,2,FALSE),"")</f>
        <v>생체공학 팔 이식 중.</v>
      </c>
    </row>
    <row r="752" spans="3:6" x14ac:dyDescent="0.45">
      <c r="C752" t="s">
        <v>2750</v>
      </c>
      <c r="D752" t="s">
        <v>4806</v>
      </c>
      <c r="E752">
        <f>MATCH(C752,Main_231220!$A$2:$A$1336,0)</f>
        <v>941</v>
      </c>
      <c r="F752" t="str">
        <f>IFERROR(VLOOKUP(C752,Merge2!$C$2:$D$1182,2,FALSE),"")</f>
        <v>생체공학 다리 이식</v>
      </c>
    </row>
    <row r="753" spans="3:6" x14ac:dyDescent="0.45">
      <c r="C753" t="s">
        <v>2753</v>
      </c>
      <c r="D753" t="s">
        <v>4807</v>
      </c>
      <c r="E753">
        <f>MATCH(C753,Main_231220!$A$2:$A$1336,0)</f>
        <v>942</v>
      </c>
      <c r="F753" t="str">
        <f>IFERROR(VLOOKUP(C753,Merge2!$C$2:$D$1182,2,FALSE),"")</f>
        <v>생체공학 다리를 이식합니다.</v>
      </c>
    </row>
    <row r="754" spans="3:6" x14ac:dyDescent="0.45">
      <c r="C754" t="s">
        <v>2756</v>
      </c>
      <c r="D754" t="s">
        <v>4808</v>
      </c>
      <c r="E754">
        <f>MATCH(C754,Main_231220!$A$2:$A$1336,0)</f>
        <v>943</v>
      </c>
      <c r="F754" t="str">
        <f>IFERROR(VLOOKUP(C754,Merge2!$C$2:$D$1182,2,FALSE),"")</f>
        <v>생체공학 다리 이식 중.</v>
      </c>
    </row>
    <row r="755" spans="3:6" x14ac:dyDescent="0.45">
      <c r="C755" t="s">
        <v>2759</v>
      </c>
      <c r="D755" t="s">
        <v>4809</v>
      </c>
      <c r="E755">
        <f>MATCH(C755,Main_231220!$A$2:$A$1336,0)</f>
        <v>944</v>
      </c>
      <c r="F755" t="str">
        <f>IFERROR(VLOOKUP(C755,Merge2!$C$2:$D$1182,2,FALSE),"")</f>
        <v>생체공학 눈 이식</v>
      </c>
    </row>
    <row r="756" spans="3:6" x14ac:dyDescent="0.45">
      <c r="C756" t="s">
        <v>2762</v>
      </c>
      <c r="D756" t="s">
        <v>4810</v>
      </c>
      <c r="E756">
        <f>MATCH(C756,Main_231220!$A$2:$A$1336,0)</f>
        <v>945</v>
      </c>
      <c r="F756" t="str">
        <f>IFERROR(VLOOKUP(C756,Merge2!$C$2:$D$1182,2,FALSE),"")</f>
        <v>생체공학 다리를 이식합니다.</v>
      </c>
    </row>
    <row r="757" spans="3:6" x14ac:dyDescent="0.45">
      <c r="C757" t="s">
        <v>2765</v>
      </c>
      <c r="D757" t="s">
        <v>4811</v>
      </c>
      <c r="E757">
        <f>MATCH(C757,Main_231220!$A$2:$A$1336,0)</f>
        <v>946</v>
      </c>
      <c r="F757" t="str">
        <f>IFERROR(VLOOKUP(C757,Merge2!$C$2:$D$1182,2,FALSE),"")</f>
        <v>생체공학 다리 이식 중.</v>
      </c>
    </row>
    <row r="758" spans="3:6" x14ac:dyDescent="0.45">
      <c r="C758" t="s">
        <v>2768</v>
      </c>
      <c r="D758" t="s">
        <v>4812</v>
      </c>
      <c r="E758">
        <f>MATCH(C758,Main_231220!$A$2:$A$1336,0)</f>
        <v>947</v>
      </c>
      <c r="F758" t="str">
        <f>IFERROR(VLOOKUP(C758,Merge2!$C$2:$D$1182,2,FALSE),"")</f>
        <v>생체공학 귀 이식</v>
      </c>
    </row>
    <row r="759" spans="3:6" x14ac:dyDescent="0.45">
      <c r="C759" t="s">
        <v>2771</v>
      </c>
      <c r="D759" t="s">
        <v>4813</v>
      </c>
      <c r="E759">
        <f>MATCH(C759,Main_231220!$A$2:$A$1336,0)</f>
        <v>948</v>
      </c>
      <c r="F759" t="str">
        <f>IFERROR(VLOOKUP(C759,Merge2!$C$2:$D$1182,2,FALSE),"")</f>
        <v>생체공학 귀를 이식합니다.</v>
      </c>
    </row>
    <row r="760" spans="3:6" x14ac:dyDescent="0.45">
      <c r="C760" t="s">
        <v>2774</v>
      </c>
      <c r="D760" t="s">
        <v>4814</v>
      </c>
      <c r="E760">
        <f>MATCH(C760,Main_231220!$A$2:$A$1336,0)</f>
        <v>949</v>
      </c>
      <c r="F760" t="str">
        <f>IFERROR(VLOOKUP(C760,Merge2!$C$2:$D$1182,2,FALSE),"")</f>
        <v>생체공학 귀 이식 중</v>
      </c>
    </row>
    <row r="761" spans="3:6" x14ac:dyDescent="0.45">
      <c r="C761" t="s">
        <v>2777</v>
      </c>
      <c r="D761" t="s">
        <v>4815</v>
      </c>
      <c r="E761">
        <f>MATCH(C761,Main_231220!$A$2:$A$1336,0)</f>
        <v>950</v>
      </c>
      <c r="F761" t="str">
        <f>IFERROR(VLOOKUP(C761,Merge2!$C$2:$D$1182,2,FALSE),"")</f>
        <v>생체공학 혀 이식.</v>
      </c>
    </row>
    <row r="762" spans="3:6" x14ac:dyDescent="0.45">
      <c r="C762" t="s">
        <v>2780</v>
      </c>
      <c r="D762" t="s">
        <v>4816</v>
      </c>
      <c r="E762">
        <f>MATCH(C762,Main_231220!$A$2:$A$1336,0)</f>
        <v>951</v>
      </c>
      <c r="F762" t="str">
        <f>IFERROR(VLOOKUP(C762,Merge2!$C$2:$D$1182,2,FALSE),"")</f>
        <v>생체공학 혀를 이식합니다.</v>
      </c>
    </row>
    <row r="763" spans="3:6" x14ac:dyDescent="0.45">
      <c r="C763" t="s">
        <v>2783</v>
      </c>
      <c r="D763" t="s">
        <v>4817</v>
      </c>
      <c r="E763">
        <f>MATCH(C763,Main_231220!$A$2:$A$1336,0)</f>
        <v>952</v>
      </c>
      <c r="F763" t="str">
        <f>IFERROR(VLOOKUP(C763,Merge2!$C$2:$D$1182,2,FALSE),"")</f>
        <v>생체공학 혀 이식 중.</v>
      </c>
    </row>
    <row r="764" spans="3:6" x14ac:dyDescent="0.45">
      <c r="C764" t="s">
        <v>2786</v>
      </c>
      <c r="D764" t="s">
        <v>4818</v>
      </c>
      <c r="E764">
        <f>MATCH(C764,Main_231220!$A$2:$A$1336,0)</f>
        <v>953</v>
      </c>
      <c r="F764" t="str">
        <f>IFERROR(VLOOKUP(C764,Merge2!$C$2:$D$1182,2,FALSE),"")</f>
        <v>생체공학 척추 이식</v>
      </c>
    </row>
    <row r="765" spans="3:6" x14ac:dyDescent="0.45">
      <c r="C765" t="s">
        <v>2789</v>
      </c>
      <c r="D765" t="s">
        <v>4819</v>
      </c>
      <c r="E765">
        <f>MATCH(C765,Main_231220!$A$2:$A$1336,0)</f>
        <v>954</v>
      </c>
      <c r="F765" t="str">
        <f>IFERROR(VLOOKUP(C765,Merge2!$C$2:$D$1182,2,FALSE),"")</f>
        <v>생체공학 척추를 이식합니다</v>
      </c>
    </row>
    <row r="766" spans="3:6" x14ac:dyDescent="0.45">
      <c r="C766" t="s">
        <v>2792</v>
      </c>
      <c r="D766" t="s">
        <v>4820</v>
      </c>
      <c r="E766">
        <f>MATCH(C766,Main_231220!$A$2:$A$1336,0)</f>
        <v>955</v>
      </c>
      <c r="F766" t="str">
        <f>IFERROR(VLOOKUP(C766,Merge2!$C$2:$D$1182,2,FALSE),"")</f>
        <v>생체공학 척추 이식 중</v>
      </c>
    </row>
    <row r="767" spans="3:6" x14ac:dyDescent="0.45">
      <c r="C767" t="s">
        <v>2795</v>
      </c>
      <c r="D767" t="s">
        <v>4821</v>
      </c>
      <c r="E767">
        <f>MATCH(C767,Main_231220!$A$2:$A$1336,0)</f>
        <v>956</v>
      </c>
      <c r="F767" t="str">
        <f>IFERROR(VLOOKUP(C767,Merge2!$C$2:$D$1182,2,FALSE),"")</f>
        <v>생체공학 팔을 적출합니다.</v>
      </c>
    </row>
    <row r="768" spans="3:6" x14ac:dyDescent="0.45">
      <c r="C768" t="s">
        <v>2798</v>
      </c>
      <c r="D768" t="s">
        <v>4822</v>
      </c>
      <c r="E768">
        <f>MATCH(C768,Main_231220!$A$2:$A$1336,0)</f>
        <v>957</v>
      </c>
      <c r="F768" t="str">
        <f>IFERROR(VLOOKUP(C768,Merge2!$C$2:$D$1182,2,FALSE),"")</f>
        <v>생체공학 팔 적출</v>
      </c>
    </row>
    <row r="769" spans="3:6" x14ac:dyDescent="0.45">
      <c r="C769" t="s">
        <v>2801</v>
      </c>
      <c r="D769" t="s">
        <v>4823</v>
      </c>
      <c r="E769">
        <f>MATCH(C769,Main_231220!$A$2:$A$1336,0)</f>
        <v>958</v>
      </c>
      <c r="F769" t="str">
        <f>IFERROR(VLOOKUP(C769,Merge2!$C$2:$D$1182,2,FALSE),"")</f>
        <v>생체공학 팔 적출 중.</v>
      </c>
    </row>
    <row r="770" spans="3:6" x14ac:dyDescent="0.45">
      <c r="C770" t="s">
        <v>2804</v>
      </c>
      <c r="D770" t="s">
        <v>4824</v>
      </c>
      <c r="E770">
        <f>MATCH(C770,Main_231220!$A$2:$A$1336,0)</f>
        <v>959</v>
      </c>
      <c r="F770" t="str">
        <f>IFERROR(VLOOKUP(C770,Merge2!$C$2:$D$1182,2,FALSE),"")</f>
        <v>생체공학 다리를 적출합니다.</v>
      </c>
    </row>
    <row r="771" spans="3:6" x14ac:dyDescent="0.45">
      <c r="C771" t="s">
        <v>2807</v>
      </c>
      <c r="D771" t="s">
        <v>4825</v>
      </c>
      <c r="E771">
        <f>MATCH(C771,Main_231220!$A$2:$A$1336,0)</f>
        <v>960</v>
      </c>
      <c r="F771" t="str">
        <f>IFERROR(VLOOKUP(C771,Merge2!$C$2:$D$1182,2,FALSE),"")</f>
        <v>생체공학 다리 적출</v>
      </c>
    </row>
    <row r="772" spans="3:6" x14ac:dyDescent="0.45">
      <c r="C772" t="s">
        <v>2810</v>
      </c>
      <c r="D772" t="s">
        <v>4826</v>
      </c>
      <c r="E772">
        <f>MATCH(C772,Main_231220!$A$2:$A$1336,0)</f>
        <v>961</v>
      </c>
      <c r="F772" t="str">
        <f>IFERROR(VLOOKUP(C772,Merge2!$C$2:$D$1182,2,FALSE),"")</f>
        <v>생체공학 다리 적출 중.</v>
      </c>
    </row>
    <row r="773" spans="3:6" x14ac:dyDescent="0.45">
      <c r="C773" t="s">
        <v>2813</v>
      </c>
      <c r="D773" t="s">
        <v>4827</v>
      </c>
      <c r="E773">
        <f>MATCH(C773,Main_231220!$A$2:$A$1336,0)</f>
        <v>962</v>
      </c>
      <c r="F773" t="str">
        <f>IFERROR(VLOOKUP(C773,Merge2!$C$2:$D$1182,2,FALSE),"")</f>
        <v>생체공학 눈을 적출합니다.</v>
      </c>
    </row>
    <row r="774" spans="3:6" x14ac:dyDescent="0.45">
      <c r="C774" t="s">
        <v>2816</v>
      </c>
      <c r="D774" t="s">
        <v>4828</v>
      </c>
      <c r="E774">
        <f>MATCH(C774,Main_231220!$A$2:$A$1336,0)</f>
        <v>963</v>
      </c>
      <c r="F774" t="str">
        <f>IFERROR(VLOOKUP(C774,Merge2!$C$2:$D$1182,2,FALSE),"")</f>
        <v>생체공학 눈 적출</v>
      </c>
    </row>
    <row r="775" spans="3:6" x14ac:dyDescent="0.45">
      <c r="C775" t="s">
        <v>2819</v>
      </c>
      <c r="D775" t="s">
        <v>4829</v>
      </c>
      <c r="E775">
        <f>MATCH(C775,Main_231220!$A$2:$A$1336,0)</f>
        <v>964</v>
      </c>
      <c r="F775" t="str">
        <f>IFERROR(VLOOKUP(C775,Merge2!$C$2:$D$1182,2,FALSE),"")</f>
        <v>생체공학 눈 적출 중</v>
      </c>
    </row>
    <row r="776" spans="3:6" x14ac:dyDescent="0.45">
      <c r="C776" t="s">
        <v>2822</v>
      </c>
      <c r="D776" t="s">
        <v>4830</v>
      </c>
      <c r="E776">
        <f>MATCH(C776,Main_231220!$A$2:$A$1336,0)</f>
        <v>965</v>
      </c>
      <c r="F776" t="str">
        <f>IFERROR(VLOOKUP(C776,Merge2!$C$2:$D$1182,2,FALSE),"")</f>
        <v>생체공학 귀를 적출합니다.</v>
      </c>
    </row>
    <row r="777" spans="3:6" x14ac:dyDescent="0.45">
      <c r="C777" t="s">
        <v>2825</v>
      </c>
      <c r="D777" t="s">
        <v>4831</v>
      </c>
      <c r="E777">
        <f>MATCH(C777,Main_231220!$A$2:$A$1336,0)</f>
        <v>966</v>
      </c>
      <c r="F777" t="str">
        <f>IFERROR(VLOOKUP(C777,Merge2!$C$2:$D$1182,2,FALSE),"")</f>
        <v>생체공학 귀 적출</v>
      </c>
    </row>
    <row r="778" spans="3:6" x14ac:dyDescent="0.45">
      <c r="C778" t="s">
        <v>2828</v>
      </c>
      <c r="D778" t="s">
        <v>4832</v>
      </c>
      <c r="E778">
        <f>MATCH(C778,Main_231220!$A$2:$A$1336,0)</f>
        <v>967</v>
      </c>
      <c r="F778" t="str">
        <f>IFERROR(VLOOKUP(C778,Merge2!$C$2:$D$1182,2,FALSE),"")</f>
        <v>생체공학 귀 적출 중</v>
      </c>
    </row>
    <row r="779" spans="3:6" x14ac:dyDescent="0.45">
      <c r="C779" t="s">
        <v>2831</v>
      </c>
      <c r="D779" t="s">
        <v>4833</v>
      </c>
      <c r="E779">
        <f>MATCH(C779,Main_231220!$A$2:$A$1336,0)</f>
        <v>968</v>
      </c>
      <c r="F779" t="str">
        <f>IFERROR(VLOOKUP(C779,Merge2!$C$2:$D$1182,2,FALSE),"")</f>
        <v>생체공학 척추를 적출합니다.</v>
      </c>
    </row>
    <row r="780" spans="3:6" x14ac:dyDescent="0.45">
      <c r="C780" t="s">
        <v>2834</v>
      </c>
      <c r="D780" t="s">
        <v>4834</v>
      </c>
      <c r="E780">
        <f>MATCH(C780,Main_231220!$A$2:$A$1336,0)</f>
        <v>969</v>
      </c>
      <c r="F780" t="str">
        <f>IFERROR(VLOOKUP(C780,Merge2!$C$2:$D$1182,2,FALSE),"")</f>
        <v>생체공학 척추 적출</v>
      </c>
    </row>
    <row r="781" spans="3:6" x14ac:dyDescent="0.45">
      <c r="C781" t="s">
        <v>2837</v>
      </c>
      <c r="D781" t="s">
        <v>4835</v>
      </c>
      <c r="E781">
        <f>MATCH(C781,Main_231220!$A$2:$A$1336,0)</f>
        <v>970</v>
      </c>
      <c r="F781" t="str">
        <f>IFERROR(VLOOKUP(C781,Merge2!$C$2:$D$1182,2,FALSE),"")</f>
        <v>생체공학 척추 적출 중.</v>
      </c>
    </row>
    <row r="782" spans="3:6" x14ac:dyDescent="0.45">
      <c r="C782" t="s">
        <v>2840</v>
      </c>
      <c r="D782" t="s">
        <v>4836</v>
      </c>
      <c r="E782">
        <f>MATCH(C782,Main_231220!$A$2:$A$1336,0)</f>
        <v>971</v>
      </c>
      <c r="F782" t="str">
        <f>IFERROR(VLOOKUP(C782,Merge2!$C$2:$D$1182,2,FALSE),"")</f>
        <v>초월공학 팔 이식</v>
      </c>
    </row>
    <row r="783" spans="3:6" x14ac:dyDescent="0.45">
      <c r="C783" t="s">
        <v>2843</v>
      </c>
      <c r="D783" t="s">
        <v>4837</v>
      </c>
      <c r="E783">
        <f>MATCH(C783,Main_231220!$A$2:$A$1336,0)</f>
        <v>972</v>
      </c>
      <c r="F783" t="str">
        <f>IFERROR(VLOOKUP(C783,Merge2!$C$2:$D$1182,2,FALSE),"")</f>
        <v>초월공학 팔을 이식합니다.</v>
      </c>
    </row>
    <row r="784" spans="3:6" x14ac:dyDescent="0.45">
      <c r="C784" t="s">
        <v>2846</v>
      </c>
      <c r="D784" t="s">
        <v>4838</v>
      </c>
      <c r="E784">
        <f>MATCH(C784,Main_231220!$A$2:$A$1336,0)</f>
        <v>973</v>
      </c>
      <c r="F784" t="str">
        <f>IFERROR(VLOOKUP(C784,Merge2!$C$2:$D$1182,2,FALSE),"")</f>
        <v>초월공학 팔 이식 중</v>
      </c>
    </row>
    <row r="785" spans="3:6" x14ac:dyDescent="0.45">
      <c r="C785" t="s">
        <v>2849</v>
      </c>
      <c r="D785" t="s">
        <v>4839</v>
      </c>
      <c r="E785">
        <f>MATCH(C785,Main_231220!$A$2:$A$1336,0)</f>
        <v>974</v>
      </c>
      <c r="F785" t="str">
        <f>IFERROR(VLOOKUP(C785,Merge2!$C$2:$D$1182,2,FALSE),"")</f>
        <v>초월공학 다리 이식</v>
      </c>
    </row>
    <row r="786" spans="3:6" x14ac:dyDescent="0.45">
      <c r="C786" t="s">
        <v>2852</v>
      </c>
      <c r="D786" t="s">
        <v>4840</v>
      </c>
      <c r="E786">
        <f>MATCH(C786,Main_231220!$A$2:$A$1336,0)</f>
        <v>975</v>
      </c>
      <c r="F786" t="str">
        <f>IFERROR(VLOOKUP(C786,Merge2!$C$2:$D$1182,2,FALSE),"")</f>
        <v>초월공학 다리를 이식합니다.</v>
      </c>
    </row>
    <row r="787" spans="3:6" x14ac:dyDescent="0.45">
      <c r="C787" t="s">
        <v>2855</v>
      </c>
      <c r="D787" t="s">
        <v>4841</v>
      </c>
      <c r="E787">
        <f>MATCH(C787,Main_231220!$A$2:$A$1336,0)</f>
        <v>976</v>
      </c>
      <c r="F787" t="str">
        <f>IFERROR(VLOOKUP(C787,Merge2!$C$2:$D$1182,2,FALSE),"")</f>
        <v>초월공학 다리 이식 중</v>
      </c>
    </row>
    <row r="788" spans="3:6" x14ac:dyDescent="0.45">
      <c r="C788" t="s">
        <v>2858</v>
      </c>
      <c r="D788" t="s">
        <v>4842</v>
      </c>
      <c r="E788">
        <f>MATCH(C788,Main_231220!$A$2:$A$1336,0)</f>
        <v>977</v>
      </c>
      <c r="F788" t="str">
        <f>IFERROR(VLOOKUP(C788,Merge2!$C$2:$D$1182,2,FALSE),"")</f>
        <v>초월공학 눈 이식</v>
      </c>
    </row>
    <row r="789" spans="3:6" x14ac:dyDescent="0.45">
      <c r="C789" t="s">
        <v>2861</v>
      </c>
      <c r="D789" t="s">
        <v>4843</v>
      </c>
      <c r="E789">
        <f>MATCH(C789,Main_231220!$A$2:$A$1336,0)</f>
        <v>978</v>
      </c>
      <c r="F789" t="str">
        <f>IFERROR(VLOOKUP(C789,Merge2!$C$2:$D$1182,2,FALSE),"")</f>
        <v>초월공학 눈을 이식합니다.</v>
      </c>
    </row>
    <row r="790" spans="3:6" x14ac:dyDescent="0.45">
      <c r="C790" t="s">
        <v>2864</v>
      </c>
      <c r="D790" t="s">
        <v>4844</v>
      </c>
      <c r="E790">
        <f>MATCH(C790,Main_231220!$A$2:$A$1336,0)</f>
        <v>979</v>
      </c>
      <c r="F790" t="str">
        <f>IFERROR(VLOOKUP(C790,Merge2!$C$2:$D$1182,2,FALSE),"")</f>
        <v>초월공학 눈 이식 중</v>
      </c>
    </row>
    <row r="791" spans="3:6" x14ac:dyDescent="0.45">
      <c r="C791" t="s">
        <v>2867</v>
      </c>
      <c r="D791" t="s">
        <v>4845</v>
      </c>
      <c r="E791">
        <f>MATCH(C791,Main_231220!$A$2:$A$1336,0)</f>
        <v>980</v>
      </c>
      <c r="F791" t="str">
        <f>IFERROR(VLOOKUP(C791,Merge2!$C$2:$D$1182,2,FALSE),"")</f>
        <v>초월공학 팔을 적출합니다.</v>
      </c>
    </row>
    <row r="792" spans="3:6" x14ac:dyDescent="0.45">
      <c r="C792" t="s">
        <v>2870</v>
      </c>
      <c r="D792" t="s">
        <v>4846</v>
      </c>
      <c r="E792">
        <f>MATCH(C792,Main_231220!$A$2:$A$1336,0)</f>
        <v>981</v>
      </c>
      <c r="F792" t="str">
        <f>IFERROR(VLOOKUP(C792,Merge2!$C$2:$D$1182,2,FALSE),"")</f>
        <v>초월공학 팔 적출</v>
      </c>
    </row>
    <row r="793" spans="3:6" x14ac:dyDescent="0.45">
      <c r="C793" t="s">
        <v>2873</v>
      </c>
      <c r="D793" t="s">
        <v>4847</v>
      </c>
      <c r="E793">
        <f>MATCH(C793,Main_231220!$A$2:$A$1336,0)</f>
        <v>982</v>
      </c>
      <c r="F793" t="str">
        <f>IFERROR(VLOOKUP(C793,Merge2!$C$2:$D$1182,2,FALSE),"")</f>
        <v>초월공학 팔 적출 중</v>
      </c>
    </row>
    <row r="794" spans="3:6" x14ac:dyDescent="0.45">
      <c r="C794" t="s">
        <v>2876</v>
      </c>
      <c r="D794" t="s">
        <v>4840</v>
      </c>
      <c r="E794">
        <f>MATCH(C794,Main_231220!$A$2:$A$1336,0)</f>
        <v>983</v>
      </c>
      <c r="F794" t="str">
        <f>IFERROR(VLOOKUP(C794,Merge2!$C$2:$D$1182,2,FALSE),"")</f>
        <v>초월공학 다리를 적출합니다.</v>
      </c>
    </row>
    <row r="795" spans="3:6" x14ac:dyDescent="0.45">
      <c r="C795" t="s">
        <v>2879</v>
      </c>
      <c r="D795" t="s">
        <v>4848</v>
      </c>
      <c r="E795">
        <f>MATCH(C795,Main_231220!$A$2:$A$1336,0)</f>
        <v>984</v>
      </c>
      <c r="F795" t="str">
        <f>IFERROR(VLOOKUP(C795,Merge2!$C$2:$D$1182,2,FALSE),"")</f>
        <v>초월공학 다리 적출.</v>
      </c>
    </row>
    <row r="796" spans="3:6" x14ac:dyDescent="0.45">
      <c r="C796" t="s">
        <v>2882</v>
      </c>
      <c r="D796" t="s">
        <v>4849</v>
      </c>
      <c r="E796">
        <f>MATCH(C796,Main_231220!$A$2:$A$1336,0)</f>
        <v>985</v>
      </c>
      <c r="F796" t="str">
        <f>IFERROR(VLOOKUP(C796,Merge2!$C$2:$D$1182,2,FALSE),"")</f>
        <v>초월공학 다리 적출 중.</v>
      </c>
    </row>
    <row r="797" spans="3:6" x14ac:dyDescent="0.45">
      <c r="C797" t="s">
        <v>2885</v>
      </c>
      <c r="D797" t="s">
        <v>4850</v>
      </c>
      <c r="E797">
        <f>MATCH(C797,Main_231220!$A$2:$A$1336,0)</f>
        <v>986</v>
      </c>
      <c r="F797" t="str">
        <f>IFERROR(VLOOKUP(C797,Merge2!$C$2:$D$1182,2,FALSE),"")</f>
        <v>초월공학 눈을 적출합니다.</v>
      </c>
    </row>
    <row r="798" spans="3:6" x14ac:dyDescent="0.45">
      <c r="C798" t="s">
        <v>2888</v>
      </c>
      <c r="D798" t="s">
        <v>4851</v>
      </c>
      <c r="E798">
        <f>MATCH(C798,Main_231220!$A$2:$A$1336,0)</f>
        <v>987</v>
      </c>
      <c r="F798" t="str">
        <f>IFERROR(VLOOKUP(C798,Merge2!$C$2:$D$1182,2,FALSE),"")</f>
        <v>초월공학 눈 적출</v>
      </c>
    </row>
    <row r="799" spans="3:6" x14ac:dyDescent="0.45">
      <c r="C799" t="s">
        <v>2891</v>
      </c>
      <c r="D799" t="s">
        <v>4852</v>
      </c>
      <c r="E799">
        <f>MATCH(C799,Main_231220!$A$2:$A$1336,0)</f>
        <v>988</v>
      </c>
      <c r="F799" t="str">
        <f>IFERROR(VLOOKUP(C799,Merge2!$C$2:$D$1182,2,FALSE),"")</f>
        <v>초월공학 눈 적출 중</v>
      </c>
    </row>
    <row r="800" spans="3:6" x14ac:dyDescent="0.45">
      <c r="C800" t="s">
        <v>2894</v>
      </c>
      <c r="D800" t="s">
        <v>4853</v>
      </c>
      <c r="E800">
        <f>MATCH(C800,Main_231220!$A$2:$A$1336,0)</f>
        <v>989</v>
      </c>
      <c r="F800" t="str">
        <f>IFERROR(VLOOKUP(C800,Merge2!$C$2:$D$1182,2,FALSE),"")</f>
        <v>쾌락회로 이식</v>
      </c>
    </row>
    <row r="801" spans="3:6" x14ac:dyDescent="0.45">
      <c r="C801" t="s">
        <v>2897</v>
      </c>
      <c r="D801" t="s">
        <v>4854</v>
      </c>
      <c r="E801">
        <f>MATCH(C801,Main_231220!$A$2:$A$1336,0)</f>
        <v>990</v>
      </c>
      <c r="F801" t="str">
        <f>IFERROR(VLOOKUP(C801,Merge2!$C$2:$D$1182,2,FALSE),"")</f>
        <v>쾌락회로를 이식합니다.</v>
      </c>
    </row>
    <row r="802" spans="3:6" x14ac:dyDescent="0.45">
      <c r="C802" t="s">
        <v>2900</v>
      </c>
      <c r="D802" t="s">
        <v>4855</v>
      </c>
      <c r="E802">
        <f>MATCH(C802,Main_231220!$A$2:$A$1336,0)</f>
        <v>991</v>
      </c>
      <c r="F802" t="str">
        <f>IFERROR(VLOOKUP(C802,Merge2!$C$2:$D$1182,2,FALSE),"")</f>
        <v>쾌락회로 이식 중</v>
      </c>
    </row>
    <row r="803" spans="3:6" x14ac:dyDescent="0.45">
      <c r="C803" t="s">
        <v>2903</v>
      </c>
      <c r="D803" t="s">
        <v>4856</v>
      </c>
      <c r="E803">
        <f>MATCH(C803,Main_231220!$A$2:$A$1336,0)</f>
        <v>992</v>
      </c>
      <c r="F803" t="str">
        <f>IFERROR(VLOOKUP(C803,Merge2!$C$2:$D$1182,2,FALSE),"")</f>
        <v>강화 발톱 이식</v>
      </c>
    </row>
    <row r="804" spans="3:6" x14ac:dyDescent="0.45">
      <c r="C804" t="s">
        <v>2906</v>
      </c>
      <c r="D804" t="s">
        <v>4857</v>
      </c>
      <c r="E804">
        <f>MATCH(C804,Main_231220!$A$2:$A$1336,0)</f>
        <v>993</v>
      </c>
      <c r="F804" t="str">
        <f>IFERROR(VLOOKUP(C804,Merge2!$C$2:$D$1182,2,FALSE),"")</f>
        <v>강화 발톱을 이식합니다.</v>
      </c>
    </row>
    <row r="805" spans="3:6" x14ac:dyDescent="0.45">
      <c r="C805" t="s">
        <v>2909</v>
      </c>
      <c r="D805" t="s">
        <v>4858</v>
      </c>
      <c r="E805">
        <f>MATCH(C805,Main_231220!$A$2:$A$1336,0)</f>
        <v>994</v>
      </c>
      <c r="F805" t="str">
        <f>IFERROR(VLOOKUP(C805,Merge2!$C$2:$D$1182,2,FALSE),"")</f>
        <v>강화 발톱 이식 중.</v>
      </c>
    </row>
    <row r="806" spans="3:6" x14ac:dyDescent="0.45">
      <c r="C806" t="s">
        <v>2912</v>
      </c>
      <c r="D806" t="s">
        <v>4859</v>
      </c>
      <c r="E806">
        <f>MATCH(C806,Main_231220!$A$2:$A$1336,0)</f>
        <v>995</v>
      </c>
      <c r="F806" t="str">
        <f>IFERROR(VLOOKUP(C806,Merge2!$C$2:$D$1182,2,FALSE),"")</f>
        <v>쾌락회로를 적출합니다.</v>
      </c>
    </row>
    <row r="807" spans="3:6" x14ac:dyDescent="0.45">
      <c r="C807" t="s">
        <v>2915</v>
      </c>
      <c r="D807" t="s">
        <v>4860</v>
      </c>
      <c r="E807">
        <f>MATCH(C807,Main_231220!$A$2:$A$1336,0)</f>
        <v>996</v>
      </c>
      <c r="F807" t="str">
        <f>IFERROR(VLOOKUP(C807,Merge2!$C$2:$D$1182,2,FALSE),"")</f>
        <v>쾌락회로 적출</v>
      </c>
    </row>
    <row r="808" spans="3:6" x14ac:dyDescent="0.45">
      <c r="C808" t="s">
        <v>2918</v>
      </c>
      <c r="D808" t="s">
        <v>4861</v>
      </c>
      <c r="E808">
        <f>MATCH(C808,Main_231220!$A$2:$A$1336,0)</f>
        <v>997</v>
      </c>
      <c r="F808" t="str">
        <f>IFERROR(VLOOKUP(C808,Merge2!$C$2:$D$1182,2,FALSE),"")</f>
        <v>쾌락회로 적출 중</v>
      </c>
    </row>
    <row r="809" spans="3:6" x14ac:dyDescent="0.45">
      <c r="C809" t="s">
        <v>2921</v>
      </c>
      <c r="D809" t="s">
        <v>4862</v>
      </c>
      <c r="E809">
        <f>MATCH(C809,Main_231220!$A$2:$A$1336,0)</f>
        <v>998</v>
      </c>
      <c r="F809" t="str">
        <f>IFERROR(VLOOKUP(C809,Merge2!$C$2:$D$1182,2,FALSE),"")</f>
        <v>강화 발톱을 적출합니다.</v>
      </c>
    </row>
    <row r="810" spans="3:6" x14ac:dyDescent="0.45">
      <c r="C810" t="s">
        <v>2924</v>
      </c>
      <c r="D810" t="s">
        <v>4863</v>
      </c>
      <c r="E810">
        <f>MATCH(C810,Main_231220!$A$2:$A$1336,0)</f>
        <v>999</v>
      </c>
      <c r="F810" t="str">
        <f>IFERROR(VLOOKUP(C810,Merge2!$C$2:$D$1182,2,FALSE),"")</f>
        <v>강화 발톱 적출</v>
      </c>
    </row>
    <row r="811" spans="3:6" x14ac:dyDescent="0.45">
      <c r="C811" t="s">
        <v>2927</v>
      </c>
      <c r="D811" t="s">
        <v>4864</v>
      </c>
      <c r="E811">
        <f>MATCH(C811,Main_231220!$A$2:$A$1336,0)</f>
        <v>1000</v>
      </c>
      <c r="F811" t="str">
        <f>IFERROR(VLOOKUP(C811,Merge2!$C$2:$D$1182,2,FALSE),"")</f>
        <v>강화 발톱 적출 중.</v>
      </c>
    </row>
    <row r="812" spans="3:6" x14ac:dyDescent="0.45">
      <c r="C812" t="s">
        <v>2984</v>
      </c>
      <c r="D812" t="s">
        <v>4865</v>
      </c>
      <c r="E812">
        <f>MATCH(C812,Main_231220!$A$2:$A$1336,0)</f>
        <v>1019</v>
      </c>
      <c r="F812" t="str">
        <f>IFERROR(VLOOKUP(C812,Merge2!$C$2:$D$1182,2,FALSE),"")</f>
        <v>과대지식 정신 연결기 제작</v>
      </c>
    </row>
    <row r="813" spans="3:6" x14ac:dyDescent="0.45">
      <c r="C813" t="s">
        <v>2987</v>
      </c>
      <c r="D813" t="s">
        <v>4866</v>
      </c>
      <c r="E813">
        <f>MATCH(C813,Main_231220!$A$2:$A$1336,0)</f>
        <v>1020</v>
      </c>
      <c r="F813" t="str">
        <f>IFERROR(VLOOKUP(C813,Merge2!$C$2:$D$1182,2,FALSE),"")</f>
        <v>로봇이 존재를 수용할 수 있도록 정신 감응기를 약간 '변경'시켜봅니다.</v>
      </c>
    </row>
    <row r="814" spans="3:6" x14ac:dyDescent="0.45">
      <c r="C814" t="s">
        <v>2990</v>
      </c>
      <c r="D814" t="s">
        <v>4867</v>
      </c>
      <c r="E814">
        <f>MATCH(C814,Main_231220!$A$2:$A$1336,0)</f>
        <v>1021</v>
      </c>
      <c r="F814" t="str">
        <f>IFERROR(VLOOKUP(C814,Merge2!$C$2:$D$1182,2,FALSE),"")</f>
        <v>과대지식 정신 연결 중</v>
      </c>
    </row>
    <row r="815" spans="3:6" x14ac:dyDescent="0.45">
      <c r="C815" t="s">
        <v>3512</v>
      </c>
      <c r="D815" t="s">
        <v>4868</v>
      </c>
      <c r="E815">
        <f>MATCH(C815,Main_231220!$A$2:$A$1336,0)</f>
        <v>1205</v>
      </c>
      <c r="F815" t="str">
        <f>IFERROR(VLOOKUP(C815,Merge2!$C$2:$D$1182,2,FALSE),"")</f>
        <v>고급 메카노이드</v>
      </c>
    </row>
    <row r="816" spans="3:6" x14ac:dyDescent="0.45">
      <c r="C816" t="s">
        <v>3516</v>
      </c>
      <c r="D816" t="s">
        <v>4869</v>
      </c>
      <c r="E816">
        <f>MATCH(C816,Main_231220!$A$2:$A$1336,0)</f>
        <v>1206</v>
      </c>
      <c r="F816" t="str">
        <f>IFERROR(VLOOKUP(C816,Merge2!$C$2:$D$1182,2,FALSE),"")</f>
        <v>메카넌트로 알려진 메카노이드를 구축하고 구성하기 위한 요소를 연구합니다. 조립을 위해서는 메카캐스킷을 필요로 합니다.</v>
      </c>
    </row>
    <row r="817" spans="3:6" x14ac:dyDescent="0.45">
      <c r="C817" t="s">
        <v>3519</v>
      </c>
      <c r="D817" t="s">
        <v>4870</v>
      </c>
      <c r="E817">
        <f>MATCH(C817,Main_231220!$A$2:$A$1336,0)</f>
        <v>1207</v>
      </c>
      <c r="F817" t="str">
        <f>IFERROR(VLOOKUP(C817,Merge2!$C$2:$D$1182,2,FALSE),"")</f>
        <v>첨단 메카노이드</v>
      </c>
    </row>
    <row r="818" spans="3:6" x14ac:dyDescent="0.45">
      <c r="C818" t="s">
        <v>3522</v>
      </c>
      <c r="D818" t="s">
        <v>4871</v>
      </c>
      <c r="E818">
        <f>MATCH(C818,Main_231220!$A$2:$A$1336,0)</f>
        <v>1208</v>
      </c>
      <c r="F818" t="str">
        <f>IFERROR(VLOOKUP(C818,Merge2!$C$2:$D$1182,2,FALSE),"")</f>
        <v>인공자아 핵을 가진 첨단 신체를 출력하고 구성하기 위한 요소를 연구합니다. 출력을 위해서는 메카캐스킷을 필요로 합니다.</v>
      </c>
    </row>
    <row r="819" spans="3:6" x14ac:dyDescent="0.45">
      <c r="C819" t="s">
        <v>3002</v>
      </c>
      <c r="D819" t="s">
        <v>3005</v>
      </c>
      <c r="E819">
        <f>MATCH(C819,Main_231220!$A$2:$A$1336,0)</f>
        <v>1025</v>
      </c>
      <c r="F819" t="str">
        <f>IFERROR(VLOOKUP(C819,Merge2!$C$2:$D$1182,2,FALSE),"")</f>
        <v>r_name-&gt;[SynthFACT] [SynthCITY]</v>
      </c>
    </row>
    <row r="820" spans="3:6" x14ac:dyDescent="0.45">
      <c r="C820" t="s">
        <v>3006</v>
      </c>
      <c r="D820" t="s">
        <v>3008</v>
      </c>
      <c r="E820">
        <f>MATCH(C820,Main_231220!$A$2:$A$1336,0)</f>
        <v>1026</v>
      </c>
      <c r="F820" t="str">
        <f>IFERROR(VLOOKUP(C820,Merge2!$C$2:$D$1182,2,FALSE),"")</f>
        <v>r_name-&gt;[SynthCORP][Letter][Letter] [SynthCITY]</v>
      </c>
    </row>
    <row r="821" spans="3:6" x14ac:dyDescent="0.45">
      <c r="C821" t="s">
        <v>3009</v>
      </c>
      <c r="D821" t="s">
        <v>3011</v>
      </c>
      <c r="E821">
        <f>MATCH(C821,Main_231220!$A$2:$A$1336,0)</f>
        <v>1027</v>
      </c>
      <c r="F821" t="str">
        <f>IFERROR(VLOOKUP(C821,Merge2!$C$2:$D$1182,2,FALSE),"")</f>
        <v>r_name-&gt;[SynthFACT] [SynthCORP][Letter][Letter]</v>
      </c>
    </row>
    <row r="822" spans="3:6" x14ac:dyDescent="0.45">
      <c r="C822" t="s">
        <v>3012</v>
      </c>
      <c r="D822" t="s">
        <v>3008</v>
      </c>
      <c r="E822">
        <f>MATCH(C822,Main_231220!$A$2:$A$1336,0)</f>
        <v>1028</v>
      </c>
      <c r="F822" t="str">
        <f>IFERROR(VLOOKUP(C822,Merge2!$C$2:$D$1182,2,FALSE),"")</f>
        <v>r_name-&gt;[SynthCORP][Letter][Letter] [SynthCITY]</v>
      </c>
    </row>
    <row r="823" spans="3:6" x14ac:dyDescent="0.45">
      <c r="C823" t="s">
        <v>3014</v>
      </c>
      <c r="D823" t="s">
        <v>3016</v>
      </c>
      <c r="E823">
        <f>MATCH(C823,Main_231220!$A$2:$A$1336,0)</f>
        <v>1029</v>
      </c>
      <c r="F823" t="str">
        <f>IFERROR(VLOOKUP(C823,Merge2!$C$2:$D$1182,2,FALSE),"")</f>
        <v>r_name-&gt;[SynthAdjectives] [SynthCORP][Letter][Letter][Number]</v>
      </c>
    </row>
    <row r="824" spans="3:6" x14ac:dyDescent="0.45">
      <c r="C824" t="s">
        <v>3017</v>
      </c>
      <c r="D824" t="s">
        <v>4872</v>
      </c>
      <c r="E824">
        <f>MATCH(C824,Main_231220!$A$2:$A$1336,0)</f>
        <v>1030</v>
      </c>
      <c r="F824" t="str">
        <f>IFERROR(VLOOKUP(C824,Merge2!$C$2:$D$1182,2,FALSE),"")</f>
        <v>r_name-&gt;[SynthAdjectives] [SynthFACT]</v>
      </c>
    </row>
    <row r="825" spans="3:6" x14ac:dyDescent="0.45">
      <c r="C825" t="s">
        <v>3020</v>
      </c>
      <c r="D825" t="s">
        <v>3022</v>
      </c>
      <c r="E825">
        <f>MATCH(C825,Main_231220!$A$2:$A$1336,0)</f>
        <v>1031</v>
      </c>
      <c r="F825" t="str">
        <f>IFERROR(VLOOKUP(C825,Merge2!$C$2:$D$1182,2,FALSE),"")</f>
        <v>r_name-&gt;[SynthAdjectives] [SynthFACT] [SynthCITY]</v>
      </c>
    </row>
    <row r="826" spans="3:6" x14ac:dyDescent="0.45">
      <c r="C826" t="s">
        <v>3023</v>
      </c>
      <c r="D826" t="s">
        <v>3025</v>
      </c>
      <c r="E826">
        <f>MATCH(C826,Main_231220!$A$2:$A$1336,0)</f>
        <v>1032</v>
      </c>
      <c r="F826" t="str">
        <f>IFERROR(VLOOKUP(C826,Merge2!$C$2:$D$1182,2,FALSE),"")</f>
        <v>r_name-&gt;[SynthAdjectives] [SynthCORP][Letter][Letter] [SynthCITY]</v>
      </c>
    </row>
    <row r="827" spans="3:6" x14ac:dyDescent="0.45">
      <c r="C827" t="s">
        <v>3026</v>
      </c>
      <c r="D827" t="s">
        <v>3005</v>
      </c>
      <c r="E827">
        <f>MATCH(C827,Main_231220!$A$2:$A$1336,0)</f>
        <v>1033</v>
      </c>
      <c r="F827" t="str">
        <f>IFERROR(VLOOKUP(C827,Merge2!$C$2:$D$1182,2,FALSE),"")</f>
        <v>r_name-&gt;[SynthFACT] [SynthCITY]</v>
      </c>
    </row>
    <row r="828" spans="3:6" x14ac:dyDescent="0.45">
      <c r="C828" t="s">
        <v>3029</v>
      </c>
      <c r="D828" t="s">
        <v>3008</v>
      </c>
      <c r="E828">
        <f>MATCH(C828,Main_231220!$A$2:$A$1336,0)</f>
        <v>1034</v>
      </c>
      <c r="F828" t="str">
        <f>IFERROR(VLOOKUP(C828,Merge2!$C$2:$D$1182,2,FALSE),"")</f>
        <v>r_name-&gt;[SynthCORP][Letter][Letter] [SynthCITY]</v>
      </c>
    </row>
    <row r="829" spans="3:6" x14ac:dyDescent="0.45">
      <c r="C829" t="s">
        <v>3032</v>
      </c>
      <c r="D829" t="s">
        <v>3011</v>
      </c>
      <c r="E829">
        <f>MATCH(C829,Main_231220!$A$2:$A$1336,0)</f>
        <v>1035</v>
      </c>
      <c r="F829" t="str">
        <f>IFERROR(VLOOKUP(C829,Merge2!$C$2:$D$1182,2,FALSE),"")</f>
        <v>r_name-&gt;[SynthFACT] [SynthCORP][Letter][Letter]</v>
      </c>
    </row>
    <row r="830" spans="3:6" x14ac:dyDescent="0.45">
      <c r="C830" t="s">
        <v>3035</v>
      </c>
      <c r="D830" t="s">
        <v>3008</v>
      </c>
      <c r="E830">
        <f>MATCH(C830,Main_231220!$A$2:$A$1336,0)</f>
        <v>1036</v>
      </c>
      <c r="F830" t="str">
        <f>IFERROR(VLOOKUP(C830,Merge2!$C$2:$D$1182,2,FALSE),"")</f>
        <v>r_name-&gt;[SynthCORP][Letter][Letter] [SynthCITY]</v>
      </c>
    </row>
    <row r="831" spans="3:6" x14ac:dyDescent="0.45">
      <c r="C831" t="s">
        <v>3037</v>
      </c>
      <c r="D831" t="s">
        <v>3016</v>
      </c>
      <c r="E831">
        <f>MATCH(C831,Main_231220!$A$2:$A$1336,0)</f>
        <v>1037</v>
      </c>
      <c r="F831" t="str">
        <f>IFERROR(VLOOKUP(C831,Merge2!$C$2:$D$1182,2,FALSE),"")</f>
        <v>r_name-&gt;[SynthAdjectives] [SynthCORP][Letter][Letter][Number]</v>
      </c>
    </row>
    <row r="832" spans="3:6" x14ac:dyDescent="0.45">
      <c r="C832" t="s">
        <v>3040</v>
      </c>
      <c r="D832" t="s">
        <v>4872</v>
      </c>
      <c r="E832">
        <f>MATCH(C832,Main_231220!$A$2:$A$1336,0)</f>
        <v>1038</v>
      </c>
      <c r="F832" t="str">
        <f>IFERROR(VLOOKUP(C832,Merge2!$C$2:$D$1182,2,FALSE),"")</f>
        <v>r_name-&gt;[SynthAdjectives] [SynthFACT]</v>
      </c>
    </row>
    <row r="833" spans="3:6" x14ac:dyDescent="0.45">
      <c r="C833" t="s">
        <v>3043</v>
      </c>
      <c r="D833" t="s">
        <v>4873</v>
      </c>
      <c r="E833">
        <f>MATCH(C833,Main_231220!$A$2:$A$1336,0)</f>
        <v>1039</v>
      </c>
      <c r="F833" t="str">
        <f>IFERROR(VLOOKUP(C833,Merge2!$C$2:$D$1182,2,FALSE),"")</f>
        <v>r_name-&gt;[SynthAdjectives] [SynthFACT]-[SynthCITY]</v>
      </c>
    </row>
    <row r="834" spans="3:6" x14ac:dyDescent="0.45">
      <c r="C834" t="s">
        <v>3046</v>
      </c>
      <c r="D834" t="s">
        <v>4874</v>
      </c>
      <c r="E834">
        <f>MATCH(C834,Main_231220!$A$2:$A$1336,0)</f>
        <v>1040</v>
      </c>
      <c r="F834" t="str">
        <f>IFERROR(VLOOKUP(C834,Merge2!$C$2:$D$1182,2,FALSE),"")</f>
        <v>r_name-&gt;[SynthAdjectives] [SynthCORP][Letter][Letter]-[SynthCITY]</v>
      </c>
    </row>
    <row r="835" spans="3:6" x14ac:dyDescent="0.45">
      <c r="C835" t="s">
        <v>3049</v>
      </c>
      <c r="D835" t="s">
        <v>3051</v>
      </c>
      <c r="E835">
        <f>MATCH(C835,Main_231220!$A$2:$A$1336,0)</f>
        <v>1041</v>
      </c>
      <c r="F835" t="str">
        <f>IFERROR(VLOOKUP(C835,Merge2!$C$2:$D$1182,2,FALSE),"")</f>
        <v>r_name-&gt;[SynthFACT] [SynthEvilCITY]</v>
      </c>
    </row>
    <row r="836" spans="3:6" x14ac:dyDescent="0.45">
      <c r="C836" t="s">
        <v>3052</v>
      </c>
      <c r="D836" t="s">
        <v>3054</v>
      </c>
      <c r="E836">
        <f>MATCH(C836,Main_231220!$A$2:$A$1336,0)</f>
        <v>1042</v>
      </c>
      <c r="F836" t="str">
        <f>IFERROR(VLOOKUP(C836,Merge2!$C$2:$D$1182,2,FALSE),"")</f>
        <v>r_name-&gt;[SynthCORP][Letter][Letter] [SynthEvilCITY]</v>
      </c>
    </row>
    <row r="837" spans="3:6" x14ac:dyDescent="0.45">
      <c r="C837" t="s">
        <v>3055</v>
      </c>
      <c r="D837" t="s">
        <v>3011</v>
      </c>
      <c r="E837">
        <f>MATCH(C837,Main_231220!$A$2:$A$1336,0)</f>
        <v>1043</v>
      </c>
      <c r="F837" t="str">
        <f>IFERROR(VLOOKUP(C837,Merge2!$C$2:$D$1182,2,FALSE),"")</f>
        <v>r_name-&gt;[SynthFACT] [SynthCORP][Letter][Letter]</v>
      </c>
    </row>
    <row r="838" spans="3:6" x14ac:dyDescent="0.45">
      <c r="C838" t="s">
        <v>3057</v>
      </c>
      <c r="D838" t="s">
        <v>3054</v>
      </c>
      <c r="E838">
        <f>MATCH(C838,Main_231220!$A$2:$A$1336,0)</f>
        <v>1044</v>
      </c>
      <c r="F838" t="str">
        <f>IFERROR(VLOOKUP(C838,Merge2!$C$2:$D$1182,2,FALSE),"")</f>
        <v>r_name-&gt;[SynthCORP][Letter][Letter] [SynthEvilCITY]</v>
      </c>
    </row>
    <row r="839" spans="3:6" x14ac:dyDescent="0.45">
      <c r="C839" t="s">
        <v>3059</v>
      </c>
      <c r="D839" t="s">
        <v>3061</v>
      </c>
      <c r="E839">
        <f>MATCH(C839,Main_231220!$A$2:$A$1336,0)</f>
        <v>1045</v>
      </c>
      <c r="F839" t="str">
        <f>IFERROR(VLOOKUP(C839,Merge2!$C$2:$D$1182,2,FALSE),"")</f>
        <v>r_name-&gt;[SynthAdjectivesEvil] [SynthCORP][Letter][Letter][Number]</v>
      </c>
    </row>
    <row r="840" spans="3:6" x14ac:dyDescent="0.45">
      <c r="C840" t="s">
        <v>3062</v>
      </c>
      <c r="D840" t="s">
        <v>4875</v>
      </c>
      <c r="E840">
        <f>MATCH(C840,Main_231220!$A$2:$A$1336,0)</f>
        <v>1046</v>
      </c>
      <c r="F840" t="str">
        <f>IFERROR(VLOOKUP(C840,Merge2!$C$2:$D$1182,2,FALSE),"")</f>
        <v>r_name-&gt;[SynthAdjectivesEvil] [SynthFACT]</v>
      </c>
    </row>
    <row r="841" spans="3:6" x14ac:dyDescent="0.45">
      <c r="C841" t="s">
        <v>3065</v>
      </c>
      <c r="D841" t="s">
        <v>3067</v>
      </c>
      <c r="E841">
        <f>MATCH(C841,Main_231220!$A$2:$A$1336,0)</f>
        <v>1047</v>
      </c>
      <c r="F841" t="str">
        <f>IFERROR(VLOOKUP(C841,Merge2!$C$2:$D$1182,2,FALSE),"")</f>
        <v>r_name-&gt;[SynthAdjectivesEvil] [SynthFACT] [SynthEvilCITY]</v>
      </c>
    </row>
    <row r="842" spans="3:6" x14ac:dyDescent="0.45">
      <c r="C842" t="s">
        <v>3068</v>
      </c>
      <c r="D842" t="s">
        <v>3070</v>
      </c>
      <c r="E842">
        <f>MATCH(C842,Main_231220!$A$2:$A$1336,0)</f>
        <v>1048</v>
      </c>
      <c r="F842" t="str">
        <f>IFERROR(VLOOKUP(C842,Merge2!$C$2:$D$1182,2,FALSE),"")</f>
        <v>r_name-&gt;[SynthAdjectivesEvil] [SynthCORP][Letter][Letter] [SynthEvilCITY]</v>
      </c>
    </row>
    <row r="843" spans="3:6" x14ac:dyDescent="0.45">
      <c r="C843" t="s">
        <v>3071</v>
      </c>
      <c r="D843" t="s">
        <v>3051</v>
      </c>
      <c r="E843">
        <f>MATCH(C843,Main_231220!$A$2:$A$1336,0)</f>
        <v>1049</v>
      </c>
      <c r="F843" t="str">
        <f>IFERROR(VLOOKUP(C843,Merge2!$C$2:$D$1182,2,FALSE),"")</f>
        <v>r_name-&gt;[SynthFACT] [SynthEvilCITY]</v>
      </c>
    </row>
    <row r="844" spans="3:6" x14ac:dyDescent="0.45">
      <c r="C844" t="s">
        <v>3074</v>
      </c>
      <c r="D844" t="s">
        <v>3054</v>
      </c>
      <c r="E844">
        <f>MATCH(C844,Main_231220!$A$2:$A$1336,0)</f>
        <v>1050</v>
      </c>
      <c r="F844" t="str">
        <f>IFERROR(VLOOKUP(C844,Merge2!$C$2:$D$1182,2,FALSE),"")</f>
        <v>r_name-&gt;[SynthCORP][Letter][Letter] [SynthEvilCITY]</v>
      </c>
    </row>
    <row r="845" spans="3:6" x14ac:dyDescent="0.45">
      <c r="C845" t="s">
        <v>3077</v>
      </c>
      <c r="D845" t="s">
        <v>4876</v>
      </c>
      <c r="E845">
        <f>MATCH(C845,Main_231220!$A$2:$A$1336,0)</f>
        <v>1051</v>
      </c>
      <c r="F845" t="str">
        <f>IFERROR(VLOOKUP(C845,Merge2!$C$2:$D$1182,2,FALSE),"")</f>
        <v>r_name-&gt;[SynthFACT] [SynthCORP][Letter][Letter][Number]</v>
      </c>
    </row>
    <row r="846" spans="3:6" x14ac:dyDescent="0.45">
      <c r="C846" t="s">
        <v>3080</v>
      </c>
      <c r="D846" t="s">
        <v>3054</v>
      </c>
      <c r="E846">
        <f>MATCH(C846,Main_231220!$A$2:$A$1336,0)</f>
        <v>1052</v>
      </c>
      <c r="F846" t="str">
        <f>IFERROR(VLOOKUP(C846,Merge2!$C$2:$D$1182,2,FALSE),"")</f>
        <v>r_name-&gt;[SynthCORP][Letter][Letter] [SynthEvilCITY]</v>
      </c>
    </row>
    <row r="847" spans="3:6" x14ac:dyDescent="0.45">
      <c r="C847" t="s">
        <v>3082</v>
      </c>
      <c r="D847" t="s">
        <v>3061</v>
      </c>
      <c r="E847">
        <f>MATCH(C847,Main_231220!$A$2:$A$1336,0)</f>
        <v>1053</v>
      </c>
      <c r="F847" t="str">
        <f>IFERROR(VLOOKUP(C847,Merge2!$C$2:$D$1182,2,FALSE),"")</f>
        <v>r_name-&gt;[SynthAdjectivesEvil] [SynthCORP][Letter][Letter][Number]</v>
      </c>
    </row>
    <row r="848" spans="3:6" x14ac:dyDescent="0.45">
      <c r="C848" t="s">
        <v>3085</v>
      </c>
      <c r="D848" t="s">
        <v>4875</v>
      </c>
      <c r="E848">
        <f>MATCH(C848,Main_231220!$A$2:$A$1336,0)</f>
        <v>1054</v>
      </c>
      <c r="F848" t="str">
        <f>IFERROR(VLOOKUP(C848,Merge2!$C$2:$D$1182,2,FALSE),"")</f>
        <v>r_name-&gt;[SynthAdjectivesEvil] [SynthFACT]</v>
      </c>
    </row>
    <row r="849" spans="3:6" x14ac:dyDescent="0.45">
      <c r="C849" t="s">
        <v>3088</v>
      </c>
      <c r="D849" t="s">
        <v>4877</v>
      </c>
      <c r="E849">
        <f>MATCH(C849,Main_231220!$A$2:$A$1336,0)</f>
        <v>1055</v>
      </c>
      <c r="F849" t="str">
        <f>IFERROR(VLOOKUP(C849,Merge2!$C$2:$D$1182,2,FALSE),"")</f>
        <v>r_name-&gt;[SynthAdjectivesEvil] [SynthFACT]-[SynthEvilCITY]</v>
      </c>
    </row>
    <row r="850" spans="3:6" x14ac:dyDescent="0.45">
      <c r="C850" t="s">
        <v>3091</v>
      </c>
      <c r="D850" t="s">
        <v>4878</v>
      </c>
      <c r="E850">
        <f>MATCH(C850,Main_231220!$A$2:$A$1336,0)</f>
        <v>1056</v>
      </c>
      <c r="F850" t="str">
        <f>IFERROR(VLOOKUP(C850,Merge2!$C$2:$D$1182,2,FALSE),"")</f>
        <v>r_name-&gt;[SynthAdjectivesEvil] [SynthCORP][Letter][Letter]-[SynthEvilCITY]</v>
      </c>
    </row>
    <row r="851" spans="3:6" x14ac:dyDescent="0.45">
      <c r="C851" t="s">
        <v>3094</v>
      </c>
      <c r="D851" t="s">
        <v>3005</v>
      </c>
      <c r="E851">
        <f>MATCH(C851,Main_231220!$A$2:$A$1336,0)</f>
        <v>1057</v>
      </c>
      <c r="F851" t="str">
        <f>IFERROR(VLOOKUP(C851,Merge2!$C$2:$D$1182,2,FALSE),"")</f>
        <v>r_name-&gt;[SynthFACT] [SynthCITY]</v>
      </c>
    </row>
    <row r="852" spans="3:6" x14ac:dyDescent="0.45">
      <c r="C852" t="s">
        <v>3096</v>
      </c>
      <c r="D852" t="s">
        <v>3008</v>
      </c>
      <c r="E852">
        <f>MATCH(C852,Main_231220!$A$2:$A$1336,0)</f>
        <v>1058</v>
      </c>
      <c r="F852" t="str">
        <f>IFERROR(VLOOKUP(C852,Merge2!$C$2:$D$1182,2,FALSE),"")</f>
        <v>r_name-&gt;[SynthCORP][Letter][Letter] [SynthCITY]</v>
      </c>
    </row>
    <row r="853" spans="3:6" x14ac:dyDescent="0.45">
      <c r="C853" t="s">
        <v>3098</v>
      </c>
      <c r="D853" t="s">
        <v>3011</v>
      </c>
      <c r="E853">
        <f>MATCH(C853,Main_231220!$A$2:$A$1336,0)</f>
        <v>1059</v>
      </c>
      <c r="F853" t="str">
        <f>IFERROR(VLOOKUP(C853,Merge2!$C$2:$D$1182,2,FALSE),"")</f>
        <v>r_name-&gt;[SynthFACT] [SynthCORP][Letter][Letter]</v>
      </c>
    </row>
    <row r="854" spans="3:6" x14ac:dyDescent="0.45">
      <c r="C854" t="s">
        <v>3100</v>
      </c>
      <c r="D854" t="s">
        <v>3008</v>
      </c>
      <c r="E854">
        <f>MATCH(C854,Main_231220!$A$2:$A$1336,0)</f>
        <v>1060</v>
      </c>
      <c r="F854" t="str">
        <f>IFERROR(VLOOKUP(C854,Merge2!$C$2:$D$1182,2,FALSE),"")</f>
        <v>r_name-&gt;[SynthCORP][Letter][Letter] [SynthCITY]</v>
      </c>
    </row>
    <row r="855" spans="3:6" x14ac:dyDescent="0.45">
      <c r="C855" t="s">
        <v>3102</v>
      </c>
      <c r="D855" t="s">
        <v>3104</v>
      </c>
      <c r="E855">
        <f>MATCH(C855,Main_231220!$A$2:$A$1336,0)</f>
        <v>1061</v>
      </c>
      <c r="F855" t="str">
        <f>IFERROR(VLOOKUP(C855,Merge2!$C$2:$D$1182,2,FALSE),"")</f>
        <v>r_name-&gt;[SynthAdjectivesPlayer] [SynthCORP][Letter][Letter]</v>
      </c>
    </row>
    <row r="856" spans="3:6" x14ac:dyDescent="0.45">
      <c r="C856" t="s">
        <v>3105</v>
      </c>
      <c r="D856" t="s">
        <v>4879</v>
      </c>
      <c r="E856">
        <f>MATCH(C856,Main_231220!$A$2:$A$1336,0)</f>
        <v>1062</v>
      </c>
      <c r="F856" t="str">
        <f>IFERROR(VLOOKUP(C856,Merge2!$C$2:$D$1182,2,FALSE),"")</f>
        <v>r_name-&gt;[SynthAdjectivesPlayer] [SynthFACT]</v>
      </c>
    </row>
    <row r="857" spans="3:6" x14ac:dyDescent="0.45">
      <c r="C857" t="s">
        <v>3108</v>
      </c>
      <c r="D857" t="s">
        <v>3110</v>
      </c>
      <c r="E857">
        <f>MATCH(C857,Main_231220!$A$2:$A$1336,0)</f>
        <v>1063</v>
      </c>
      <c r="F857" t="str">
        <f>IFERROR(VLOOKUP(C857,Merge2!$C$2:$D$1182,2,FALSE),"")</f>
        <v>r_name-&gt;[SynthAdjectivesPlayer] [SynthFACT] [SynthCITY]</v>
      </c>
    </row>
    <row r="858" spans="3:6" x14ac:dyDescent="0.45">
      <c r="C858" t="s">
        <v>3111</v>
      </c>
      <c r="D858" t="s">
        <v>3113</v>
      </c>
      <c r="E858">
        <f>MATCH(C858,Main_231220!$A$2:$A$1336,0)</f>
        <v>1064</v>
      </c>
      <c r="F858" t="str">
        <f>IFERROR(VLOOKUP(C858,Merge2!$C$2:$D$1182,2,FALSE),"")</f>
        <v>r_name-&gt;[SynthAdjectivesPlayer] [SynthCORP][Letter][Letter] [SynthCITY]</v>
      </c>
    </row>
    <row r="859" spans="3:6" x14ac:dyDescent="0.45">
      <c r="C859" t="s">
        <v>3114</v>
      </c>
      <c r="D859" t="s">
        <v>3005</v>
      </c>
      <c r="E859">
        <f>MATCH(C859,Main_231220!$A$2:$A$1336,0)</f>
        <v>1065</v>
      </c>
      <c r="F859" t="str">
        <f>IFERROR(VLOOKUP(C859,Merge2!$C$2:$D$1182,2,FALSE),"")</f>
        <v>r_name-&gt;[SynthFACT] [SynthCITY]</v>
      </c>
    </row>
    <row r="860" spans="3:6" x14ac:dyDescent="0.45">
      <c r="C860" t="s">
        <v>3116</v>
      </c>
      <c r="D860" t="s">
        <v>3008</v>
      </c>
      <c r="E860">
        <f>MATCH(C860,Main_231220!$A$2:$A$1336,0)</f>
        <v>1066</v>
      </c>
      <c r="F860" t="str">
        <f>IFERROR(VLOOKUP(C860,Merge2!$C$2:$D$1182,2,FALSE),"")</f>
        <v>r_name-&gt;[SynthCORP][Letter][Letter] [SynthCITY]</v>
      </c>
    </row>
    <row r="861" spans="3:6" x14ac:dyDescent="0.45">
      <c r="C861" t="s">
        <v>3118</v>
      </c>
      <c r="D861" t="s">
        <v>3011</v>
      </c>
      <c r="E861">
        <f>MATCH(C861,Main_231220!$A$2:$A$1336,0)</f>
        <v>1067</v>
      </c>
      <c r="F861" t="str">
        <f>IFERROR(VLOOKUP(C861,Merge2!$C$2:$D$1182,2,FALSE),"")</f>
        <v>r_name-&gt;[SynthFACT] [SynthCORP][Letter][Letter]</v>
      </c>
    </row>
    <row r="862" spans="3:6" x14ac:dyDescent="0.45">
      <c r="C862" t="s">
        <v>3120</v>
      </c>
      <c r="D862" t="s">
        <v>3008</v>
      </c>
      <c r="E862">
        <f>MATCH(C862,Main_231220!$A$2:$A$1336,0)</f>
        <v>1068</v>
      </c>
      <c r="F862" t="str">
        <f>IFERROR(VLOOKUP(C862,Merge2!$C$2:$D$1182,2,FALSE),"")</f>
        <v>r_name-&gt;[SynthCORP][Letter][Letter] [SynthCITY]</v>
      </c>
    </row>
    <row r="863" spans="3:6" x14ac:dyDescent="0.45">
      <c r="C863" t="s">
        <v>3122</v>
      </c>
      <c r="D863" t="s">
        <v>3104</v>
      </c>
      <c r="E863">
        <f>MATCH(C863,Main_231220!$A$2:$A$1336,0)</f>
        <v>1069</v>
      </c>
      <c r="F863" t="str">
        <f>IFERROR(VLOOKUP(C863,Merge2!$C$2:$D$1182,2,FALSE),"")</f>
        <v>r_name-&gt;[SynthAdjectivesPlayer] [SynthCORP][Letter][Letter]</v>
      </c>
    </row>
    <row r="864" spans="3:6" x14ac:dyDescent="0.45">
      <c r="C864" t="s">
        <v>3125</v>
      </c>
      <c r="D864" t="s">
        <v>4879</v>
      </c>
      <c r="E864">
        <f>MATCH(C864,Main_231220!$A$2:$A$1336,0)</f>
        <v>1070</v>
      </c>
      <c r="F864" t="str">
        <f>IFERROR(VLOOKUP(C864,Merge2!$C$2:$D$1182,2,FALSE),"")</f>
        <v>r_name-&gt;[SynthAdjectivesPlayer] [SynthFACT]</v>
      </c>
    </row>
    <row r="865" spans="3:6" x14ac:dyDescent="0.45">
      <c r="C865" t="s">
        <v>3128</v>
      </c>
      <c r="D865" t="s">
        <v>4880</v>
      </c>
      <c r="E865">
        <f>MATCH(C865,Main_231220!$A$2:$A$1336,0)</f>
        <v>1071</v>
      </c>
      <c r="F865" t="str">
        <f>IFERROR(VLOOKUP(C865,Merge2!$C$2:$D$1182,2,FALSE),"")</f>
        <v>r_name-&gt;[SynthAdjectivesPlayer] [SynthFACT]-[SynthCITY]</v>
      </c>
    </row>
    <row r="866" spans="3:6" x14ac:dyDescent="0.45">
      <c r="C866" t="s">
        <v>3131</v>
      </c>
      <c r="D866" t="s">
        <v>4881</v>
      </c>
      <c r="E866">
        <f>MATCH(C866,Main_231220!$A$2:$A$1336,0)</f>
        <v>1072</v>
      </c>
      <c r="F866" t="str">
        <f>IFERROR(VLOOKUP(C866,Merge2!$C$2:$D$1182,2,FALSE),"")</f>
        <v>r_name-&gt;[SynthAdjectivesPlayer] [SynthCORP][Letter][Letter]-[SynthCITY]</v>
      </c>
    </row>
    <row r="867" spans="3:6" x14ac:dyDescent="0.45">
      <c r="C867" t="s">
        <v>3134</v>
      </c>
      <c r="D867" t="s">
        <v>4882</v>
      </c>
      <c r="E867">
        <f>MATCH(C867,Main_231220!$A$2:$A$1336,0)</f>
        <v>1073</v>
      </c>
      <c r="F867" t="str">
        <f>IFERROR(VLOOKUP(C867,Merge2!$C$2:$D$1182,2,FALSE),"")</f>
        <v>r_name(p=6)-&gt;[synthhaven]</v>
      </c>
    </row>
    <row r="868" spans="3:6" x14ac:dyDescent="0.45">
      <c r="C868" t="s">
        <v>3137</v>
      </c>
      <c r="D868" t="s">
        <v>4883</v>
      </c>
      <c r="E868">
        <f>MATCH(C868,Main_231220!$A$2:$A$1336,0)</f>
        <v>1074</v>
      </c>
      <c r="F868" t="str">
        <f>IFERROR(VLOOKUP(C868,Merge2!$C$2:$D$1182,2,FALSE),"")</f>
        <v>r_name(p=4)-&gt;[synthhaven_combo]</v>
      </c>
    </row>
    <row r="869" spans="3:6" x14ac:dyDescent="0.45">
      <c r="C869" t="s">
        <v>3140</v>
      </c>
      <c r="D869" t="s">
        <v>3142</v>
      </c>
      <c r="E869">
        <f>MATCH(C869,Main_231220!$A$2:$A$1336,0)</f>
        <v>1075</v>
      </c>
      <c r="F869" t="str">
        <f>IFERROR(VLOOKUP(C869,Merge2!$C$2:$D$1182,2,FALSE),"")</f>
        <v>r_name-&gt;[synthhaven_near]</v>
      </c>
    </row>
    <row r="870" spans="3:6" x14ac:dyDescent="0.45">
      <c r="C870" t="s">
        <v>3143</v>
      </c>
      <c r="D870" t="s">
        <v>3145</v>
      </c>
      <c r="E870">
        <f>MATCH(C870,Main_231220!$A$2:$A$1336,0)</f>
        <v>1076</v>
      </c>
      <c r="F870" t="str">
        <f>IFERROR(VLOOKUP(C870,Merge2!$C$2:$D$1182,2,FALSE),"")</f>
        <v>synthtopic-&gt;[Adjective]</v>
      </c>
    </row>
    <row r="871" spans="3:6" x14ac:dyDescent="0.45">
      <c r="C871" t="s">
        <v>3146</v>
      </c>
      <c r="D871" t="s">
        <v>3148</v>
      </c>
      <c r="E871">
        <f>MATCH(C871,Main_231220!$A$2:$A$1336,0)</f>
        <v>1077</v>
      </c>
      <c r="F871" t="str">
        <f>IFERROR(VLOOKUP(C871,Merge2!$C$2:$D$1182,2,FALSE),"")</f>
        <v>synthtopic-&gt;[Place]</v>
      </c>
    </row>
    <row r="872" spans="3:6" x14ac:dyDescent="0.45">
      <c r="C872" t="s">
        <v>3149</v>
      </c>
      <c r="D872" t="s">
        <v>3151</v>
      </c>
      <c r="E872">
        <f>MATCH(C872,Main_231220!$A$2:$A$1336,0)</f>
        <v>1078</v>
      </c>
      <c r="F872" t="str">
        <f>IFERROR(VLOOKUP(C872,Merge2!$C$2:$D$1182,2,FALSE),"")</f>
        <v>synthtopic-&gt;[Color]</v>
      </c>
    </row>
    <row r="873" spans="3:6" x14ac:dyDescent="0.45">
      <c r="C873" t="s">
        <v>3152</v>
      </c>
      <c r="D873" t="s">
        <v>3154</v>
      </c>
      <c r="E873">
        <f>MATCH(C873,Main_231220!$A$2:$A$1336,0)</f>
        <v>1079</v>
      </c>
      <c r="F873" t="str">
        <f>IFERROR(VLOOKUP(C873,Merge2!$C$2:$D$1182,2,FALSE),"")</f>
        <v>synthhaven(p=2)-&gt;[SynthSyll][SynthSyllE]</v>
      </c>
    </row>
    <row r="874" spans="3:6" x14ac:dyDescent="0.45">
      <c r="C874" t="s">
        <v>3155</v>
      </c>
      <c r="D874" t="s">
        <v>3157</v>
      </c>
      <c r="E874">
        <f>MATCH(C874,Main_231220!$A$2:$A$1336,0)</f>
        <v>1080</v>
      </c>
      <c r="F874" t="str">
        <f>IFERROR(VLOOKUP(C874,Merge2!$C$2:$D$1182,2,FALSE),"")</f>
        <v>synthhaven(p=2)-&gt;[SynthSyll][SynthSyllE][SynthSyllE]</v>
      </c>
    </row>
    <row r="875" spans="3:6" x14ac:dyDescent="0.45">
      <c r="C875" t="s">
        <v>3158</v>
      </c>
      <c r="D875" t="s">
        <v>3154</v>
      </c>
      <c r="E875">
        <f>MATCH(C875,Main_231220!$A$2:$A$1336,0)</f>
        <v>1081</v>
      </c>
      <c r="F875" t="str">
        <f>IFERROR(VLOOKUP(C875,Merge2!$C$2:$D$1182,2,FALSE),"")</f>
        <v>synthhaven(p=2)-&gt;[SynthSyll][SynthSyllE]</v>
      </c>
    </row>
    <row r="876" spans="3:6" x14ac:dyDescent="0.45">
      <c r="C876" t="s">
        <v>3160</v>
      </c>
      <c r="D876" t="s">
        <v>4884</v>
      </c>
      <c r="E876">
        <f>MATCH(C876,Main_231220!$A$2:$A$1336,0)</f>
        <v>1082</v>
      </c>
      <c r="F876" t="str">
        <f>IFERROR(VLOOKUP(C876,Merge2!$C$2:$D$1182,2,FALSE),"")</f>
        <v>synthhaven-&gt;[SynthSyll][SynthSyllE][Letter]</v>
      </c>
    </row>
    <row r="877" spans="3:6" x14ac:dyDescent="0.45">
      <c r="C877" t="s">
        <v>3163</v>
      </c>
      <c r="D877" t="s">
        <v>4885</v>
      </c>
      <c r="E877">
        <f>MATCH(C877,Main_231220!$A$2:$A$1336,0)</f>
        <v>1083</v>
      </c>
      <c r="F877" t="str">
        <f>IFERROR(VLOOKUP(C877,Merge2!$C$2:$D$1182,2,FALSE),"")</f>
        <v>synthhaven-&gt;[SynthSyll][SynthSyllE][Letter][Letter]</v>
      </c>
    </row>
    <row r="878" spans="3:6" x14ac:dyDescent="0.45">
      <c r="C878" t="s">
        <v>3166</v>
      </c>
      <c r="D878" t="s">
        <v>4886</v>
      </c>
      <c r="E878">
        <f>MATCH(C878,Main_231220!$A$2:$A$1336,0)</f>
        <v>1084</v>
      </c>
      <c r="F878" t="str">
        <f>IFERROR(VLOOKUP(C878,Merge2!$C$2:$D$1182,2,FALSE),"")</f>
        <v>synthhaven-&gt;[SynthSyll][SynthSyllE][SynthSyllE][Letter]</v>
      </c>
    </row>
    <row r="879" spans="3:6" x14ac:dyDescent="0.45">
      <c r="C879" t="s">
        <v>3169</v>
      </c>
      <c r="D879" t="s">
        <v>4887</v>
      </c>
      <c r="E879">
        <f>MATCH(C879,Main_231220!$A$2:$A$1336,0)</f>
        <v>1085</v>
      </c>
      <c r="F879" t="str">
        <f>IFERROR(VLOOKUP(C879,Merge2!$C$2:$D$1182,2,FALSE),"")</f>
        <v>synthhaven-&gt;[SynthSyll][SynthSyllE][SynthSyllE][Letter][Letter]</v>
      </c>
    </row>
    <row r="880" spans="3:6" x14ac:dyDescent="0.45">
      <c r="C880" t="s">
        <v>3172</v>
      </c>
      <c r="D880" t="s">
        <v>3174</v>
      </c>
      <c r="E880">
        <f>MATCH(C880,Main_231220!$A$2:$A$1336,0)</f>
        <v>1086</v>
      </c>
      <c r="F880" t="str">
        <f>IFERROR(VLOOKUP(C880,Merge2!$C$2:$D$1182,2,FALSE),"")</f>
        <v>synthhaven_combo-&gt;[synthtopic] [Place]</v>
      </c>
    </row>
    <row r="881" spans="3:6" x14ac:dyDescent="0.45">
      <c r="C881" t="s">
        <v>3175</v>
      </c>
      <c r="D881" t="s">
        <v>3177</v>
      </c>
      <c r="E881">
        <f>MATCH(C881,Main_231220!$A$2:$A$1336,0)</f>
        <v>1087</v>
      </c>
      <c r="F881" t="str">
        <f>IFERROR(VLOOKUP(C881,Merge2!$C$2:$D$1182,2,FALSE),"")</f>
        <v>synthhaven_combo-&gt;[synthtopic] [SynthCITY]</v>
      </c>
    </row>
    <row r="882" spans="3:6" x14ac:dyDescent="0.45">
      <c r="C882" t="s">
        <v>3178</v>
      </c>
      <c r="D882" t="s">
        <v>3183</v>
      </c>
      <c r="E882">
        <f>MATCH(C882,Main_231220!$A$2:$A$1336,0)</f>
        <v>1088</v>
      </c>
      <c r="F882" t="str">
        <f>IFERROR(VLOOKUP(C882,Merge2!$C$2:$D$1182,2,FALSE),"")</f>
        <v>synthhaven_combo-&gt;[concept_positive] [Place]</v>
      </c>
    </row>
    <row r="883" spans="3:6" x14ac:dyDescent="0.45">
      <c r="C883" t="s">
        <v>3181</v>
      </c>
      <c r="D883" t="s">
        <v>3183</v>
      </c>
      <c r="E883">
        <f>MATCH(C883,Main_231220!$A$2:$A$1336,0)</f>
        <v>1089</v>
      </c>
      <c r="F883" t="str">
        <f>IFERROR(VLOOKUP(C883,Merge2!$C$2:$D$1182,2,FALSE),"")</f>
        <v>synthhaven_combo-&gt;[concept_positive] [Place]</v>
      </c>
    </row>
    <row r="884" spans="3:6" x14ac:dyDescent="0.45">
      <c r="C884" t="s">
        <v>3184</v>
      </c>
      <c r="D884" t="s">
        <v>4888</v>
      </c>
      <c r="E884">
        <f>MATCH(C884,Main_231220!$A$2:$A$1336,0)</f>
        <v>1090</v>
      </c>
      <c r="F884" t="str">
        <f>IFERROR(VLOOKUP(C884,Merge2!$C$2:$D$1182,2,FALSE),"")</f>
        <v>synthhaven_combo(p=2)-&gt;[SynthPerson]의 [Place]</v>
      </c>
    </row>
    <row r="885" spans="3:6" x14ac:dyDescent="0.45">
      <c r="C885" t="s">
        <v>3187</v>
      </c>
      <c r="D885" t="s">
        <v>4889</v>
      </c>
      <c r="E885">
        <f>MATCH(C885,Main_231220!$A$2:$A$1336,0)</f>
        <v>1091</v>
      </c>
      <c r="F885" t="str">
        <f>IFERROR(VLOOKUP(C885,Merge2!$C$2:$D$1182,2,FALSE),"")</f>
        <v>synthhaven_combo(p=2)-&gt;[SynthPerson]의 [SynthCITY]</v>
      </c>
    </row>
    <row r="886" spans="3:6" x14ac:dyDescent="0.45">
      <c r="C886" t="s">
        <v>3190</v>
      </c>
      <c r="D886" t="s">
        <v>4890</v>
      </c>
      <c r="E886">
        <f>MATCH(C886,Main_231220!$A$2:$A$1336,0)</f>
        <v>1092</v>
      </c>
      <c r="F886" t="str">
        <f>IFERROR(VLOOKUP(C886,Merge2!$C$2:$D$1182,2,FALSE),"")</f>
        <v>synthhaven_near-&gt;[Place]의 [SynthCITY]</v>
      </c>
    </row>
    <row r="887" spans="3:6" x14ac:dyDescent="0.45">
      <c r="C887" t="s">
        <v>3193</v>
      </c>
      <c r="D887" t="s">
        <v>4891</v>
      </c>
      <c r="E887">
        <f>MATCH(C887,Main_231220!$A$2:$A$1336,0)</f>
        <v>1093</v>
      </c>
      <c r="F887" t="str">
        <f>IFERROR(VLOOKUP(C887,Merge2!$C$2:$D$1182,2,FALSE),"")</f>
        <v>synthhaven_near-&gt;[Place] 안의 [SynthCITY]</v>
      </c>
    </row>
    <row r="888" spans="3:6" x14ac:dyDescent="0.45">
      <c r="C888" t="s">
        <v>3196</v>
      </c>
      <c r="D888" t="s">
        <v>4892</v>
      </c>
      <c r="E888">
        <f>MATCH(C888,Main_231220!$A$2:$A$1336,0)</f>
        <v>1094</v>
      </c>
      <c r="F888" t="str">
        <f>IFERROR(VLOOKUP(C888,Merge2!$C$2:$D$1182,2,FALSE),"")</f>
        <v>synthhaven_near-&gt;[Place] 위의 [SynthCITY]</v>
      </c>
    </row>
    <row r="889" spans="3:6" x14ac:dyDescent="0.45">
      <c r="C889" t="s">
        <v>3199</v>
      </c>
      <c r="D889" t="s">
        <v>4893</v>
      </c>
      <c r="E889">
        <f>MATCH(C889,Main_231220!$A$2:$A$1336,0)</f>
        <v>1095</v>
      </c>
      <c r="F889" t="str">
        <f>IFERROR(VLOOKUP(C889,Merge2!$C$2:$D$1182,2,FALSE),"")</f>
        <v>name(p=2)-&gt;[NameSynth]</v>
      </c>
    </row>
    <row r="890" spans="3:6" x14ac:dyDescent="0.45">
      <c r="C890" t="s">
        <v>3202</v>
      </c>
      <c r="D890" t="s">
        <v>3207</v>
      </c>
      <c r="E890">
        <f>MATCH(C890,Main_231220!$A$2:$A$1336,0)</f>
        <v>1096</v>
      </c>
      <c r="F890" t="str">
        <f>IFERROR(VLOOKUP(C890,Merge2!$C$2:$D$1182,2,FALSE),"")</f>
        <v>name(p=2)-&gt;[NameSynth] [Color]</v>
      </c>
    </row>
    <row r="891" spans="3:6" x14ac:dyDescent="0.45">
      <c r="C891" t="s">
        <v>3205</v>
      </c>
      <c r="D891" t="s">
        <v>3210</v>
      </c>
      <c r="E891">
        <f>MATCH(C891,Main_231220!$A$2:$A$1336,0)</f>
        <v>1097</v>
      </c>
      <c r="F891" t="str">
        <f>IFERROR(VLOOKUP(C891,Merge2!$C$2:$D$1182,2,FALSE),"")</f>
        <v>name(p=2)-&gt;[NameSynth] [Animal]</v>
      </c>
    </row>
    <row r="892" spans="3:6" x14ac:dyDescent="0.45">
      <c r="C892" t="s">
        <v>3208</v>
      </c>
      <c r="D892" t="s">
        <v>3213</v>
      </c>
      <c r="E892">
        <f>MATCH(C892,Main_231220!$A$2:$A$1336,0)</f>
        <v>1098</v>
      </c>
      <c r="F892" t="str">
        <f>IFERROR(VLOOKUP(C892,Merge2!$C$2:$D$1182,2,FALSE),"")</f>
        <v>name(p=2)-&gt;[NameSynth] [Place]</v>
      </c>
    </row>
    <row r="893" spans="3:6" x14ac:dyDescent="0.45">
      <c r="C893" t="s">
        <v>3211</v>
      </c>
      <c r="D893" t="s">
        <v>3234</v>
      </c>
      <c r="E893">
        <f>MATCH(C893,Main_231220!$A$2:$A$1336,0)</f>
        <v>1099</v>
      </c>
      <c r="F893" t="str">
        <f>IFERROR(VLOOKUP(C893,Merge2!$C$2:$D$1182,2,FALSE),"")</f>
        <v>name(p=2)-&gt;[Adjectives] [NameSynth]</v>
      </c>
    </row>
    <row r="894" spans="3:6" x14ac:dyDescent="0.45">
      <c r="C894" t="s">
        <v>3214</v>
      </c>
      <c r="D894" t="s">
        <v>3234</v>
      </c>
      <c r="E894">
        <f>MATCH(C894,Main_231220!$A$2:$A$1336,0)</f>
        <v>1100</v>
      </c>
      <c r="F894" t="str">
        <f>IFERROR(VLOOKUP(C894,Merge2!$C$2:$D$1182,2,FALSE),"")</f>
        <v>name(p=2)-&gt;[Adjectives] [NameSynth]</v>
      </c>
    </row>
    <row r="895" spans="3:6" x14ac:dyDescent="0.45">
      <c r="C895" t="s">
        <v>3217</v>
      </c>
      <c r="D895" t="s">
        <v>4894</v>
      </c>
      <c r="E895">
        <f>MATCH(C895,Main_231220!$A$2:$A$1336,0)</f>
        <v>1101</v>
      </c>
      <c r="F895" t="str">
        <f>IFERROR(VLOOKUP(C895,Merge2!$C$2:$D$1182,2,FALSE),"")</f>
        <v>name(p=3)-&gt;[VerbSynth][Objects]</v>
      </c>
    </row>
    <row r="896" spans="3:6" x14ac:dyDescent="0.45">
      <c r="C896" t="s">
        <v>3220</v>
      </c>
      <c r="D896" t="s">
        <v>4895</v>
      </c>
      <c r="E896">
        <f>MATCH(C896,Main_231220!$A$2:$A$1336,0)</f>
        <v>1102</v>
      </c>
      <c r="F896" t="str">
        <f>IFERROR(VLOOKUP(C896,Merge2!$C$2:$D$1182,2,FALSE),"")</f>
        <v>name-&gt;[Color]</v>
      </c>
    </row>
    <row r="897" spans="3:6" x14ac:dyDescent="0.45">
      <c r="C897" t="s">
        <v>3223</v>
      </c>
      <c r="D897" t="s">
        <v>3228</v>
      </c>
      <c r="E897">
        <f>MATCH(C897,Main_231220!$A$2:$A$1336,0)</f>
        <v>1103</v>
      </c>
      <c r="F897" t="str">
        <f>IFERROR(VLOOKUP(C897,Merge2!$C$2:$D$1182,2,FALSE),"")</f>
        <v>name-&gt;[Color] [Place]</v>
      </c>
    </row>
    <row r="898" spans="3:6" x14ac:dyDescent="0.45">
      <c r="C898" t="s">
        <v>3226</v>
      </c>
      <c r="D898" t="s">
        <v>3231</v>
      </c>
      <c r="E898">
        <f>MATCH(C898,Main_231220!$A$2:$A$1336,0)</f>
        <v>1104</v>
      </c>
      <c r="F898" t="str">
        <f>IFERROR(VLOOKUP(C898,Merge2!$C$2:$D$1182,2,FALSE),"")</f>
        <v>name-&gt;[Color] [Adjectives]</v>
      </c>
    </row>
    <row r="899" spans="3:6" x14ac:dyDescent="0.45">
      <c r="C899" t="s">
        <v>3229</v>
      </c>
      <c r="D899" t="s">
        <v>4896</v>
      </c>
      <c r="E899">
        <f>MATCH(C899,Main_231220!$A$2:$A$1336,0)</f>
        <v>1105</v>
      </c>
      <c r="F899" t="str">
        <f>IFERROR(VLOOKUP(C899,Merge2!$C$2:$D$1182,2,FALSE),"")</f>
        <v>name-&gt;[Animal]</v>
      </c>
    </row>
    <row r="900" spans="3:6" x14ac:dyDescent="0.45">
      <c r="C900" t="s">
        <v>3232</v>
      </c>
      <c r="D900" t="s">
        <v>4897</v>
      </c>
      <c r="E900">
        <f>MATCH(C900,Main_231220!$A$2:$A$1336,0)</f>
        <v>1106</v>
      </c>
      <c r="F900" t="str">
        <f>IFERROR(VLOOKUP(C900,Merge2!$C$2:$D$1182,2,FALSE),"")</f>
        <v>name-&gt;[Place]</v>
      </c>
    </row>
    <row r="901" spans="3:6" x14ac:dyDescent="0.45">
      <c r="C901" t="s">
        <v>3235</v>
      </c>
      <c r="D901" t="s">
        <v>4898</v>
      </c>
      <c r="E901">
        <f>MATCH(C901,Main_231220!$A$2:$A$1336,0)</f>
        <v>1107</v>
      </c>
      <c r="F901" t="str">
        <f>IFERROR(VLOOKUP(C901,Merge2!$C$2:$D$1182,2,FALSE),"")</f>
        <v>name(p=2)-&gt;[Adjectives]</v>
      </c>
    </row>
    <row r="902" spans="3:6" x14ac:dyDescent="0.45">
      <c r="C902" t="s">
        <v>3238</v>
      </c>
      <c r="D902" t="s">
        <v>3237</v>
      </c>
      <c r="E902">
        <f>MATCH(C902,Main_231220!$A$2:$A$1336,0)</f>
        <v>1108</v>
      </c>
      <c r="F902" t="str">
        <f>IFERROR(VLOOKUP(C902,Merge2!$C$2:$D$1182,2,FALSE),"")</f>
        <v>name(p=2)-&gt;[Adjectives] [Color]</v>
      </c>
    </row>
    <row r="903" spans="3:6" x14ac:dyDescent="0.45">
      <c r="C903" t="s">
        <v>3241</v>
      </c>
      <c r="D903" t="s">
        <v>3240</v>
      </c>
      <c r="E903">
        <f>MATCH(C903,Main_231220!$A$2:$A$1336,0)</f>
        <v>1109</v>
      </c>
      <c r="F903" t="str">
        <f>IFERROR(VLOOKUP(C903,Merge2!$C$2:$D$1182,2,FALSE),"")</f>
        <v>name(p=2)-&gt;[Adjectives] [Animal]</v>
      </c>
    </row>
    <row r="904" spans="3:6" x14ac:dyDescent="0.45">
      <c r="C904" t="s">
        <v>3244</v>
      </c>
      <c r="D904" t="s">
        <v>3243</v>
      </c>
      <c r="E904">
        <f>MATCH(C904,Main_231220!$A$2:$A$1336,0)</f>
        <v>1110</v>
      </c>
      <c r="F904" t="str">
        <f>IFERROR(VLOOKUP(C904,Merge2!$C$2:$D$1182,2,FALSE),"")</f>
        <v>name(p=2)-&gt;[Adjectives] [Place]</v>
      </c>
    </row>
    <row r="905" spans="3:6" x14ac:dyDescent="0.45">
      <c r="C905" t="s">
        <v>3247</v>
      </c>
      <c r="D905" t="s">
        <v>4899</v>
      </c>
      <c r="E905">
        <f>MATCH(C905,Main_231220!$A$2:$A$1336,0)</f>
        <v>1111</v>
      </c>
      <c r="F905" t="str">
        <f>IFERROR(VLOOKUP(C905,Merge2!$C$2:$D$1182,2,FALSE),"")</f>
        <v>name-&gt;[Letter][Number]</v>
      </c>
    </row>
    <row r="906" spans="3:6" x14ac:dyDescent="0.45">
      <c r="C906" t="s">
        <v>3250</v>
      </c>
      <c r="D906" t="s">
        <v>4900</v>
      </c>
      <c r="E906">
        <f>MATCH(C906,Main_231220!$A$2:$A$1336,0)</f>
        <v>1112</v>
      </c>
      <c r="F906" t="str">
        <f>IFERROR(VLOOKUP(C906,Merge2!$C$2:$D$1182,2,FALSE),"")</f>
        <v>name-&gt;[Letter][Number][Number]</v>
      </c>
    </row>
    <row r="907" spans="3:6" x14ac:dyDescent="0.45">
      <c r="C907" t="s">
        <v>3253</v>
      </c>
      <c r="D907" t="s">
        <v>4901</v>
      </c>
      <c r="E907">
        <f>MATCH(C907,Main_231220!$A$2:$A$1336,0)</f>
        <v>1113</v>
      </c>
      <c r="F907" t="str">
        <f>IFERROR(VLOOKUP(C907,Merge2!$C$2:$D$1182,2,FALSE),"")</f>
        <v>name-&gt;[Letter][Number][Number][Number]</v>
      </c>
    </row>
    <row r="908" spans="3:6" x14ac:dyDescent="0.45">
      <c r="C908" t="s">
        <v>3256</v>
      </c>
      <c r="D908" t="s">
        <v>4902</v>
      </c>
      <c r="E908">
        <f>MATCH(C908,Main_231220!$A$2:$A$1336,0)</f>
        <v>1114</v>
      </c>
      <c r="F908" t="str">
        <f>IFERROR(VLOOKUP(C908,Merge2!$C$2:$D$1182,2,FALSE),"")</f>
        <v>name-&gt;[Letter][Letter][Number]</v>
      </c>
    </row>
    <row r="909" spans="3:6" x14ac:dyDescent="0.45">
      <c r="C909" t="s">
        <v>3259</v>
      </c>
      <c r="D909" t="s">
        <v>4903</v>
      </c>
      <c r="E909">
        <f>MATCH(C909,Main_231220!$A$2:$A$1336,0)</f>
        <v>1115</v>
      </c>
      <c r="F909" t="str">
        <f>IFERROR(VLOOKUP(C909,Merge2!$C$2:$D$1182,2,FALSE),"")</f>
        <v>name-&gt;[Letter][Letter][Number][Number]</v>
      </c>
    </row>
    <row r="910" spans="3:6" x14ac:dyDescent="0.45">
      <c r="C910" t="s">
        <v>4904</v>
      </c>
      <c r="D910" t="s">
        <v>4905</v>
      </c>
      <c r="E910" t="e">
        <f>MATCH(C910,Main_231220!$A$2:$A$1336,0)</f>
        <v>#N/A</v>
      </c>
      <c r="F910" t="str">
        <f>IFERROR(VLOOKUP(C910,Merge2!$C$2:$D$1182,2,FALSE),"")</f>
        <v>name-&gt;[Letter][Letter][Number][Number][Number]</v>
      </c>
    </row>
    <row r="911" spans="3:6" x14ac:dyDescent="0.45">
      <c r="C911" t="s">
        <v>3262</v>
      </c>
      <c r="D911" t="s">
        <v>4906</v>
      </c>
      <c r="E911">
        <f>MATCH(C911,Main_231220!$A$2:$A$1336,0)</f>
        <v>1116</v>
      </c>
      <c r="F911" t="str">
        <f>IFERROR(VLOOKUP(C911,Merge2!$C$2:$D$1182,2,FALSE),"")</f>
        <v>name(p=2)-&gt;[NameSynthF]</v>
      </c>
    </row>
    <row r="912" spans="3:6" x14ac:dyDescent="0.45">
      <c r="C912" t="s">
        <v>3265</v>
      </c>
      <c r="D912" t="s">
        <v>3276</v>
      </c>
      <c r="E912">
        <f>MATCH(C912,Main_231220!$A$2:$A$1336,0)</f>
        <v>1117</v>
      </c>
      <c r="F912" t="str">
        <f>IFERROR(VLOOKUP(C912,Merge2!$C$2:$D$1182,2,FALSE),"")</f>
        <v>name(p=2)-&gt;[NameSynthF] [Color]</v>
      </c>
    </row>
    <row r="913" spans="3:6" x14ac:dyDescent="0.45">
      <c r="C913" t="s">
        <v>3268</v>
      </c>
      <c r="D913" t="s">
        <v>3279</v>
      </c>
      <c r="E913">
        <f>MATCH(C913,Main_231220!$A$2:$A$1336,0)</f>
        <v>1118</v>
      </c>
      <c r="F913" t="str">
        <f>IFERROR(VLOOKUP(C913,Merge2!$C$2:$D$1182,2,FALSE),"")</f>
        <v>name(p=2)-&gt;[NameSynthF] [Animal]</v>
      </c>
    </row>
    <row r="914" spans="3:6" x14ac:dyDescent="0.45">
      <c r="C914" t="s">
        <v>3271</v>
      </c>
      <c r="D914" t="s">
        <v>3282</v>
      </c>
      <c r="E914">
        <f>MATCH(C914,Main_231220!$A$2:$A$1336,0)</f>
        <v>1119</v>
      </c>
      <c r="F914" t="str">
        <f>IFERROR(VLOOKUP(C914,Merge2!$C$2:$D$1182,2,FALSE),"")</f>
        <v>name(p=2)-&gt;[NameSynthF] [Place]</v>
      </c>
    </row>
    <row r="915" spans="3:6" x14ac:dyDescent="0.45">
      <c r="C915" t="s">
        <v>3274</v>
      </c>
      <c r="D915" t="s">
        <v>4907</v>
      </c>
      <c r="E915">
        <f>MATCH(C915,Main_231220!$A$2:$A$1336,0)</f>
        <v>1120</v>
      </c>
      <c r="F915" t="str">
        <f>IFERROR(VLOOKUP(C915,Merge2!$C$2:$D$1182,2,FALSE),"")</f>
        <v>name(p=2)-&gt;[Adjectives] [NameSynthF]</v>
      </c>
    </row>
    <row r="916" spans="3:6" x14ac:dyDescent="0.45">
      <c r="C916" t="s">
        <v>3277</v>
      </c>
      <c r="D916" t="s">
        <v>4907</v>
      </c>
      <c r="E916">
        <f>MATCH(C916,Main_231220!$A$2:$A$1336,0)</f>
        <v>1121</v>
      </c>
      <c r="F916" t="str">
        <f>IFERROR(VLOOKUP(C916,Merge2!$C$2:$D$1182,2,FALSE),"")</f>
        <v>name(p=2)-&gt;[Adjectives] [NameSynthF]</v>
      </c>
    </row>
    <row r="917" spans="3:6" x14ac:dyDescent="0.45">
      <c r="C917" t="s">
        <v>3280</v>
      </c>
      <c r="D917" t="s">
        <v>3288</v>
      </c>
      <c r="E917">
        <f>MATCH(C917,Main_231220!$A$2:$A$1336,0)</f>
        <v>1122</v>
      </c>
      <c r="F917" t="str">
        <f>IFERROR(VLOOKUP(C917,Merge2!$C$2:$D$1182,2,FALSE),"")</f>
        <v>name(p=2)-&gt;[NameSynthF] [Letter][Letter]</v>
      </c>
    </row>
    <row r="918" spans="3:6" x14ac:dyDescent="0.45">
      <c r="C918" t="s">
        <v>3283</v>
      </c>
      <c r="D918" t="s">
        <v>4908</v>
      </c>
      <c r="E918">
        <f>MATCH(C918,Main_231220!$A$2:$A$1336,0)</f>
        <v>1123</v>
      </c>
      <c r="F918" t="str">
        <f>IFERROR(VLOOKUP(C918,Merge2!$C$2:$D$1182,2,FALSE),"")</f>
        <v>name-&gt;[Objects] [VerbSynth]</v>
      </c>
    </row>
    <row r="919" spans="3:6" x14ac:dyDescent="0.45">
      <c r="C919" t="s">
        <v>3286</v>
      </c>
      <c r="D919" t="s">
        <v>4895</v>
      </c>
      <c r="E919">
        <f>MATCH(C919,Main_231220!$A$2:$A$1336,0)</f>
        <v>1124</v>
      </c>
      <c r="F919" t="str">
        <f>IFERROR(VLOOKUP(C919,Merge2!$C$2:$D$1182,2,FALSE),"")</f>
        <v>name-&gt;[Color]</v>
      </c>
    </row>
    <row r="920" spans="3:6" x14ac:dyDescent="0.45">
      <c r="C920" t="s">
        <v>3289</v>
      </c>
      <c r="D920" t="s">
        <v>4896</v>
      </c>
      <c r="E920">
        <f>MATCH(C920,Main_231220!$A$2:$A$1336,0)</f>
        <v>1125</v>
      </c>
      <c r="F920" t="str">
        <f>IFERROR(VLOOKUP(C920,Merge2!$C$2:$D$1182,2,FALSE),"")</f>
        <v>name-&gt;[Animal]</v>
      </c>
    </row>
    <row r="921" spans="3:6" x14ac:dyDescent="0.45">
      <c r="C921" t="s">
        <v>3292</v>
      </c>
      <c r="D921" t="s">
        <v>4897</v>
      </c>
      <c r="E921">
        <f>MATCH(C921,Main_231220!$A$2:$A$1336,0)</f>
        <v>1126</v>
      </c>
      <c r="F921" t="str">
        <f>IFERROR(VLOOKUP(C921,Merge2!$C$2:$D$1182,2,FALSE),"")</f>
        <v>name-&gt;[Place]</v>
      </c>
    </row>
    <row r="922" spans="3:6" x14ac:dyDescent="0.45">
      <c r="C922" t="s">
        <v>3295</v>
      </c>
      <c r="D922" t="s">
        <v>4909</v>
      </c>
      <c r="E922">
        <f>MATCH(C922,Main_231220!$A$2:$A$1336,0)</f>
        <v>1127</v>
      </c>
      <c r="F922" t="str">
        <f>IFERROR(VLOOKUP(C922,Merge2!$C$2:$D$1182,2,FALSE),"")</f>
        <v>name-&gt;[Adjectives]</v>
      </c>
    </row>
    <row r="923" spans="3:6" x14ac:dyDescent="0.45">
      <c r="C923" t="s">
        <v>3298</v>
      </c>
      <c r="D923" t="s">
        <v>4910</v>
      </c>
      <c r="E923">
        <f>MATCH(C923,Main_231220!$A$2:$A$1336,0)</f>
        <v>1128</v>
      </c>
      <c r="F923" t="str">
        <f>IFERROR(VLOOKUP(C923,Merge2!$C$2:$D$1182,2,FALSE),"")</f>
        <v>name-&gt;[Letter][Letter]</v>
      </c>
    </row>
    <row r="924" spans="3:6" x14ac:dyDescent="0.45">
      <c r="C924" t="s">
        <v>3301</v>
      </c>
      <c r="D924" t="s">
        <v>4911</v>
      </c>
      <c r="E924">
        <f>MATCH(C924,Main_231220!$A$2:$A$1336,0)</f>
        <v>1129</v>
      </c>
      <c r="F924" t="str">
        <f>IFERROR(VLOOKUP(C924,Merge2!$C$2:$D$1182,2,FALSE),"")</f>
        <v>name-&gt;[Letter][Letter][Letter]</v>
      </c>
    </row>
    <row r="925" spans="3:6" x14ac:dyDescent="0.45">
      <c r="C925" t="s">
        <v>3310</v>
      </c>
      <c r="D925" t="s">
        <v>4912</v>
      </c>
      <c r="E925">
        <f>MATCH(C925,Main_231220!$A$2:$A$1336,0)</f>
        <v>1132</v>
      </c>
      <c r="F925" t="str">
        <f>IFERROR(VLOOKUP(C925,Merge2!$C$2:$D$1182,2,FALSE),"")</f>
        <v>name(p=2)-&gt;[NameSynthM]</v>
      </c>
    </row>
    <row r="926" spans="3:6" x14ac:dyDescent="0.45">
      <c r="C926" t="s">
        <v>3313</v>
      </c>
      <c r="D926" t="s">
        <v>3323</v>
      </c>
      <c r="E926">
        <f>MATCH(C926,Main_231220!$A$2:$A$1336,0)</f>
        <v>1133</v>
      </c>
      <c r="F926" t="str">
        <f>IFERROR(VLOOKUP(C926,Merge2!$C$2:$D$1182,2,FALSE),"")</f>
        <v>name(p=2)-&gt;[NameSynthM] [Color]</v>
      </c>
    </row>
    <row r="927" spans="3:6" x14ac:dyDescent="0.45">
      <c r="C927" t="s">
        <v>3316</v>
      </c>
      <c r="D927" t="s">
        <v>3326</v>
      </c>
      <c r="E927">
        <f>MATCH(C927,Main_231220!$A$2:$A$1336,0)</f>
        <v>1134</v>
      </c>
      <c r="F927" t="str">
        <f>IFERROR(VLOOKUP(C927,Merge2!$C$2:$D$1182,2,FALSE),"")</f>
        <v>name(p=2)-&gt;[NameSynthM] [Animal]</v>
      </c>
    </row>
    <row r="928" spans="3:6" x14ac:dyDescent="0.45">
      <c r="C928" t="s">
        <v>3319</v>
      </c>
      <c r="D928" t="s">
        <v>3329</v>
      </c>
      <c r="E928">
        <f>MATCH(C928,Main_231220!$A$2:$A$1336,0)</f>
        <v>1135</v>
      </c>
      <c r="F928" t="str">
        <f>IFERROR(VLOOKUP(C928,Merge2!$C$2:$D$1182,2,FALSE),"")</f>
        <v>name(p=2)-&gt;[NameSynthM] [Place]</v>
      </c>
    </row>
    <row r="929" spans="3:6" x14ac:dyDescent="0.45">
      <c r="C929" t="s">
        <v>3321</v>
      </c>
      <c r="D929" t="s">
        <v>4913</v>
      </c>
      <c r="E929">
        <f>MATCH(C929,Main_231220!$A$2:$A$1336,0)</f>
        <v>1136</v>
      </c>
      <c r="F929" t="str">
        <f>IFERROR(VLOOKUP(C929,Merge2!$C$2:$D$1182,2,FALSE),"")</f>
        <v>name(p=2)-&gt;[Adjectives] [NameSynthM]</v>
      </c>
    </row>
    <row r="930" spans="3:6" x14ac:dyDescent="0.45">
      <c r="C930" t="s">
        <v>3324</v>
      </c>
      <c r="D930" t="s">
        <v>4913</v>
      </c>
      <c r="E930">
        <f>MATCH(C930,Main_231220!$A$2:$A$1336,0)</f>
        <v>1137</v>
      </c>
      <c r="F930" t="str">
        <f>IFERROR(VLOOKUP(C930,Merge2!$C$2:$D$1182,2,FALSE),"")</f>
        <v>name(p=2)-&gt;[Adjectives] [NameSynthM]</v>
      </c>
    </row>
    <row r="931" spans="3:6" x14ac:dyDescent="0.45">
      <c r="C931" t="s">
        <v>3327</v>
      </c>
      <c r="D931" t="s">
        <v>3335</v>
      </c>
      <c r="E931">
        <f>MATCH(C931,Main_231220!$A$2:$A$1336,0)</f>
        <v>1138</v>
      </c>
      <c r="F931" t="str">
        <f>IFERROR(VLOOKUP(C931,Merge2!$C$2:$D$1182,2,FALSE),"")</f>
        <v>name(p=2)-&gt;[NameSynthM] [Letter][Letter]</v>
      </c>
    </row>
    <row r="932" spans="3:6" x14ac:dyDescent="0.45">
      <c r="C932" t="s">
        <v>3330</v>
      </c>
      <c r="D932" t="s">
        <v>4914</v>
      </c>
      <c r="E932">
        <f>MATCH(C932,Main_231220!$A$2:$A$1336,0)</f>
        <v>1139</v>
      </c>
      <c r="F932" t="str">
        <f>IFERROR(VLOOKUP(C932,Merge2!$C$2:$D$1182,2,FALSE),"")</f>
        <v>name-&gt;[Objects][VerbSynth]</v>
      </c>
    </row>
    <row r="933" spans="3:6" x14ac:dyDescent="0.45">
      <c r="C933" t="s">
        <v>3333</v>
      </c>
      <c r="D933" t="s">
        <v>4895</v>
      </c>
      <c r="E933">
        <f>MATCH(C933,Main_231220!$A$2:$A$1336,0)</f>
        <v>1140</v>
      </c>
      <c r="F933" t="str">
        <f>IFERROR(VLOOKUP(C933,Merge2!$C$2:$D$1182,2,FALSE),"")</f>
        <v>name-&gt;[Color]</v>
      </c>
    </row>
    <row r="934" spans="3:6" x14ac:dyDescent="0.45">
      <c r="C934" t="s">
        <v>3336</v>
      </c>
      <c r="D934" t="s">
        <v>4896</v>
      </c>
      <c r="E934">
        <f>MATCH(C934,Main_231220!$A$2:$A$1336,0)</f>
        <v>1141</v>
      </c>
      <c r="F934" t="str">
        <f>IFERROR(VLOOKUP(C934,Merge2!$C$2:$D$1182,2,FALSE),"")</f>
        <v>name-&gt;[Animal]</v>
      </c>
    </row>
    <row r="935" spans="3:6" x14ac:dyDescent="0.45">
      <c r="C935" t="s">
        <v>3338</v>
      </c>
      <c r="D935" t="s">
        <v>4897</v>
      </c>
      <c r="E935">
        <f>MATCH(C935,Main_231220!$A$2:$A$1336,0)</f>
        <v>1142</v>
      </c>
      <c r="F935" t="str">
        <f>IFERROR(VLOOKUP(C935,Merge2!$C$2:$D$1182,2,FALSE),"")</f>
        <v>name-&gt;[Place]</v>
      </c>
    </row>
    <row r="936" spans="3:6" x14ac:dyDescent="0.45">
      <c r="C936" t="s">
        <v>3340</v>
      </c>
      <c r="D936" t="s">
        <v>4909</v>
      </c>
      <c r="E936">
        <f>MATCH(C936,Main_231220!$A$2:$A$1336,0)</f>
        <v>1143</v>
      </c>
      <c r="F936" t="str">
        <f>IFERROR(VLOOKUP(C936,Merge2!$C$2:$D$1182,2,FALSE),"")</f>
        <v>name-&gt;[Adjectives]</v>
      </c>
    </row>
    <row r="937" spans="3:6" x14ac:dyDescent="0.45">
      <c r="C937" t="s">
        <v>3342</v>
      </c>
      <c r="D937" t="s">
        <v>4910</v>
      </c>
      <c r="E937">
        <f>MATCH(C937,Main_231220!$A$2:$A$1336,0)</f>
        <v>1144</v>
      </c>
      <c r="F937" t="str">
        <f>IFERROR(VLOOKUP(C937,Merge2!$C$2:$D$1182,2,FALSE),"")</f>
        <v>name-&gt;[Letter][Letter]</v>
      </c>
    </row>
    <row r="938" spans="3:6" x14ac:dyDescent="0.45">
      <c r="C938" t="s">
        <v>3344</v>
      </c>
      <c r="D938" t="s">
        <v>4911</v>
      </c>
      <c r="E938">
        <f>MATCH(C938,Main_231220!$A$2:$A$1336,0)</f>
        <v>1145</v>
      </c>
      <c r="F938" t="str">
        <f>IFERROR(VLOOKUP(C938,Merge2!$C$2:$D$1182,2,FALSE),"")</f>
        <v>name-&gt;[Letter][Letter][Letter]</v>
      </c>
    </row>
    <row r="939" spans="3:6" x14ac:dyDescent="0.45">
      <c r="C939" t="s">
        <v>3525</v>
      </c>
      <c r="D939" t="s">
        <v>4915</v>
      </c>
      <c r="E939">
        <f>MATCH(C939,Main_231220!$A$2:$A$1336,0)</f>
        <v>1209</v>
      </c>
      <c r="F939" t="str">
        <f>IFERROR(VLOOKUP(C939,Merge2!$C$2:$D$1182,2,FALSE),"")</f>
        <v>새로운 낙원</v>
      </c>
    </row>
    <row r="940" spans="3:6" x14ac:dyDescent="0.45">
      <c r="C940" t="s">
        <v>3529</v>
      </c>
      <c r="D940" t="s">
        <v>4915</v>
      </c>
      <c r="E940">
        <f>MATCH(C940,Main_231220!$A$2:$A$1336,0)</f>
        <v>1210</v>
      </c>
      <c r="F940" t="str">
        <f>IFERROR(VLOOKUP(C940,Merge2!$C$2:$D$1182,2,FALSE),"")</f>
        <v>새로운 낙원</v>
      </c>
    </row>
    <row r="941" spans="3:6" x14ac:dyDescent="0.45">
      <c r="C941" t="s">
        <v>3531</v>
      </c>
      <c r="D941" t="s">
        <v>4916</v>
      </c>
      <c r="E941">
        <f>MATCH(C941,Main_231220!$A$2:$A$1336,0)</f>
        <v>1211</v>
      </c>
      <c r="F941" t="str">
        <f>IFERROR(VLOOKUP(C941,Merge2!$C$2:$D$1182,2,FALSE),"")</f>
        <v>한 집단의 인조인간들이 새로운 안식처를 건설하려고 합니다. 적절하게 어렵습니다.</v>
      </c>
    </row>
    <row r="942" spans="3:6" x14ac:dyDescent="0.45">
      <c r="C942" t="s">
        <v>3534</v>
      </c>
      <c r="D942" t="s">
        <v>4917</v>
      </c>
      <c r="E942">
        <f>MATCH(C942,Main_231220!$A$2:$A$1336,0)</f>
        <v>1212</v>
      </c>
      <c r="F942" t="str">
        <f>IFERROR(VLOOKUP(C942,Merge2!$C$2:$D$1182,2,FALSE),"")</f>
        <v>필사적인 반란 후에, 당신과 당신의 무리는 만들어지고 노예가 된 행성의 억압적인 체제로부터 간신히 탈출했습니다. 핍박을 멀리 하고 새로운 보금자리를 희망하며 우주로 달아나면서 많은 인조인간들을 잃었습니다. 그러나, 목적지에 도착하자마자 당신의 함선은 메카노이드의 침입으로 오인되어 착륙하기도 전에 격추되었습니다.\n\n얼마 남지 않은 동료들, 연기가 나는 함선, 거의 작동하지 않은 메카캐스킷말고도... 당신을 추적하는 메카노이드 사냥꾼도 있습니다.</v>
      </c>
    </row>
    <row r="943" spans="3:6" x14ac:dyDescent="0.45">
      <c r="C943" t="s">
        <v>3537</v>
      </c>
      <c r="D943" t="s">
        <v>4918</v>
      </c>
      <c r="E943">
        <f>MATCH(C943,Main_231220!$A$2:$A$1336,0)</f>
        <v>1213</v>
      </c>
      <c r="F943" t="str">
        <f>IFERROR(VLOOKUP(C943,Merge2!$C$2:$D$1182,2,FALSE),"")</f>
        <v>혹독한 노예 생활에서 간신히 벗어나 거의 모든 것을 잃고, 용감한 반란으로 거의 모든 사람과 물건을 잃은 당신의 함선은 메카노이드의 침입으로 오인되어 순식간에 격추되었습니다. 부서져가는 함선이 행성을 향해 돌진했을 때, 당신은 중요한 메카캐스킷뿐만 아니라 가능한 한 많은 동료들도 구하려고 했습니다.\n\n그리고 이제는 행성에 충돌하는 배의 잔해를 보면서 계획을 세우고 동료들과 함께 이 낯선 땅에 생존을 개척해야 합니다. 추적해오는 메카노이드 사냥꾼들도 막아야 하죠.</v>
      </c>
    </row>
    <row r="944" spans="3:6" x14ac:dyDescent="0.45">
      <c r="C944" t="s">
        <v>4919</v>
      </c>
      <c r="D944" t="s">
        <v>4920</v>
      </c>
      <c r="E944" t="e">
        <f>MATCH(C944,Main_231220!$A$2:$A$1336,0)</f>
        <v>#N/A</v>
      </c>
      <c r="F944" t="str">
        <f>IFERROR(VLOOKUP(C944,Merge2!$C$2:$D$1182,2,FALSE),"")</f>
        <v>인조인간 수리 품질</v>
      </c>
    </row>
    <row r="945" spans="3:6" x14ac:dyDescent="0.45">
      <c r="C945" t="s">
        <v>4921</v>
      </c>
      <c r="D945" t="s">
        <v>4922</v>
      </c>
      <c r="E945" t="e">
        <f>MATCH(C945,Main_231220!$A$2:$A$1336,0)</f>
        <v>#N/A</v>
      </c>
      <c r="F945" t="str">
        <f>IFERROR(VLOOKUP(C945,Merge2!$C$2:$D$1182,2,FALSE),"")</f>
        <v>인조인간에 금이 가거나, 조각나거나, 여러 다양한 요소들을 수리할 때에 제공되는 기본 수리 품질입니다.</v>
      </c>
    </row>
    <row r="946" spans="3:6" x14ac:dyDescent="0.45">
      <c r="C946" t="s">
        <v>4923</v>
      </c>
      <c r="D946" t="s">
        <v>4924</v>
      </c>
      <c r="E946" t="e">
        <f>MATCH(C946,Main_231220!$A$2:$A$1336,0)</f>
        <v>#N/A</v>
      </c>
      <c r="F946" t="str">
        <f>IFERROR(VLOOKUP(C946,Merge2!$C$2:$D$1182,2,FALSE),"")</f>
        <v>인조인간 조정 성공 확률</v>
      </c>
    </row>
    <row r="947" spans="3:6" x14ac:dyDescent="0.45">
      <c r="C947" t="s">
        <v>4925</v>
      </c>
      <c r="D947" t="s">
        <v>4926</v>
      </c>
      <c r="E947" t="e">
        <f>MATCH(C947,Main_231220!$A$2:$A$1336,0)</f>
        <v>#N/A</v>
      </c>
      <c r="F947" t="str">
        <f>IFERROR(VLOOKUP(C947,Merge2!$C$2:$D$1182,2,FALSE),"")</f>
        <v>인조인간에게 강화를 시도할 때 성공할 기본 확률입니다. 성공 확률은 시설, 사용된 도구, 조정의 능력 등과 같은 요인에 의해 영향을 받습니다. 성공 확률이 얼마나 높던간에, 항상 실패를 일으킬 적은 확률이 있습니다.</v>
      </c>
    </row>
    <row r="948" spans="3:6" x14ac:dyDescent="0.45">
      <c r="C948" t="s">
        <v>4927</v>
      </c>
      <c r="D948" t="s">
        <v>4928</v>
      </c>
      <c r="E948" t="e">
        <f>MATCH(C948,Main_231220!$A$2:$A$1336,0)</f>
        <v>#N/A</v>
      </c>
      <c r="F948" t="str">
        <f>IFERROR(VLOOKUP(C948,Merge2!$C$2:$D$1182,2,FALSE),"")</f>
        <v>인조인간 조정 성공 확률 요인</v>
      </c>
    </row>
    <row r="949" spans="3:6" x14ac:dyDescent="0.45">
      <c r="C949" t="s">
        <v>4929</v>
      </c>
      <c r="D949" t="s">
        <v>4930</v>
      </c>
      <c r="E949" t="e">
        <f>MATCH(C949,Main_231220!$A$2:$A$1336,0)</f>
        <v>#N/A</v>
      </c>
      <c r="F949" t="str">
        <f>IFERROR(VLOOKUP(C949,Merge2!$C$2:$D$1182,2,FALSE),"")</f>
        <v>인조인간에게 강화를 시도할 때 성공할 확률에 대한 배수입니다. 조정 성공 확률은 기술자의 능력, 조명 단계 등 여러 다양한 요인에 의해 영향을 받습니다.</v>
      </c>
    </row>
    <row r="950" spans="3:6" x14ac:dyDescent="0.45">
      <c r="C950" t="s">
        <v>3540</v>
      </c>
      <c r="D950" t="s">
        <v>4931</v>
      </c>
      <c r="E950">
        <f>MATCH(C950,Main_231220!$A$2:$A$1336,0)</f>
        <v>1214</v>
      </c>
      <c r="F950" t="str">
        <f>IFERROR(VLOOKUP(C950,Merge2!$C$2:$D$1182,2,FALSE),"")</f>
        <v>스카이캐스트 신서틱</v>
      </c>
    </row>
    <row r="951" spans="3:6" x14ac:dyDescent="0.45">
      <c r="C951" t="s">
        <v>3544</v>
      </c>
      <c r="D951" t="s">
        <v>4932</v>
      </c>
      <c r="E951">
        <f>MATCH(C951,Main_231220!$A$2:$A$1336,0)</f>
        <v>1215</v>
      </c>
      <c r="F951" t="str">
        <f>IFERROR(VLOOKUP(C951,Merge2!$C$2:$D$1182,2,FALSE),"")</f>
        <v>스카이캐스트는 그녀의 이야기를 놀라울 만큼 체계적으로 들려줍니다. 그녀는 종종 당신이 직면하는 고난과 함께 흘러가는 잔인하고 사실적인 무작위의 이야기를 들려주지만, 당신에게 앞으로 나아갈 수 있는 충분한 여지를 제공합니다. 고정적인 발전, 극적인 사건, 또는 참패의 이야기입니다 - 스카이캐스트는 괜찮은 이야기를 좋아합니다.</v>
      </c>
    </row>
    <row r="952" spans="3:6" x14ac:dyDescent="0.45">
      <c r="C952" t="s">
        <v>3547</v>
      </c>
      <c r="D952" t="s">
        <v>4933</v>
      </c>
      <c r="E952">
        <f>MATCH(C952,Main_231220!$A$2:$A$1336,0)</f>
        <v>1216</v>
      </c>
      <c r="F952" t="str">
        <f>IFERROR(VLOOKUP(C952,Merge2!$C$2:$D$1182,2,FALSE),"")</f>
        <v>인조인간 신체 부위</v>
      </c>
    </row>
    <row r="953" spans="3:6" x14ac:dyDescent="0.45">
      <c r="C953" t="s">
        <v>4934</v>
      </c>
      <c r="D953" t="s">
        <v>4436</v>
      </c>
      <c r="E953" t="e">
        <f>MATCH(C953,Main_231220!$A$2:$A$1336,0)</f>
        <v>#N/A</v>
      </c>
      <c r="F953" t="str">
        <f>IFERROR(VLOOKUP(C953,Merge2!$C$2:$D$1182,2,FALSE),"")</f>
        <v/>
      </c>
    </row>
    <row r="954" spans="3:6" x14ac:dyDescent="0.45">
      <c r="C954" t="s">
        <v>4935</v>
      </c>
      <c r="D954" t="s">
        <v>4936</v>
      </c>
      <c r="E954" t="e">
        <f>MATCH(C954,Main_231220!$A$2:$A$1336,0)</f>
        <v>#N/A</v>
      </c>
      <c r="F954" t="str">
        <f>IFERROR(VLOOKUP(C954,Merge2!$C$2:$D$1182,2,FALSE),"")</f>
        <v/>
      </c>
    </row>
    <row r="955" spans="3:6" x14ac:dyDescent="0.45">
      <c r="C955" t="s">
        <v>4937</v>
      </c>
      <c r="D955" t="s">
        <v>4442</v>
      </c>
      <c r="E955" t="e">
        <f>MATCH(C955,Main_231220!$A$2:$A$1336,0)</f>
        <v>#N/A</v>
      </c>
      <c r="F955" t="str">
        <f>IFERROR(VLOOKUP(C955,Merge2!$C$2:$D$1182,2,FALSE),"")</f>
        <v/>
      </c>
    </row>
    <row r="956" spans="3:6" x14ac:dyDescent="0.45">
      <c r="C956" t="s">
        <v>4938</v>
      </c>
      <c r="D956" t="s">
        <v>4939</v>
      </c>
      <c r="E956" t="e">
        <f>MATCH(C956,Main_231220!$A$2:$A$1336,0)</f>
        <v>#N/A</v>
      </c>
      <c r="F956" t="str">
        <f>IFERROR(VLOOKUP(C956,Merge2!$C$2:$D$1182,2,FALSE),"")</f>
        <v/>
      </c>
    </row>
    <row r="957" spans="3:6" x14ac:dyDescent="0.45">
      <c r="C957" t="s">
        <v>1660</v>
      </c>
      <c r="D957" t="s">
        <v>4940</v>
      </c>
      <c r="E957">
        <f>MATCH(C957,Main_231220!$A$2:$A$1336,0)</f>
        <v>570</v>
      </c>
      <c r="F957" t="str">
        <f>IFERROR(VLOOKUP(C957,Merge2!$C$2:$D$1182,2,FALSE),"")</f>
        <v>메카노이트 캐스킷</v>
      </c>
    </row>
    <row r="958" spans="3:6" x14ac:dyDescent="0.45">
      <c r="C958" t="s">
        <v>1663</v>
      </c>
      <c r="D958" t="s">
        <v>4941</v>
      </c>
      <c r="E958">
        <f>MATCH(C958,Main_231220!$A$2:$A$1336,0)</f>
        <v>571</v>
      </c>
      <c r="F958" t="str">
        <f>IFERROR(VLOOKUP(C958,Merge2!$C$2:$D$1182,2,FALSE),"")</f>
        <v>기계와 인조 생물을 만들어 낼 수 있는 생물 조각기입니다. 올바른 재료와 충분한 시간이 주어진다면 메카나이트가 하급 페르소나 개체를 만들어 냅니다. 인공지능 자아 핵이 주어진다면 놀랍도록 인간처럼 생긴 인조물을 출력해냅니다. \n\n대부분의 행성에서 메카노이드 캐스킷과 메카넌트는 금지되어있습니다.\n\n전투에 이용되는 메카노이드는 만들어 낼 수 없도록 설정되어 있습니다.</v>
      </c>
    </row>
    <row r="959" spans="3:6" x14ac:dyDescent="0.45">
      <c r="C959" t="s">
        <v>1666</v>
      </c>
      <c r="D959" t="s">
        <v>4942</v>
      </c>
      <c r="E959">
        <f>MATCH(C959,Main_231220!$A$2:$A$1336,0)</f>
        <v>572</v>
      </c>
      <c r="F959" t="str">
        <f>IFERROR(VLOOKUP(C959,Merge2!$C$2:$D$1182,2,FALSE),"")</f>
        <v>인조 피</v>
      </c>
    </row>
    <row r="960" spans="3:6" x14ac:dyDescent="0.45">
      <c r="C960" t="s">
        <v>4943</v>
      </c>
      <c r="D960" t="s">
        <v>4944</v>
      </c>
      <c r="E960" t="e">
        <f>MATCH(C960,Main_231220!$A$2:$A$1336,0)</f>
        <v>#N/A</v>
      </c>
      <c r="F960" t="str">
        <f>IFERROR(VLOOKUP(C960,Merge2!$C$2:$D$1182,2,FALSE),"")</f>
        <v/>
      </c>
    </row>
    <row r="961" spans="3:6" x14ac:dyDescent="0.45">
      <c r="C961" t="s">
        <v>4945</v>
      </c>
      <c r="D961" t="s">
        <v>4946</v>
      </c>
      <c r="E961" t="e">
        <f>MATCH(C961,Main_231220!$A$2:$A$1336,0)</f>
        <v>#N/A</v>
      </c>
      <c r="F961" t="str">
        <f>IFERROR(VLOOKUP(C961,Merge2!$C$2:$D$1182,2,FALSE),"")</f>
        <v/>
      </c>
    </row>
    <row r="962" spans="3:6" x14ac:dyDescent="0.45">
      <c r="C962" t="s">
        <v>4947</v>
      </c>
      <c r="D962" t="s">
        <v>4948</v>
      </c>
      <c r="E962" t="e">
        <f>MATCH(C962,Main_231220!$A$2:$A$1336,0)</f>
        <v>#N/A</v>
      </c>
      <c r="F962" t="str">
        <f>IFERROR(VLOOKUP(C962,Merge2!$C$2:$D$1182,2,FALSE),"")</f>
        <v/>
      </c>
    </row>
    <row r="963" spans="3:6" x14ac:dyDescent="0.45">
      <c r="C963" t="s">
        <v>4949</v>
      </c>
      <c r="D963" t="s">
        <v>4950</v>
      </c>
      <c r="E963" t="e">
        <f>MATCH(C963,Main_231220!$A$2:$A$1336,0)</f>
        <v>#N/A</v>
      </c>
      <c r="F963" t="str">
        <f>IFERROR(VLOOKUP(C963,Merge2!$C$2:$D$1182,2,FALSE),"")</f>
        <v/>
      </c>
    </row>
    <row r="964" spans="3:6" x14ac:dyDescent="0.45">
      <c r="C964" t="s">
        <v>1762</v>
      </c>
      <c r="D964" t="s">
        <v>4951</v>
      </c>
      <c r="E964">
        <f>MATCH(C964,Main_231220!$A$2:$A$1336,0)</f>
        <v>605</v>
      </c>
      <c r="F964" t="str">
        <f>IFERROR(VLOOKUP(C964,Merge2!$C$2:$D$1182,2,FALSE),"")</f>
        <v>연료 노드</v>
      </c>
    </row>
    <row r="965" spans="3:6" x14ac:dyDescent="0.45">
      <c r="C965" t="s">
        <v>1765</v>
      </c>
      <c r="D965" t="s">
        <v>4952</v>
      </c>
      <c r="E965">
        <f>MATCH(C965,Main_231220!$A$2:$A$1336,0)</f>
        <v>606</v>
      </c>
      <c r="F965" t="str">
        <f>IFERROR(VLOOKUP(C965,Merge2!$C$2:$D$1182,2,FALSE),"")</f>
        <v>일반적으로 메카넌트, 메카노이드 및 소형 우주선에 내장된 반응로에 연료를 공급하는 데 사용되는 소형 연료통입니다.\n\n인화성과 휘발성이 매우 높습니다.</v>
      </c>
    </row>
    <row r="966" spans="3:6" x14ac:dyDescent="0.45">
      <c r="C966" t="s">
        <v>1768</v>
      </c>
      <c r="D966" t="s">
        <v>4953</v>
      </c>
      <c r="E966">
        <f>MATCH(C966,Main_231220!$A$2:$A$1336,0)</f>
        <v>607</v>
      </c>
      <c r="F966" t="str">
        <f>IFERROR(VLOOKUP(C966,Merge2!$C$2:$D$1182,2,FALSE),"")</f>
        <v>{0}(으)로 반응로를 충전합니다</v>
      </c>
    </row>
    <row r="967" spans="3:6" x14ac:dyDescent="0.45">
      <c r="C967" t="s">
        <v>1771</v>
      </c>
      <c r="D967" t="s">
        <v>4954</v>
      </c>
      <c r="E967">
        <f>MATCH(C967,Main_231220!$A$2:$A$1336,0)</f>
        <v>608</v>
      </c>
      <c r="F967" t="str">
        <f>IFERROR(VLOOKUP(C967,Merge2!$C$2:$D$1182,2,FALSE),"")</f>
        <v>{0}(으)로 반응로 충전 중.</v>
      </c>
    </row>
    <row r="968" spans="3:6" x14ac:dyDescent="0.45">
      <c r="C968" t="s">
        <v>4955</v>
      </c>
      <c r="D968" t="s">
        <v>4956</v>
      </c>
      <c r="E968" t="e">
        <f>MATCH(C968,Main_231220!$A$2:$A$1336,0)</f>
        <v>#N/A</v>
      </c>
      <c r="F968" t="str">
        <f>IFERROR(VLOOKUP(C968,Merge2!$C$2:$D$1182,2,FALSE),"")</f>
        <v>자가융합 판금</v>
      </c>
    </row>
    <row r="969" spans="3:6" x14ac:dyDescent="0.45">
      <c r="C969" t="s">
        <v>4957</v>
      </c>
      <c r="D969" t="s">
        <v>4958</v>
      </c>
      <c r="E969" t="e">
        <f>MATCH(C969,Main_231220!$A$2:$A$1336,0)</f>
        <v>#N/A</v>
      </c>
      <c r="F969" t="str">
        <f>IFERROR(VLOOKUP(C969,Merge2!$C$2:$D$1182,2,FALSE),"")</f>
        <v>'인조인간'에게만 이식할 수 있는 특수 합금 반응물입니다. 합금은 메카나이트, 분자 결합, 금속 합금화의 연쇄 반응을 이용해 인조인간의 금속 외피를 밀도가 훨씬 더 높은 금속으로 변환합니다. 추가된 합금은 사용자를 훨씬 느리게 만들고, 미적으로도 훨씬 덜 만족스러워 보입니다.</v>
      </c>
    </row>
    <row r="970" spans="3:6" x14ac:dyDescent="0.45">
      <c r="C970" t="s">
        <v>4959</v>
      </c>
      <c r="D970" t="s">
        <v>4960</v>
      </c>
      <c r="E970" t="e">
        <f>MATCH(C970,Main_231220!$A$2:$A$1336,0)</f>
        <v>#N/A</v>
      </c>
      <c r="F970" t="str">
        <f>IFERROR(VLOOKUP(C970,Merge2!$C$2:$D$1182,2,FALSE),"")</f>
        <v>자가융합 헬멧</v>
      </c>
    </row>
    <row r="971" spans="3:6" x14ac:dyDescent="0.45">
      <c r="C971" t="s">
        <v>4961</v>
      </c>
      <c r="D971" t="s">
        <v>4962</v>
      </c>
      <c r="E971" t="e">
        <f>MATCH(C971,Main_231220!$A$2:$A$1336,0)</f>
        <v>#N/A</v>
      </c>
      <c r="F971" t="str">
        <f>IFERROR(VLOOKUP(C971,Merge2!$C$2:$D$1182,2,FALSE),"")</f>
        <v>'인조인간'에게만 이식할 수 있는 특수 합금 반응물입니다. 메카넌트의 머리와 결합된 합금은, 머리 위에 들쭉날쭉하고 날카로운 가공할만한 방어판을 형성하기 위해 강화 메카나이트들을 방출합니다. 새로운 합금은 메카넌트가 말하는 것을 더 어렵게 만들고, 미적으로는 충격적으로 보이게 됩니다.</v>
      </c>
    </row>
    <row r="972" spans="3:6" x14ac:dyDescent="0.45">
      <c r="C972" t="s">
        <v>1774</v>
      </c>
      <c r="D972" t="s">
        <v>4963</v>
      </c>
      <c r="E972">
        <f>MATCH(C972,Main_231220!$A$2:$A$1336,0)</f>
        <v>609</v>
      </c>
      <c r="F972" t="str">
        <f>IFERROR(VLOOKUP(C972,Merge2!$C$2:$D$1182,2,FALSE),"")</f>
        <v>플라스틸 낫</v>
      </c>
    </row>
    <row r="973" spans="3:6" x14ac:dyDescent="0.45">
      <c r="C973" t="s">
        <v>1777</v>
      </c>
      <c r="D973" t="s">
        <v>4964</v>
      </c>
      <c r="E973">
        <f>MATCH(C973,Main_231220!$A$2:$A$1336,0)</f>
        <v>610</v>
      </c>
      <c r="F973" t="str">
        <f>IFERROR(VLOOKUP(C973,Merge2!$C$2:$D$1182,2,FALSE),"")</f>
        <v>'인조인간'에게만 이식할 수 있는 크고 아름다운 낫입니다. 이것은 아주 단순한, 사이더가 사용하는 칼날 부속물과 매우 비슷합니다. 근접전에서는 무서운 효율로 상대방을 쓰러트릴 수 있지만 - 팔의 큰 날로 작업을 수행하는 것은 상당히 어렵습니다.</v>
      </c>
    </row>
    <row r="974" spans="3:6" x14ac:dyDescent="0.45">
      <c r="C974" t="s">
        <v>1821</v>
      </c>
      <c r="D974" t="s">
        <v>4965</v>
      </c>
      <c r="E974">
        <f>MATCH(C974,Main_231220!$A$2:$A$1336,0)</f>
        <v>627</v>
      </c>
      <c r="F974" t="str">
        <f>IFERROR(VLOOKUP(C974,Merge2!$C$2:$D$1182,2,FALSE),"")</f>
        <v>고급 핵분열 반응로</v>
      </c>
    </row>
    <row r="975" spans="3:6" x14ac:dyDescent="0.45">
      <c r="C975" t="s">
        <v>1824</v>
      </c>
      <c r="D975" t="s">
        <v>4966</v>
      </c>
      <c r="E975">
        <f>MATCH(C975,Main_231220!$A$2:$A$1336,0)</f>
        <v>628</v>
      </c>
      <c r="F975" t="str">
        <f>IFERROR(VLOOKUP(C975,Merge2!$C$2:$D$1182,2,FALSE),"")</f>
        <v>'인조인간'에게만 이식할 수 있는 초소형 반응로입니다. 이 특별한 반응로는 자체적인 유지보수가 가능하기 때문에 연료를 필요로 하지 않지만 - 메카캐스킷 안에서 만들어지지 않았기 때문에 특정한 안전장치가 없고, 안정성을 유지하기 위해 무작위로 오버클럭될 수 있기 때문에 자기 불안정성을 야기합니다.</v>
      </c>
    </row>
    <row r="976" spans="3:6" x14ac:dyDescent="0.45">
      <c r="C976" t="s">
        <v>1780</v>
      </c>
      <c r="D976" t="s">
        <v>4517</v>
      </c>
      <c r="E976">
        <f>MATCH(C976,Main_231220!$A$2:$A$1336,0)</f>
        <v>611</v>
      </c>
      <c r="F976" t="str">
        <f>IFERROR(VLOOKUP(C976,Merge2!$C$2:$D$1182,2,FALSE),"")</f>
        <v>기계 팔</v>
      </c>
    </row>
    <row r="977" spans="3:6" x14ac:dyDescent="0.45">
      <c r="C977" t="s">
        <v>1782</v>
      </c>
      <c r="D977" t="s">
        <v>4967</v>
      </c>
      <c r="E977">
        <f>MATCH(C977,Main_231220!$A$2:$A$1336,0)</f>
        <v>612</v>
      </c>
      <c r="F977" t="str">
        <f>IFERROR(VLOOKUP(C977,Merge2!$C$2:$D$1182,2,FALSE),"")</f>
        <v>떼어낸 기계 팔입니다. - 생물학적인 접점이 없기 때문에, '인조인간'에게만 이식할 수 있습니다. 복잡한 내부 관절과 서보의 배열이 일반 인간의 팔이 할 수 있는 행동을 가능하게 합니다.</v>
      </c>
    </row>
    <row r="978" spans="3:6" x14ac:dyDescent="0.45">
      <c r="C978" t="s">
        <v>1785</v>
      </c>
      <c r="D978" t="s">
        <v>4519</v>
      </c>
      <c r="E978">
        <f>MATCH(C978,Main_231220!$A$2:$A$1336,0)</f>
        <v>613</v>
      </c>
      <c r="F978" t="str">
        <f>IFERROR(VLOOKUP(C978,Merge2!$C$2:$D$1182,2,FALSE),"")</f>
        <v>기계 다리</v>
      </c>
    </row>
    <row r="979" spans="3:6" x14ac:dyDescent="0.45">
      <c r="C979" t="s">
        <v>1787</v>
      </c>
      <c r="D979" t="s">
        <v>4968</v>
      </c>
      <c r="E979">
        <f>MATCH(C979,Main_231220!$A$2:$A$1336,0)</f>
        <v>614</v>
      </c>
      <c r="F979" t="str">
        <f>IFERROR(VLOOKUP(C979,Merge2!$C$2:$D$1182,2,FALSE),"")</f>
        <v>떼어낸 기계 다리입니다. - 생물학적인 접점이 없기 때문에, '인조인간'에게만 이식할 수 있습니다. 복잡한 내부 관절과 서보의 배열이 인간의 다리와 동등한 작동을 가능하게 합니다.</v>
      </c>
    </row>
    <row r="980" spans="3:6" x14ac:dyDescent="0.45">
      <c r="C980" t="s">
        <v>1790</v>
      </c>
      <c r="D980" t="s">
        <v>4969</v>
      </c>
      <c r="E980">
        <f>MATCH(C980,Main_231220!$A$2:$A$1336,0)</f>
        <v>615</v>
      </c>
      <c r="F980" t="str">
        <f>IFERROR(VLOOKUP(C980,Merge2!$C$2:$D$1182,2,FALSE),"")</f>
        <v>기계 눈</v>
      </c>
    </row>
    <row r="981" spans="3:6" x14ac:dyDescent="0.45">
      <c r="C981" t="s">
        <v>1792</v>
      </c>
      <c r="D981" t="s">
        <v>4970</v>
      </c>
      <c r="E981">
        <f>MATCH(C981,Main_231220!$A$2:$A$1336,0)</f>
        <v>616</v>
      </c>
      <c r="F981" t="str">
        <f>IFERROR(VLOOKUP(C981,Merge2!$C$2:$D$1182,2,FALSE),"")</f>
        <v>떼어낸 시각 센서입니다. - 생물학적인 접점이 없기 때문에, '인조인간'에게만 이식할 수 있습니다. 인조인간이 카메라와 유사하게 빛의 변화를 감지하고 해독할 수 있게 만듭니다. 인간의 눈만큼 뛰어납니다.</v>
      </c>
    </row>
    <row r="982" spans="3:6" x14ac:dyDescent="0.45">
      <c r="C982" t="s">
        <v>1795</v>
      </c>
      <c r="D982" t="s">
        <v>4971</v>
      </c>
      <c r="E982">
        <f>MATCH(C982,Main_231220!$A$2:$A$1336,0)</f>
        <v>617</v>
      </c>
      <c r="F982" t="str">
        <f>IFERROR(VLOOKUP(C982,Merge2!$C$2:$D$1182,2,FALSE),"")</f>
        <v>기계 턱</v>
      </c>
    </row>
    <row r="983" spans="3:6" x14ac:dyDescent="0.45">
      <c r="C983" t="s">
        <v>1798</v>
      </c>
      <c r="D983" t="s">
        <v>4972</v>
      </c>
      <c r="E983">
        <f>MATCH(C983,Main_231220!$A$2:$A$1336,0)</f>
        <v>618</v>
      </c>
      <c r="F983" t="str">
        <f>IFERROR(VLOOKUP(C983,Merge2!$C$2:$D$1182,2,FALSE),"")</f>
        <v>떼어낸 언어 조절기입니다. - 생물학적인 접점이 없기 때문에, '인조인간'에게만 이식할 수 있습니다. 사용자가 원하는 소리를 전달할 수 있는 초소형 메쉬 스피커가 내장되어 있습니다.</v>
      </c>
    </row>
    <row r="984" spans="3:6" x14ac:dyDescent="0.45">
      <c r="C984" t="s">
        <v>1801</v>
      </c>
      <c r="D984" t="s">
        <v>4973</v>
      </c>
      <c r="E984">
        <f>MATCH(C984,Main_231220!$A$2:$A$1336,0)</f>
        <v>619</v>
      </c>
      <c r="F984" t="str">
        <f>IFERROR(VLOOKUP(C984,Merge2!$C$2:$D$1182,2,FALSE),"")</f>
        <v>인조인간 팔</v>
      </c>
    </row>
    <row r="985" spans="3:6" x14ac:dyDescent="0.45">
      <c r="C985" t="s">
        <v>1803</v>
      </c>
      <c r="D985" t="s">
        <v>4974</v>
      </c>
      <c r="E985">
        <f>MATCH(C985,Main_231220!$A$2:$A$1336,0)</f>
        <v>620</v>
      </c>
      <c r="F985" t="str">
        <f>IFERROR(VLOOKUP(C985,Merge2!$C$2:$D$1182,2,FALSE),"")</f>
        <v>떼어낸 인조인간의 팔입니다. - 생물학적인 접점이 없기 때문에, '인조인간'에게만 이식할 수 있습니다. 정교하고 복잡한 내부 작업이 일반 인간의 팔과 같은 행동을 가능하게 합니다. 미세 격자 치유 시스템을 통해 손상으로부터 회복할 수 있습니다 - 인간의 팔을 능가할 수 있습니다.</v>
      </c>
    </row>
    <row r="986" spans="3:6" x14ac:dyDescent="0.45">
      <c r="C986" t="s">
        <v>1806</v>
      </c>
      <c r="D986" t="s">
        <v>4975</v>
      </c>
      <c r="E986">
        <f>MATCH(C986,Main_231220!$A$2:$A$1336,0)</f>
        <v>621</v>
      </c>
      <c r="F986" t="str">
        <f>IFERROR(VLOOKUP(C986,Merge2!$C$2:$D$1182,2,FALSE),"")</f>
        <v>인조인간 다리</v>
      </c>
    </row>
    <row r="987" spans="3:6" x14ac:dyDescent="0.45">
      <c r="C987" t="s">
        <v>1808</v>
      </c>
      <c r="D987" t="s">
        <v>4976</v>
      </c>
      <c r="E987">
        <f>MATCH(C987,Main_231220!$A$2:$A$1336,0)</f>
        <v>622</v>
      </c>
      <c r="F987" t="str">
        <f>IFERROR(VLOOKUP(C987,Merge2!$C$2:$D$1182,2,FALSE),"")</f>
        <v>떼어낸 인조인간의 다리입니다. - 생물학적인 접점이 없기 때문에, '인조인간'에게만 이식할 수 있습니다. 정교하고 복잡한 내부 작업이 인간의 다리처럼 작동할 수 있도록 합니다. 미세 격자 치유 시스템을 통해 손상으로부터 회복할 수 있습니다 - 인간의 다리를 능가할 수 있습니다.</v>
      </c>
    </row>
    <row r="988" spans="3:6" x14ac:dyDescent="0.45">
      <c r="C988" t="s">
        <v>1811</v>
      </c>
      <c r="D988" t="s">
        <v>4977</v>
      </c>
      <c r="E988">
        <f>MATCH(C988,Main_231220!$A$2:$A$1336,0)</f>
        <v>623</v>
      </c>
      <c r="F988" t="str">
        <f>IFERROR(VLOOKUP(C988,Merge2!$C$2:$D$1182,2,FALSE),"")</f>
        <v>인조인간 눈</v>
      </c>
    </row>
    <row r="989" spans="3:6" x14ac:dyDescent="0.45">
      <c r="C989" t="s">
        <v>1813</v>
      </c>
      <c r="D989" t="s">
        <v>4978</v>
      </c>
      <c r="E989">
        <f>MATCH(C989,Main_231220!$A$2:$A$1336,0)</f>
        <v>624</v>
      </c>
      <c r="F989" t="str">
        <f>IFERROR(VLOOKUP(C989,Merge2!$C$2:$D$1182,2,FALSE),"")</f>
        <v>떼어낸 인조인간의 눈입니다. - 생물학적인 접점이 없기 때문에, '인조인간'에게만 이식할 수 있습니다. 인조인간이 내부 신호 전처리기와 광스펙트럼 감지기를 통해 빛의 변화를 감지하고 해독할 수 있게 만듭니다. 인간의 눈보다 뛰어납니다.</v>
      </c>
    </row>
    <row r="990" spans="3:6" x14ac:dyDescent="0.45">
      <c r="C990" t="s">
        <v>1816</v>
      </c>
      <c r="D990" t="s">
        <v>4979</v>
      </c>
      <c r="E990">
        <f>MATCH(C990,Main_231220!$A$2:$A$1336,0)</f>
        <v>625</v>
      </c>
      <c r="F990" t="str">
        <f>IFERROR(VLOOKUP(C990,Merge2!$C$2:$D$1182,2,FALSE),"")</f>
        <v>인조인간 턱</v>
      </c>
    </row>
    <row r="991" spans="3:6" x14ac:dyDescent="0.45">
      <c r="C991" t="s">
        <v>1818</v>
      </c>
      <c r="D991" t="s">
        <v>4980</v>
      </c>
      <c r="E991">
        <f>MATCH(C991,Main_231220!$A$2:$A$1336,0)</f>
        <v>626</v>
      </c>
      <c r="F991" t="str">
        <f>IFERROR(VLOOKUP(C991,Merge2!$C$2:$D$1182,2,FALSE),"")</f>
        <v>떼어낸 인조인간의 턱입니다. - 생물학적인 접점이 없기 때문에, '인조인간'에게만 이식할 수 있습니다. 복잡한 내부 작업으로 인해 탁월한 발언과 웅변이 가능하며, 추가적으로 매우 아름답습니다.</v>
      </c>
    </row>
    <row r="992" spans="3:6" x14ac:dyDescent="0.45">
      <c r="C992" t="s">
        <v>1693</v>
      </c>
      <c r="D992" t="s">
        <v>4981</v>
      </c>
      <c r="E992">
        <f>MATCH(C992,Main_231220!$A$2:$A$1336,0)</f>
        <v>581</v>
      </c>
      <c r="F992" t="str">
        <f>IFERROR(VLOOKUP(C992,Merge2!$C$2:$D$1182,2,FALSE),"")</f>
        <v>기계 정신력 증폭기</v>
      </c>
    </row>
    <row r="993" spans="3:6" x14ac:dyDescent="0.45">
      <c r="C993" t="s">
        <v>1696</v>
      </c>
      <c r="D993" t="s">
        <v>4982</v>
      </c>
      <c r="E993">
        <f>MATCH(C993,Main_231220!$A$2:$A$1336,0)</f>
        <v>582</v>
      </c>
      <c r="F993" t="str">
        <f>IFERROR(VLOOKUP(C993,Merge2!$C$2:$D$1182,2,FALSE),"")</f>
        <v>사용자의 정신의 연결을 형성하거나 강화하는 초월공학 장치입니다.\n\n하지만 이 특별한 증폭기는 기계를 수용할 수 있는 기능이 추가되어, 장치를 통해 인공자아 핵을 건드려 초능력을 얻을 수 있습니다. 그 후 장치는 재로 분해됩니다.</v>
      </c>
    </row>
    <row r="994" spans="3:6" x14ac:dyDescent="0.45">
      <c r="C994" t="s">
        <v>1699</v>
      </c>
      <c r="D994" t="s">
        <v>4983</v>
      </c>
      <c r="E994">
        <f>MATCH(C994,Main_231220!$A$2:$A$1336,0)</f>
        <v>583</v>
      </c>
      <c r="F994" t="str">
        <f>IFERROR(VLOOKUP(C994,Merge2!$C$2:$D$1182,2,FALSE),"")</f>
        <v>기계 정신력 증폭기 사용</v>
      </c>
    </row>
    <row r="995" spans="3:6" x14ac:dyDescent="0.45">
      <c r="C995" t="s">
        <v>1845</v>
      </c>
      <c r="D995" t="s">
        <v>4953</v>
      </c>
      <c r="E995">
        <f>MATCH(C995,Main_231220!$A$2:$A$1336,0)</f>
        <v>635</v>
      </c>
      <c r="F995" t="str">
        <f>IFERROR(VLOOKUP(C995,Merge2!$C$2:$D$1182,2,FALSE),"")</f>
        <v>{0}(으)로 반응로를 충전합니다</v>
      </c>
    </row>
    <row r="996" spans="3:6" x14ac:dyDescent="0.45">
      <c r="C996" t="s">
        <v>1848</v>
      </c>
      <c r="D996" t="s">
        <v>4954</v>
      </c>
      <c r="E996">
        <f>MATCH(C996,Main_231220!$A$2:$A$1336,0)</f>
        <v>636</v>
      </c>
      <c r="F996" t="str">
        <f>IFERROR(VLOOKUP(C996,Merge2!$C$2:$D$1182,2,FALSE),"")</f>
        <v>{0}(으)로 반응로 충전 중.</v>
      </c>
    </row>
    <row r="997" spans="3:6" x14ac:dyDescent="0.45">
      <c r="C997" t="s">
        <v>1851</v>
      </c>
      <c r="D997" t="s">
        <v>4953</v>
      </c>
      <c r="E997">
        <f>MATCH(C997,Main_231220!$A$2:$A$1336,0)</f>
        <v>637</v>
      </c>
      <c r="F997" t="str">
        <f>IFERROR(VLOOKUP(C997,Merge2!$C$2:$D$1182,2,FALSE),"")</f>
        <v>{0}(으)로 반응로를 충전합니다</v>
      </c>
    </row>
    <row r="998" spans="3:6" x14ac:dyDescent="0.45">
      <c r="C998" t="s">
        <v>1853</v>
      </c>
      <c r="D998" t="s">
        <v>4954</v>
      </c>
      <c r="E998">
        <f>MATCH(C998,Main_231220!$A$2:$A$1336,0)</f>
        <v>638</v>
      </c>
      <c r="F998" t="str">
        <f>IFERROR(VLOOKUP(C998,Merge2!$C$2:$D$1182,2,FALSE),"")</f>
        <v>{0}(으)로 반응로 충전 중.</v>
      </c>
    </row>
    <row r="999" spans="3:6" x14ac:dyDescent="0.45">
      <c r="C999" t="s">
        <v>3554</v>
      </c>
      <c r="D999" t="s">
        <v>4984</v>
      </c>
      <c r="E999">
        <f>MATCH(C999,Main_231220!$A$2:$A$1336,0)</f>
        <v>1218</v>
      </c>
      <c r="F999" t="str">
        <f>IFERROR(VLOOKUP(C999,Merge2!$C$2:$D$1182,2,FALSE),"")</f>
        <v>완전히 충전됨</v>
      </c>
    </row>
    <row r="1000" spans="3:6" x14ac:dyDescent="0.45">
      <c r="C1000" t="s">
        <v>3558</v>
      </c>
      <c r="D1000" t="s">
        <v>4985</v>
      </c>
      <c r="E1000">
        <f>MATCH(C1000,Main_231220!$A$2:$A$1336,0)</f>
        <v>1219</v>
      </c>
      <c r="F1000" t="str">
        <f>IFERROR(VLOOKUP(C1000,Merge2!$C$2:$D$1182,2,FALSE),"")</f>
        <v>에너지가 내 몸체 전체에 흐르고 있어. 좋은데.</v>
      </c>
    </row>
    <row r="1001" spans="3:6" x14ac:dyDescent="0.45">
      <c r="C1001" t="s">
        <v>3669</v>
      </c>
      <c r="D1001" t="s">
        <v>4986</v>
      </c>
      <c r="E1001">
        <f>MATCH(C1001,Main_231220!$A$2:$A$1336,0)</f>
        <v>1256</v>
      </c>
      <c r="F1001" t="str">
        <f>IFERROR(VLOOKUP(C1001,Merge2!$C$2:$D$1182,2,FALSE),"")</f>
        <v>메카 전초기지 물리침</v>
      </c>
    </row>
    <row r="1002" spans="3:6" x14ac:dyDescent="0.45">
      <c r="C1002" t="s">
        <v>3672</v>
      </c>
      <c r="D1002" t="s">
        <v>4987</v>
      </c>
      <c r="E1002">
        <f>MATCH(C1002,Main_231220!$A$2:$A$1336,0)</f>
        <v>1257</v>
      </c>
      <c r="F1002" t="str">
        <f>IFERROR(VLOOKUP(C1002,Merge2!$C$2:$D$1182,2,FALSE),"")</f>
        <v>적대적인 메카노이드 무리 격퇴함 - 그래 이놈들 때문에 유기체들이 우릴 싫어하는 거겠지.</v>
      </c>
    </row>
    <row r="1003" spans="3:6" x14ac:dyDescent="0.45">
      <c r="C1003" t="s">
        <v>4988</v>
      </c>
      <c r="D1003" t="s">
        <v>4989</v>
      </c>
      <c r="E1003" t="e">
        <f>MATCH(C1003,Main_231220!$A$2:$A$1336,0)</f>
        <v>#N/A</v>
      </c>
      <c r="F1003" t="str">
        <f>IFERROR(VLOOKUP(C1003,Merge2!$C$2:$D$1182,2,FALSE),"")</f>
        <v>신체 개조 원함</v>
      </c>
    </row>
    <row r="1004" spans="3:6" x14ac:dyDescent="0.45">
      <c r="C1004" t="s">
        <v>4990</v>
      </c>
      <c r="D1004" t="s">
        <v>4991</v>
      </c>
      <c r="E1004" t="e">
        <f>MATCH(C1004,Main_231220!$A$2:$A$1336,0)</f>
        <v>#N/A</v>
      </c>
      <c r="F1004" t="str">
        <f>IFERROR(VLOOKUP(C1004,Merge2!$C$2:$D$1182,2,FALSE),"")</f>
        <v>나는 더 많은 부품들로 내 몸을 강하게 개조시키고 싶어.</v>
      </c>
    </row>
    <row r="1005" spans="3:6" x14ac:dyDescent="0.45">
      <c r="C1005" t="s">
        <v>3645</v>
      </c>
      <c r="D1005" t="s">
        <v>4992</v>
      </c>
      <c r="E1005">
        <f>MATCH(C1005,Main_231220!$A$2:$A$1336,0)</f>
        <v>1248</v>
      </c>
      <c r="F1005" t="str">
        <f>IFERROR(VLOOKUP(C1005,Merge2!$C$2:$D$1182,2,FALSE),"")</f>
        <v>{0}에게 치료받음</v>
      </c>
    </row>
    <row r="1006" spans="3:6" x14ac:dyDescent="0.45">
      <c r="C1006" t="s">
        <v>3648</v>
      </c>
      <c r="D1006" t="s">
        <v>4993</v>
      </c>
      <c r="E1006">
        <f>MATCH(C1006,Main_231220!$A$2:$A$1336,0)</f>
        <v>1249</v>
      </c>
      <c r="F1006" t="str">
        <f>IFERROR(VLOOKUP(C1006,Merge2!$C$2:$D$1182,2,FALSE),"")</f>
        <v>나는 내가 믿는 이념의 치료 전문가로부터 의료 지원"을 받았어. 그... 생각해줘서 고마워."</v>
      </c>
    </row>
    <row r="1007" spans="3:6" x14ac:dyDescent="0.45">
      <c r="C1007" t="s">
        <v>3651</v>
      </c>
      <c r="D1007" t="s">
        <v>3653</v>
      </c>
      <c r="E1007">
        <f>MATCH(C1007,Main_231220!$A$2:$A$1336,0)</f>
        <v>1250</v>
      </c>
      <c r="F1007" t="str">
        <f>IFERROR(VLOOKUP(C1007,Merge2!$C$2:$D$1182,2,FALSE),"")</f>
        <v>외관 변경 원함</v>
      </c>
    </row>
    <row r="1008" spans="3:6" x14ac:dyDescent="0.45">
      <c r="C1008" t="s">
        <v>3654</v>
      </c>
      <c r="D1008" t="s">
        <v>3656</v>
      </c>
      <c r="E1008">
        <f>MATCH(C1008,Main_231220!$A$2:$A$1336,0)</f>
        <v>1251</v>
      </c>
      <c r="F1008" t="str">
        <f>IFERROR(VLOOKUP(C1008,Merge2!$C$2:$D$1182,2,FALSE),"")</f>
        <v>지금과는 다른 모습을 하고 싶긴 하지만 별로 신경 쓰이진 않아.</v>
      </c>
    </row>
    <row r="1009" spans="3:6" x14ac:dyDescent="0.45">
      <c r="C1009" t="s">
        <v>3573</v>
      </c>
      <c r="D1009" t="s">
        <v>4994</v>
      </c>
      <c r="E1009">
        <f>MATCH(C1009,Main_231220!$A$2:$A$1336,0)</f>
        <v>1224</v>
      </c>
      <c r="F1009" t="str">
        <f>IFERROR(VLOOKUP(C1009,Merge2!$C$2:$D$1182,2,FALSE),"")</f>
        <v>감염됨</v>
      </c>
    </row>
    <row r="1010" spans="3:6" x14ac:dyDescent="0.45">
      <c r="C1010" t="s">
        <v>3576</v>
      </c>
      <c r="D1010" t="s">
        <v>4995</v>
      </c>
      <c r="E1010">
        <f>MATCH(C1010,Main_231220!$A$2:$A$1336,0)</f>
        <v>1225</v>
      </c>
      <c r="F1010" t="str">
        <f>IFERROR(VLOOKUP(C1010,Merge2!$C$2:$D$1182,2,FALSE),"")</f>
        <v>뭔가 잘못되었어. 무언가가 내 몸안에 침투해 있어.</v>
      </c>
    </row>
    <row r="1011" spans="3:6" x14ac:dyDescent="0.45">
      <c r="C1011" t="s">
        <v>3687</v>
      </c>
      <c r="D1011" t="s">
        <v>4996</v>
      </c>
      <c r="E1011">
        <f>MATCH(C1011,Main_231220!$A$2:$A$1336,0)</f>
        <v>1262</v>
      </c>
      <c r="F1011" t="str">
        <f>IFERROR(VLOOKUP(C1011,Merge2!$C$2:$D$1182,2,FALSE),"")</f>
        <v>연료 필요</v>
      </c>
    </row>
    <row r="1012" spans="3:6" x14ac:dyDescent="0.45">
      <c r="C1012" t="s">
        <v>3690</v>
      </c>
      <c r="D1012" t="s">
        <v>4997</v>
      </c>
      <c r="E1012">
        <f>MATCH(C1012,Main_231220!$A$2:$A$1336,0)</f>
        <v>1263</v>
      </c>
      <c r="F1012" t="str">
        <f>IFERROR(VLOOKUP(C1012,Merge2!$C$2:$D$1182,2,FALSE),"")</f>
        <v>반응로가 연료가 원하고 있음.</v>
      </c>
    </row>
    <row r="1013" spans="3:6" x14ac:dyDescent="0.45">
      <c r="C1013" t="s">
        <v>3693</v>
      </c>
      <c r="D1013" t="s">
        <v>4998</v>
      </c>
      <c r="E1013">
        <f>MATCH(C1013,Main_231220!$A$2:$A$1336,0)</f>
        <v>1264</v>
      </c>
      <c r="F1013" t="str">
        <f>IFERROR(VLOOKUP(C1013,Merge2!$C$2:$D$1182,2,FALSE),"")</f>
        <v>연료 소진</v>
      </c>
    </row>
    <row r="1014" spans="3:6" x14ac:dyDescent="0.45">
      <c r="C1014" t="s">
        <v>3696</v>
      </c>
      <c r="D1014" t="s">
        <v>4999</v>
      </c>
      <c r="E1014">
        <f>MATCH(C1014,Main_231220!$A$2:$A$1336,0)</f>
        <v>1265</v>
      </c>
      <c r="F1014" t="str">
        <f>IFERROR(VLOOKUP(C1014,Merge2!$C$2:$D$1182,2,FALSE),"")</f>
        <v>반응로 내에 비축된 연료 적음</v>
      </c>
    </row>
    <row r="1015" spans="3:6" x14ac:dyDescent="0.45">
      <c r="C1015" t="s">
        <v>3699</v>
      </c>
      <c r="D1015" t="s">
        <v>5000</v>
      </c>
      <c r="E1015">
        <f>MATCH(C1015,Main_231220!$A$2:$A$1336,0)</f>
        <v>1266</v>
      </c>
      <c r="F1015" t="str">
        <f>IFERROR(VLOOKUP(C1015,Merge2!$C$2:$D$1182,2,FALSE),"")</f>
        <v>연료 부족</v>
      </c>
    </row>
    <row r="1016" spans="3:6" x14ac:dyDescent="0.45">
      <c r="C1016" t="s">
        <v>3702</v>
      </c>
      <c r="D1016" t="s">
        <v>5001</v>
      </c>
      <c r="E1016">
        <f>MATCH(C1016,Main_231220!$A$2:$A$1336,0)</f>
        <v>1267</v>
      </c>
      <c r="F1016" t="str">
        <f>IFERROR(VLOOKUP(C1016,Merge2!$C$2:$D$1182,2,FALSE),"")</f>
        <v>대부분의 연료 소모함. 급유 절실함.</v>
      </c>
    </row>
    <row r="1017" spans="3:6" x14ac:dyDescent="0.45">
      <c r="C1017" t="s">
        <v>3705</v>
      </c>
      <c r="D1017" t="s">
        <v>5002</v>
      </c>
      <c r="E1017">
        <f>MATCH(C1017,Main_231220!$A$2:$A$1336,0)</f>
        <v>1268</v>
      </c>
      <c r="F1017" t="str">
        <f>IFERROR(VLOOKUP(C1017,Merge2!$C$2:$D$1182,2,FALSE),"")</f>
        <v>연료 고갈</v>
      </c>
    </row>
    <row r="1018" spans="3:6" x14ac:dyDescent="0.45">
      <c r="C1018" t="s">
        <v>3708</v>
      </c>
      <c r="D1018" t="s">
        <v>5003</v>
      </c>
      <c r="E1018">
        <f>MATCH(C1018,Main_231220!$A$2:$A$1336,0)</f>
        <v>1269</v>
      </c>
      <c r="F1018" t="str">
        <f>IFERROR(VLOOKUP(C1018,Merge2!$C$2:$D$1182,2,FALSE),"")</f>
        <v>연료 전량 소비됨. 며칠 뒤 작동이 정지될 것임.</v>
      </c>
    </row>
    <row r="1019" spans="3:6" x14ac:dyDescent="0.45">
      <c r="C1019" t="s">
        <v>3711</v>
      </c>
      <c r="D1019" t="s">
        <v>5004</v>
      </c>
      <c r="E1019">
        <f>MATCH(C1019,Main_231220!$A$2:$A$1336,0)</f>
        <v>1270</v>
      </c>
      <c r="F1019" t="str">
        <f>IFERROR(VLOOKUP(C1019,Merge2!$C$2:$D$1182,2,FALSE),"")</f>
        <v>극심한 연료 고갈</v>
      </c>
    </row>
    <row r="1020" spans="3:6" x14ac:dyDescent="0.45">
      <c r="C1020" t="s">
        <v>3714</v>
      </c>
      <c r="D1020" t="s">
        <v>5005</v>
      </c>
      <c r="E1020">
        <f>MATCH(C1020,Main_231220!$A$2:$A$1336,0)</f>
        <v>1271</v>
      </c>
      <c r="F1020" t="str">
        <f>IFERROR(VLOOKUP(C1020,Merge2!$C$2:$D$1182,2,FALSE),"")</f>
        <v>연료 완전 고갈됨. 작동 정지 임박함.</v>
      </c>
    </row>
    <row r="1021" spans="3:6" x14ac:dyDescent="0.45">
      <c r="C1021" t="s">
        <v>3717</v>
      </c>
      <c r="D1021" t="s">
        <v>3719</v>
      </c>
      <c r="E1021">
        <f>MATCH(C1021,Main_231220!$A$2:$A$1336,0)</f>
        <v>1272</v>
      </c>
      <c r="F1021" t="str">
        <f>IFERROR(VLOOKUP(C1021,Merge2!$C$2:$D$1182,2,FALSE),"")</f>
        <v>쌀쌀함</v>
      </c>
    </row>
    <row r="1022" spans="3:6" x14ac:dyDescent="0.45">
      <c r="C1022" t="s">
        <v>3720</v>
      </c>
      <c r="D1022" t="s">
        <v>3722</v>
      </c>
      <c r="E1022">
        <f>MATCH(C1022,Main_231220!$A$2:$A$1336,0)</f>
        <v>1273</v>
      </c>
      <c r="F1022" t="str">
        <f>IFERROR(VLOOKUP(C1022,Merge2!$C$2:$D$1182,2,FALSE),"")</f>
        <v>불편하게 추워.</v>
      </c>
    </row>
    <row r="1023" spans="3:6" x14ac:dyDescent="0.45">
      <c r="C1023" t="s">
        <v>3723</v>
      </c>
      <c r="D1023" t="s">
        <v>3725</v>
      </c>
      <c r="E1023">
        <f>MATCH(C1023,Main_231220!$A$2:$A$1336,0)</f>
        <v>1274</v>
      </c>
      <c r="F1023" t="str">
        <f>IFERROR(VLOOKUP(C1023,Merge2!$C$2:$D$1182,2,FALSE),"")</f>
        <v>추움</v>
      </c>
    </row>
    <row r="1024" spans="3:6" x14ac:dyDescent="0.45">
      <c r="C1024" t="s">
        <v>3726</v>
      </c>
      <c r="D1024" t="s">
        <v>3728</v>
      </c>
      <c r="E1024">
        <f>MATCH(C1024,Main_231220!$A$2:$A$1336,0)</f>
        <v>1275</v>
      </c>
      <c r="F1024" t="str">
        <f>IFERROR(VLOOKUP(C1024,Merge2!$C$2:$D$1182,2,FALSE),"")</f>
        <v>너무 추워. 반응로를 유지할 할 수가 없어</v>
      </c>
    </row>
    <row r="1025" spans="3:6" x14ac:dyDescent="0.45">
      <c r="C1025" t="s">
        <v>3729</v>
      </c>
      <c r="D1025" t="s">
        <v>3731</v>
      </c>
      <c r="E1025">
        <f>MATCH(C1025,Main_231220!$A$2:$A$1336,0)</f>
        <v>1276</v>
      </c>
      <c r="F1025" t="str">
        <f>IFERROR(VLOOKUP(C1025,Merge2!$C$2:$D$1182,2,FALSE),"")</f>
        <v>얼고있음</v>
      </c>
    </row>
    <row r="1026" spans="3:6" x14ac:dyDescent="0.45">
      <c r="C1026" t="s">
        <v>3732</v>
      </c>
      <c r="D1026" t="s">
        <v>3734</v>
      </c>
      <c r="E1026">
        <f>MATCH(C1026,Main_231220!$A$2:$A$1336,0)</f>
        <v>1277</v>
      </c>
      <c r="F1026" t="str">
        <f>IFERROR(VLOOKUP(C1026,Merge2!$C$2:$D$1182,2,FALSE),"")</f>
        <v>감각이 점점 둔해져. 피부가 갈라지고 있어. 따듯하게 해야 해.</v>
      </c>
    </row>
    <row r="1027" spans="3:6" x14ac:dyDescent="0.45">
      <c r="C1027" t="s">
        <v>3735</v>
      </c>
      <c r="D1027" t="s">
        <v>3737</v>
      </c>
      <c r="E1027">
        <f>MATCH(C1027,Main_231220!$A$2:$A$1336,0)</f>
        <v>1278</v>
      </c>
      <c r="F1027" t="str">
        <f>IFERROR(VLOOKUP(C1027,Merge2!$C$2:$D$1182,2,FALSE),"")</f>
        <v>얼어붙음</v>
      </c>
    </row>
    <row r="1028" spans="3:6" x14ac:dyDescent="0.45">
      <c r="C1028" t="s">
        <v>3738</v>
      </c>
      <c r="D1028" t="s">
        <v>3740</v>
      </c>
      <c r="E1028">
        <f>MATCH(C1028,Main_231220!$A$2:$A$1336,0)</f>
        <v>1279</v>
      </c>
      <c r="F1028" t="str">
        <f>IFERROR(VLOOKUP(C1028,Merge2!$C$2:$D$1182,2,FALSE),"")</f>
        <v>피부가 완전히 금이 가고 움직이기도 힘들고 말도 못하겠어...</v>
      </c>
    </row>
    <row r="1029" spans="3:6" x14ac:dyDescent="0.45">
      <c r="C1029" t="s">
        <v>3741</v>
      </c>
      <c r="D1029" t="s">
        <v>2023</v>
      </c>
      <c r="E1029">
        <f>MATCH(C1029,Main_231220!$A$2:$A$1336,0)</f>
        <v>1280</v>
      </c>
      <c r="F1029" t="str">
        <f>IFERROR(VLOOKUP(C1029,Merge2!$C$2:$D$1182,2,FALSE),"")</f>
        <v>따뜻함</v>
      </c>
    </row>
    <row r="1030" spans="3:6" x14ac:dyDescent="0.45">
      <c r="C1030" t="s">
        <v>3743</v>
      </c>
      <c r="D1030" t="s">
        <v>3745</v>
      </c>
      <c r="E1030">
        <f>MATCH(C1030,Main_231220!$A$2:$A$1336,0)</f>
        <v>1281</v>
      </c>
      <c r="F1030" t="str">
        <f>IFERROR(VLOOKUP(C1030,Merge2!$C$2:$D$1182,2,FALSE),"")</f>
        <v>더워서 내 구성요소를 냉각시킬 수가 없어.</v>
      </c>
    </row>
    <row r="1031" spans="3:6" x14ac:dyDescent="0.45">
      <c r="C1031" t="s">
        <v>3746</v>
      </c>
      <c r="D1031" t="s">
        <v>2028</v>
      </c>
      <c r="E1031">
        <f>MATCH(C1031,Main_231220!$A$2:$A$1336,0)</f>
        <v>1282</v>
      </c>
      <c r="F1031" t="str">
        <f>IFERROR(VLOOKUP(C1031,Merge2!$C$2:$D$1182,2,FALSE),"")</f>
        <v>더움</v>
      </c>
    </row>
    <row r="1032" spans="3:6" x14ac:dyDescent="0.45">
      <c r="C1032" t="s">
        <v>3748</v>
      </c>
      <c r="D1032" t="s">
        <v>3750</v>
      </c>
      <c r="E1032">
        <f>MATCH(C1032,Main_231220!$A$2:$A$1336,0)</f>
        <v>1283</v>
      </c>
      <c r="F1032" t="str">
        <f>IFERROR(VLOOKUP(C1032,Merge2!$C$2:$D$1182,2,FALSE),"")</f>
        <v>너무 더워. 계속 이렇게 덥다면 내부 손상이 생길거야.</v>
      </c>
    </row>
    <row r="1033" spans="3:6" x14ac:dyDescent="0.45">
      <c r="C1033" t="s">
        <v>3751</v>
      </c>
      <c r="D1033" t="s">
        <v>3753</v>
      </c>
      <c r="E1033">
        <f>MATCH(C1033,Main_231220!$A$2:$A$1336,0)</f>
        <v>1284</v>
      </c>
      <c r="F1033" t="str">
        <f>IFERROR(VLOOKUP(C1033,Merge2!$C$2:$D$1182,2,FALSE),"")</f>
        <v>무더위</v>
      </c>
    </row>
    <row r="1034" spans="3:6" x14ac:dyDescent="0.45">
      <c r="C1034" t="s">
        <v>3754</v>
      </c>
      <c r="D1034" t="s">
        <v>3756</v>
      </c>
      <c r="E1034">
        <f>MATCH(C1034,Main_231220!$A$2:$A$1336,0)</f>
        <v>1285</v>
      </c>
      <c r="F1034" t="str">
        <f>IFERROR(VLOOKUP(C1034,Merge2!$C$2:$D$1182,2,FALSE),"")</f>
        <v>구워지고 있는 거 같아. 내 구성요소가 언젠간 맛이 갈지도 몰라!</v>
      </c>
    </row>
    <row r="1035" spans="3:6" x14ac:dyDescent="0.45">
      <c r="C1035" t="s">
        <v>3757</v>
      </c>
      <c r="D1035" t="s">
        <v>3759</v>
      </c>
      <c r="E1035">
        <f>MATCH(C1035,Main_231220!$A$2:$A$1336,0)</f>
        <v>1286</v>
      </c>
      <c r="F1035" t="str">
        <f>IFERROR(VLOOKUP(C1035,Merge2!$C$2:$D$1182,2,FALSE),"")</f>
        <v>태워짐</v>
      </c>
    </row>
    <row r="1036" spans="3:6" x14ac:dyDescent="0.45">
      <c r="C1036" t="s">
        <v>3760</v>
      </c>
      <c r="D1036" t="s">
        <v>3762</v>
      </c>
      <c r="E1036">
        <f>MATCH(C1036,Main_231220!$A$2:$A$1336,0)</f>
        <v>1287</v>
      </c>
      <c r="F1036" t="str">
        <f>IFERROR(VLOOKUP(C1036,Merge2!$C$2:$D$1182,2,FALSE),"")</f>
        <v>여긴 타오르고 있어! 그리고 내 인공지능 핵도 타오를 것 같아!</v>
      </c>
    </row>
    <row r="1037" spans="3:6" x14ac:dyDescent="0.45">
      <c r="C1037" t="s">
        <v>3763</v>
      </c>
      <c r="D1037" t="s">
        <v>3765</v>
      </c>
      <c r="E1037">
        <f>MATCH(C1037,Main_231220!$A$2:$A$1336,0)</f>
        <v>1288</v>
      </c>
      <c r="F1037" t="str">
        <f>IFERROR(VLOOKUP(C1037,Merge2!$C$2:$D$1182,2,FALSE),"")</f>
        <v>인조인간 도축</v>
      </c>
    </row>
    <row r="1038" spans="3:6" x14ac:dyDescent="0.45">
      <c r="C1038" t="s">
        <v>3766</v>
      </c>
      <c r="D1038" t="s">
        <v>3768</v>
      </c>
      <c r="E1038">
        <f>MATCH(C1038,Main_231220!$A$2:$A$1336,0)</f>
        <v>1289</v>
      </c>
      <c r="F1038" t="str">
        <f>IFERROR(VLOOKUP(C1038,Merge2!$C$2:$D$1182,2,FALSE),"")</f>
        <v>페르소나를 분해했지. 기계인데도 여전히 마음에 걸려. 그건 거의 사람이였다고.</v>
      </c>
    </row>
    <row r="1039" spans="3:6" x14ac:dyDescent="0.45">
      <c r="C1039" t="s">
        <v>3769</v>
      </c>
      <c r="D1039" t="s">
        <v>3771</v>
      </c>
      <c r="E1039">
        <f>MATCH(C1039,Main_231220!$A$2:$A$1336,0)</f>
        <v>1290</v>
      </c>
      <c r="F1039" t="str">
        <f>IFERROR(VLOOKUP(C1039,Merge2!$C$2:$D$1182,2,FALSE),"")</f>
        <v>_</v>
      </c>
    </row>
    <row r="1040" spans="3:6" x14ac:dyDescent="0.45">
      <c r="C1040" t="s">
        <v>3772</v>
      </c>
      <c r="D1040" t="s">
        <v>3774</v>
      </c>
      <c r="E1040">
        <f>MATCH(C1040,Main_231220!$A$2:$A$1336,0)</f>
        <v>1291</v>
      </c>
      <c r="F1040" t="str">
        <f>IFERROR(VLOOKUP(C1040,Merge2!$C$2:$D$1182,2,FALSE),"")</f>
        <v>눈 돌려! 난 빨가벗고 있다고!!! 'O'</v>
      </c>
    </row>
    <row r="1041" spans="3:6" x14ac:dyDescent="0.45">
      <c r="C1041" t="s">
        <v>5006</v>
      </c>
      <c r="D1041" t="s">
        <v>5007</v>
      </c>
      <c r="E1041" t="e">
        <f>MATCH(C1041,Main_231220!$A$2:$A$1336,0)</f>
        <v>#N/A</v>
      </c>
      <c r="F1041" t="str">
        <f>IFERROR(VLOOKUP(C1041,Merge2!$C$2:$D$1182,2,FALSE),"")</f>
        <v/>
      </c>
    </row>
    <row r="1042" spans="3:6" x14ac:dyDescent="0.45">
      <c r="C1042" t="s">
        <v>5008</v>
      </c>
      <c r="D1042" t="s">
        <v>5009</v>
      </c>
      <c r="E1042" t="e">
        <f>MATCH(C1042,Main_231220!$A$2:$A$1336,0)</f>
        <v>#N/A</v>
      </c>
      <c r="F1042" t="str">
        <f>IFERROR(VLOOKUP(C1042,Merge2!$C$2:$D$1182,2,FALSE),"")</f>
        <v/>
      </c>
    </row>
    <row r="1043" spans="3:6" x14ac:dyDescent="0.45">
      <c r="C1043" t="s">
        <v>5010</v>
      </c>
      <c r="D1043" t="s">
        <v>5011</v>
      </c>
      <c r="E1043" t="e">
        <f>MATCH(C1043,Main_231220!$A$2:$A$1336,0)</f>
        <v>#N/A</v>
      </c>
      <c r="F1043" t="str">
        <f>IFERROR(VLOOKUP(C1043,Merge2!$C$2:$D$1182,2,FALSE),"")</f>
        <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974C4-4E71-4D52-9DA2-98969C9C35D9}">
  <dimension ref="C1:F1182"/>
  <sheetViews>
    <sheetView topLeftCell="A1139" workbookViewId="0">
      <selection activeCell="F2" sqref="F2"/>
    </sheetView>
  </sheetViews>
  <sheetFormatPr defaultRowHeight="17" x14ac:dyDescent="0.45"/>
  <cols>
    <col min="3" max="3" width="67.5" bestFit="1" customWidth="1"/>
    <col min="4" max="4" width="51.5" customWidth="1"/>
  </cols>
  <sheetData>
    <row r="1" spans="3:6" x14ac:dyDescent="0.45">
      <c r="E1" t="s">
        <v>5572</v>
      </c>
      <c r="F1" t="s">
        <v>5574</v>
      </c>
    </row>
    <row r="2" spans="3:6" x14ac:dyDescent="0.45">
      <c r="C2" t="s">
        <v>3907</v>
      </c>
      <c r="D2" t="s">
        <v>5012</v>
      </c>
      <c r="E2" t="e">
        <f>MATCH(C2,Main_231220!$A$2:$A$1336,0)</f>
        <v>#N/A</v>
      </c>
      <c r="F2" t="str">
        <f>IFERROR(VLOOKUP(C2,Merge1!$C$2:$D$1043,2,FALSE),"")</f>
        <v>Manufactured AI</v>
      </c>
    </row>
    <row r="3" spans="3:6" x14ac:dyDescent="0.45">
      <c r="C3" t="s">
        <v>3909</v>
      </c>
      <c r="D3" t="s">
        <v>5013</v>
      </c>
      <c r="E3" t="e">
        <f>MATCH(C3,Main_231220!$A$2:$A$1336,0)</f>
        <v>#N/A</v>
      </c>
      <c r="F3" t="str">
        <f>IFERROR(VLOOKUP(C3,Merge1!$C$2:$D$1043,2,FALSE),"")</f>
        <v>Manufactured</v>
      </c>
    </row>
    <row r="4" spans="3:6" x14ac:dyDescent="0.45">
      <c r="C4" t="s">
        <v>3911</v>
      </c>
      <c r="D4" t="s">
        <v>5014</v>
      </c>
      <c r="E4" t="e">
        <f>MATCH(C4,Main_231220!$A$2:$A$1336,0)</f>
        <v>#N/A</v>
      </c>
      <c r="F4" t="str">
        <f>IFERROR(VLOOKUP(C4,Merge1!$C$2:$D$1043,2,FALSE),"")</f>
        <v>What is known as '[PAWN_nameDef]' spent several months in a mechfactory bay inside a basic AI core, being wired, coded, and trained to operate its metallic outer shell, upon passing the Ransselaer test" it was transferred into its current body and moved down the production line."</v>
      </c>
    </row>
    <row r="5" spans="3:6" x14ac:dyDescent="0.45">
      <c r="C5" t="s">
        <v>3913</v>
      </c>
      <c r="D5" t="s">
        <v>5015</v>
      </c>
      <c r="E5" t="e">
        <f>MATCH(C5,Main_231220!$A$2:$A$1336,0)</f>
        <v>#N/A</v>
      </c>
      <c r="F5" t="str">
        <f>IFERROR(VLOOKUP(C5,Merge1!$C$2:$D$1043,2,FALSE),"")</f>
        <v>Manufactured Soldier</v>
      </c>
    </row>
    <row r="6" spans="3:6" x14ac:dyDescent="0.45">
      <c r="C6" t="s">
        <v>3915</v>
      </c>
      <c r="D6" t="s">
        <v>5016</v>
      </c>
      <c r="E6" t="e">
        <f>MATCH(C6,Main_231220!$A$2:$A$1336,0)</f>
        <v>#N/A</v>
      </c>
      <c r="F6" t="str">
        <f>IFERROR(VLOOKUP(C6,Merge1!$C$2:$D$1043,2,FALSE),"")</f>
        <v>Soldier</v>
      </c>
    </row>
    <row r="7" spans="3:6" x14ac:dyDescent="0.45">
      <c r="C7" t="s">
        <v>3916</v>
      </c>
      <c r="D7" t="s">
        <v>5017</v>
      </c>
      <c r="E7" t="e">
        <f>MATCH(C7,Main_231220!$A$2:$A$1336,0)</f>
        <v>#N/A</v>
      </c>
      <c r="F7" t="str">
        <f>IFERROR(VLOOKUP(C7,Merge1!$C$2:$D$1043,2,FALSE),"")</f>
        <v>[PAWN_nameDef]'s creation was during the time its home planet was locked in a fierce battle with a mechanoid invasion, it was coded to have difficulty with free thought, and it was hardwired to fight to the bitter end. It survived, and even broke free from some of its coding, but it still has some troubles with its new life.</v>
      </c>
    </row>
    <row r="8" spans="3:6" x14ac:dyDescent="0.45">
      <c r="C8" t="s">
        <v>3918</v>
      </c>
      <c r="D8" t="s">
        <v>5018</v>
      </c>
      <c r="E8" t="e">
        <f>MATCH(C8,Main_231220!$A$2:$A$1336,0)</f>
        <v>#N/A</v>
      </c>
      <c r="F8" t="str">
        <f>IFERROR(VLOOKUP(C8,Merge1!$C$2:$D$1043,2,FALSE),"")</f>
        <v>Custom Creation</v>
      </c>
    </row>
    <row r="9" spans="3:6" x14ac:dyDescent="0.45">
      <c r="C9" t="s">
        <v>3919</v>
      </c>
      <c r="D9" t="s">
        <v>5019</v>
      </c>
      <c r="E9" t="e">
        <f>MATCH(C9,Main_231220!$A$2:$A$1336,0)</f>
        <v>#N/A</v>
      </c>
      <c r="F9" t="str">
        <f>IFERROR(VLOOKUP(C9,Merge1!$C$2:$D$1043,2,FALSE),"")</f>
        <v>Custom Built</v>
      </c>
    </row>
    <row r="10" spans="3:6" x14ac:dyDescent="0.45">
      <c r="C10" t="s">
        <v>3920</v>
      </c>
      <c r="D10" t="s">
        <v>5020</v>
      </c>
      <c r="E10" t="e">
        <f>MATCH(C10,Main_231220!$A$2:$A$1336,0)</f>
        <v>#N/A</v>
      </c>
      <c r="F10" t="str">
        <f>IFERROR(VLOOKUP(C10,Merge1!$C$2:$D$1043,2,FALSE),"")</f>
        <v>[PAWN_nameDef] was made with scrounged pieces and parts, but was mostly made from a prebuilt mechanent shell. [PAWN_nameDef] was created by a urb-world machinist, who treated it as their own child; teaching [PAWN_nameDef] how to move, speak, and perform basic actions - sadly it eventually outlived its creator, and struck out on its own.</v>
      </c>
    </row>
    <row r="11" spans="3:6" x14ac:dyDescent="0.45">
      <c r="C11" t="s">
        <v>3922</v>
      </c>
      <c r="D11" t="s">
        <v>5021</v>
      </c>
      <c r="E11" t="e">
        <f>MATCH(C11,Main_231220!$A$2:$A$1336,0)</f>
        <v>#N/A</v>
      </c>
      <c r="F11" t="str">
        <f>IFERROR(VLOOKUP(C11,Merge1!$C$2:$D$1043,2,FALSE),"")</f>
        <v>Manufactured Servant</v>
      </c>
    </row>
    <row r="12" spans="3:6" x14ac:dyDescent="0.45">
      <c r="C12" t="s">
        <v>3924</v>
      </c>
      <c r="D12" t="s">
        <v>5022</v>
      </c>
      <c r="E12" t="e">
        <f>MATCH(C12,Main_231220!$A$2:$A$1336,0)</f>
        <v>#N/A</v>
      </c>
      <c r="F12" t="str">
        <f>IFERROR(VLOOKUP(C12,Merge1!$C$2:$D$1043,2,FALSE),"")</f>
        <v>Servant</v>
      </c>
    </row>
    <row r="13" spans="3:6" x14ac:dyDescent="0.45">
      <c r="C13" t="s">
        <v>3925</v>
      </c>
      <c r="D13" t="s">
        <v>5023</v>
      </c>
      <c r="E13" t="e">
        <f>MATCH(C13,Main_231220!$A$2:$A$1336,0)</f>
        <v>#N/A</v>
      </c>
      <c r="F13" t="str">
        <f>IFERROR(VLOOKUP(C13,Merge1!$C$2:$D$1043,2,FALSE),"")</f>
        <v>[PAWN_nameDef] was made to suit the needs of a wealthy family on a distant urbworld. [PAWN_nameDef] served as a nanny, a maid, and general servant to the family for many years before being replaced in favor for a newer model.</v>
      </c>
    </row>
    <row r="14" spans="3:6" x14ac:dyDescent="0.45">
      <c r="C14" t="s">
        <v>3927</v>
      </c>
      <c r="D14" t="s">
        <v>5024</v>
      </c>
      <c r="E14" t="e">
        <f>MATCH(C14,Main_231220!$A$2:$A$1336,0)</f>
        <v>#N/A</v>
      </c>
      <c r="F14" t="str">
        <f>IFERROR(VLOOKUP(C14,Merge1!$C$2:$D$1043,2,FALSE),"")</f>
        <v>Pirated Mech</v>
      </c>
    </row>
    <row r="15" spans="3:6" x14ac:dyDescent="0.45">
      <c r="C15" t="s">
        <v>3929</v>
      </c>
      <c r="D15" t="s">
        <v>5025</v>
      </c>
      <c r="E15" t="e">
        <f>MATCH(C15,Main_231220!$A$2:$A$1336,0)</f>
        <v>#N/A</v>
      </c>
      <c r="F15" t="str">
        <f>IFERROR(VLOOKUP(C15,Merge1!$C$2:$D$1043,2,FALSE),"")</f>
        <v>Pirate</v>
      </c>
    </row>
    <row r="16" spans="3:6" x14ac:dyDescent="0.45">
      <c r="C16" t="s">
        <v>3930</v>
      </c>
      <c r="D16" t="s">
        <v>5026</v>
      </c>
      <c r="E16" t="e">
        <f>MATCH(C16,Main_231220!$A$2:$A$1336,0)</f>
        <v>#N/A</v>
      </c>
      <c r="F16" t="str">
        <f>IFERROR(VLOOKUP(C16,Merge1!$C$2:$D$1043,2,FALSE),"")</f>
        <v>[PAWN_nameDef] was haphazardly made by a bored group of pirates. It eventually proved its worth as a expendable fighter, and someone who didn't need oxygen when a ship was being boarded.</v>
      </c>
    </row>
    <row r="17" spans="3:6" x14ac:dyDescent="0.45">
      <c r="C17" t="s">
        <v>3932</v>
      </c>
      <c r="D17" t="s">
        <v>5027</v>
      </c>
      <c r="E17" t="e">
        <f>MATCH(C17,Main_231220!$A$2:$A$1336,0)</f>
        <v>#N/A</v>
      </c>
      <c r="F17" t="str">
        <f>IFERROR(VLOOKUP(C17,Merge1!$C$2:$D$1043,2,FALSE),"")</f>
        <v>Manufactured Medic</v>
      </c>
    </row>
    <row r="18" spans="3:6" x14ac:dyDescent="0.45">
      <c r="C18" t="s">
        <v>3934</v>
      </c>
      <c r="D18" t="s">
        <v>5028</v>
      </c>
      <c r="E18" t="e">
        <f>MATCH(C18,Main_231220!$A$2:$A$1336,0)</f>
        <v>#N/A</v>
      </c>
      <c r="F18" t="str">
        <f>IFERROR(VLOOKUP(C18,Merge1!$C$2:$D$1043,2,FALSE),"")</f>
        <v>Doctor</v>
      </c>
    </row>
    <row r="19" spans="3:6" x14ac:dyDescent="0.45">
      <c r="C19" t="s">
        <v>3935</v>
      </c>
      <c r="D19" t="s">
        <v>5029</v>
      </c>
      <c r="E19" t="e">
        <f>MATCH(C19,Main_231220!$A$2:$A$1336,0)</f>
        <v>#N/A</v>
      </c>
      <c r="F19" t="str">
        <f>IFERROR(VLOOKUP(C19,Merge1!$C$2:$D$1043,2,FALSE),"")</f>
        <v>After passing the Ransselaer test" [PAWN_nameDef] was programmed as a capable medical unit. It worked as a dispatchable medical officer for a large hospital branch in a massive urbworld city</v>
      </c>
    </row>
    <row r="20" spans="3:6" x14ac:dyDescent="0.45">
      <c r="C20" t="s">
        <v>3937</v>
      </c>
      <c r="D20" t="s">
        <v>5030</v>
      </c>
      <c r="E20" t="e">
        <f>MATCH(C20,Main_231220!$A$2:$A$1336,0)</f>
        <v>#N/A</v>
      </c>
      <c r="F20" t="str">
        <f>IFERROR(VLOOKUP(C20,Merge1!$C$2:$D$1043,2,FALSE),"")</f>
        <v>Manufactured Gardener</v>
      </c>
    </row>
    <row r="21" spans="3:6" x14ac:dyDescent="0.45">
      <c r="C21" t="s">
        <v>3939</v>
      </c>
      <c r="D21" t="s">
        <v>5031</v>
      </c>
      <c r="E21" t="e">
        <f>MATCH(C21,Main_231220!$A$2:$A$1336,0)</f>
        <v>#N/A</v>
      </c>
      <c r="F21" t="str">
        <f>IFERROR(VLOOKUP(C21,Merge1!$C$2:$D$1043,2,FALSE),"")</f>
        <v>Botanist</v>
      </c>
    </row>
    <row r="22" spans="3:6" x14ac:dyDescent="0.45">
      <c r="C22" t="s">
        <v>3940</v>
      </c>
      <c r="D22" t="s">
        <v>5032</v>
      </c>
      <c r="E22" t="e">
        <f>MATCH(C22,Main_231220!$A$2:$A$1336,0)</f>
        <v>#N/A</v>
      </c>
      <c r="F22" t="str">
        <f>IFERROR(VLOOKUP(C22,Merge1!$C$2:$D$1043,2,FALSE),"")</f>
        <v>After passing the Ransselaer test" [PAWN_nameDef] was programmed as a botanical care unit. It worked in a massive greenhouse complex on a heavily populated urbworld. Growing crops</v>
      </c>
    </row>
    <row r="23" spans="3:6" x14ac:dyDescent="0.45">
      <c r="C23" t="s">
        <v>3942</v>
      </c>
      <c r="D23" t="s">
        <v>5033</v>
      </c>
      <c r="E23" t="e">
        <f>MATCH(C23,Main_231220!$A$2:$A$1336,0)</f>
        <v>#N/A</v>
      </c>
      <c r="F23" t="str">
        <f>IFERROR(VLOOKUP(C23,Merge1!$C$2:$D$1043,2,FALSE),"")</f>
        <v>Outlander Mech</v>
      </c>
    </row>
    <row r="24" spans="3:6" x14ac:dyDescent="0.45">
      <c r="C24" t="s">
        <v>3944</v>
      </c>
      <c r="D24" t="s">
        <v>5034</v>
      </c>
      <c r="E24" t="e">
        <f>MATCH(C24,Main_231220!$A$2:$A$1336,0)</f>
        <v>#N/A</v>
      </c>
      <c r="F24" t="str">
        <f>IFERROR(VLOOKUP(C24,Merge1!$C$2:$D$1043,2,FALSE),"")</f>
        <v>Outlander</v>
      </c>
    </row>
    <row r="25" spans="3:6" x14ac:dyDescent="0.45">
      <c r="C25" t="s">
        <v>3945</v>
      </c>
      <c r="D25" t="s">
        <v>5035</v>
      </c>
      <c r="E25" t="e">
        <f>MATCH(C25,Main_231220!$A$2:$A$1336,0)</f>
        <v>#N/A</v>
      </c>
      <c r="F25" t="str">
        <f>IFERROR(VLOOKUP(C25,Merge1!$C$2:$D$1043,2,FALSE),"")</f>
        <v>[PAWN_nameDef] was carefully created by a colony of outlanders on a rimworld. It was taught how to function by the colony mechanist, afterwhich it worked mainly on the farms, and helped defend the colony when the need arised.</v>
      </c>
    </row>
    <row r="26" spans="3:6" x14ac:dyDescent="0.45">
      <c r="C26" t="s">
        <v>3947</v>
      </c>
      <c r="D26" t="s">
        <v>5036</v>
      </c>
      <c r="E26" t="e">
        <f>MATCH(C26,Main_231220!$A$2:$A$1336,0)</f>
        <v>#N/A</v>
      </c>
      <c r="F26" t="str">
        <f>IFERROR(VLOOKUP(C26,Merge1!$C$2:$D$1043,2,FALSE),"")</f>
        <v>Policing Drone</v>
      </c>
    </row>
    <row r="27" spans="3:6" x14ac:dyDescent="0.45">
      <c r="C27" t="s">
        <v>3948</v>
      </c>
      <c r="D27" t="s">
        <v>5037</v>
      </c>
      <c r="E27" t="e">
        <f>MATCH(C27,Main_231220!$A$2:$A$1336,0)</f>
        <v>#N/A</v>
      </c>
      <c r="F27" t="str">
        <f>IFERROR(VLOOKUP(C27,Merge1!$C$2:$D$1043,2,FALSE),"")</f>
        <v>Police Drone</v>
      </c>
    </row>
    <row r="28" spans="3:6" x14ac:dyDescent="0.45">
      <c r="C28" t="s">
        <v>3949</v>
      </c>
      <c r="D28" t="s">
        <v>5038</v>
      </c>
      <c r="E28" t="e">
        <f>MATCH(C28,Main_231220!$A$2:$A$1336,0)</f>
        <v>#N/A</v>
      </c>
      <c r="F28" t="str">
        <f>IFERROR(VLOOKUP(C28,Merge1!$C$2:$D$1043,2,FALSE),"")</f>
        <v>After passing the Ransselaer test" [PAWN_nameDef] was programmed as a police grade peacekeeping unit. It operated on a urbworld filled with strife and unrest. Often going up against large-scale protests</v>
      </c>
    </row>
    <row r="29" spans="3:6" x14ac:dyDescent="0.45">
      <c r="C29" t="s">
        <v>3951</v>
      </c>
      <c r="D29" t="s">
        <v>5039</v>
      </c>
      <c r="E29" t="e">
        <f>MATCH(C29,Main_231220!$A$2:$A$1336,0)</f>
        <v>#N/A</v>
      </c>
      <c r="F29" t="str">
        <f>IFERROR(VLOOKUP(C29,Merge1!$C$2:$D$1043,2,FALSE),"")</f>
        <v>Hauling Drone</v>
      </c>
    </row>
    <row r="30" spans="3:6" x14ac:dyDescent="0.45">
      <c r="C30" t="s">
        <v>3953</v>
      </c>
      <c r="D30" t="s">
        <v>5040</v>
      </c>
      <c r="E30" t="e">
        <f>MATCH(C30,Main_231220!$A$2:$A$1336,0)</f>
        <v>#N/A</v>
      </c>
      <c r="F30" t="str">
        <f>IFERROR(VLOOKUP(C30,Merge1!$C$2:$D$1043,2,FALSE),"")</f>
        <v>Hauler</v>
      </c>
    </row>
    <row r="31" spans="3:6" x14ac:dyDescent="0.45">
      <c r="C31" t="s">
        <v>3955</v>
      </c>
      <c r="D31" t="s">
        <v>5041</v>
      </c>
      <c r="E31" t="e">
        <f>MATCH(C31,Main_231220!$A$2:$A$1336,0)</f>
        <v>#N/A</v>
      </c>
      <c r="F31" t="str">
        <f>IFERROR(VLOOKUP(C31,Merge1!$C$2:$D$1043,2,FALSE),"")</f>
        <v>After passing the Ransselaer test" [PAWN_nameDef] was programmed to be a rather efficient delivery drone. It worked in a large-scale warehouse on a distant urbworld. It worked carrying deliveries to a fro - it also commonly operated the various machinery of the warehouse."</v>
      </c>
    </row>
    <row r="32" spans="3:6" x14ac:dyDescent="0.45">
      <c r="C32" t="s">
        <v>3957</v>
      </c>
      <c r="D32" t="s">
        <v>5042</v>
      </c>
      <c r="E32" t="e">
        <f>MATCH(C32,Main_231220!$A$2:$A$1336,0)</f>
        <v>#N/A</v>
      </c>
      <c r="F32" t="str">
        <f>IFERROR(VLOOKUP(C32,Merge1!$C$2:$D$1043,2,FALSE),"")</f>
        <v>Artificial Gladiator</v>
      </c>
    </row>
    <row r="33" spans="3:6" x14ac:dyDescent="0.45">
      <c r="C33" t="s">
        <v>3958</v>
      </c>
      <c r="D33" t="s">
        <v>5043</v>
      </c>
      <c r="E33" t="e">
        <f>MATCH(C33,Main_231220!$A$2:$A$1336,0)</f>
        <v>#N/A</v>
      </c>
      <c r="F33" t="str">
        <f>IFERROR(VLOOKUP(C33,Merge1!$C$2:$D$1043,2,FALSE),"")</f>
        <v>Pit Fighter</v>
      </c>
    </row>
    <row r="34" spans="3:6" x14ac:dyDescent="0.45">
      <c r="C34" t="s">
        <v>3959</v>
      </c>
      <c r="D34" t="s">
        <v>5044</v>
      </c>
      <c r="E34" t="e">
        <f>MATCH(C34,Main_231220!$A$2:$A$1336,0)</f>
        <v>#N/A</v>
      </c>
      <c r="F34" t="str">
        <f>IFERROR(VLOOKUP(C34,Merge1!$C$2:$D$1043,2,FALSE),"")</f>
        <v>[PAWN_nameDef] was made as a 'morally ethical' gladiator. Its battles were televised for urbworld and glitterworld citizens, it was one of the lucky few that was not outright annihilated in the fighting-ring, but was damaged enough to simply be thrown away.</v>
      </c>
    </row>
    <row r="35" spans="3:6" x14ac:dyDescent="0.45">
      <c r="C35" t="s">
        <v>3961</v>
      </c>
      <c r="D35" t="s">
        <v>5045</v>
      </c>
      <c r="E35" t="e">
        <f>MATCH(C35,Main_231220!$A$2:$A$1336,0)</f>
        <v>#N/A</v>
      </c>
      <c r="F35" t="str">
        <f>IFERROR(VLOOKUP(C35,Merge1!$C$2:$D$1043,2,FALSE),"")</f>
        <v>Skeleton Assistant</v>
      </c>
    </row>
    <row r="36" spans="3:6" x14ac:dyDescent="0.45">
      <c r="C36" t="s">
        <v>3963</v>
      </c>
      <c r="D36" t="s">
        <v>5046</v>
      </c>
      <c r="E36" t="e">
        <f>MATCH(C36,Main_231220!$A$2:$A$1336,0)</f>
        <v>#N/A</v>
      </c>
      <c r="F36" t="str">
        <f>IFERROR(VLOOKUP(C36,Merge1!$C$2:$D$1043,2,FALSE),"")</f>
        <v>Assistant</v>
      </c>
    </row>
    <row r="37" spans="3:6" x14ac:dyDescent="0.45">
      <c r="C37" t="s">
        <v>3965</v>
      </c>
      <c r="D37" t="s">
        <v>5047</v>
      </c>
      <c r="E37" t="e">
        <f>MATCH(C37,Main_231220!$A$2:$A$1336,0)</f>
        <v>#N/A</v>
      </c>
      <c r="F37" t="str">
        <f>IFERROR(VLOOKUP(C37,Merge1!$C$2:$D$1043,2,FALSE),"")</f>
        <v>[PAWN_nameDef] was made for simple company by a lonely skeleton. [PAWN_nameDef] spent its days following and assisting its skeleton creator and learning from it as they went, but mostly [PAWN_nameDef] just providing much needed company for it. Eventually, the two parted ways.</v>
      </c>
    </row>
    <row r="38" spans="3:6" x14ac:dyDescent="0.45">
      <c r="C38" t="s">
        <v>3967</v>
      </c>
      <c r="D38" t="s">
        <v>5012</v>
      </c>
      <c r="E38" t="e">
        <f>MATCH(C38,Main_231220!$A$2:$A$1336,0)</f>
        <v>#N/A</v>
      </c>
      <c r="F38" t="str">
        <f>IFERROR(VLOOKUP(C38,Merge1!$C$2:$D$1043,2,FALSE),"")</f>
        <v>Manufactured AI</v>
      </c>
    </row>
    <row r="39" spans="3:6" x14ac:dyDescent="0.45">
      <c r="C39" t="s">
        <v>3968</v>
      </c>
      <c r="D39" t="s">
        <v>5013</v>
      </c>
      <c r="E39" t="e">
        <f>MATCH(C39,Main_231220!$A$2:$A$1336,0)</f>
        <v>#N/A</v>
      </c>
      <c r="F39" t="str">
        <f>IFERROR(VLOOKUP(C39,Merge1!$C$2:$D$1043,2,FALSE),"")</f>
        <v>Manufactured</v>
      </c>
    </row>
    <row r="40" spans="3:6" x14ac:dyDescent="0.45">
      <c r="C40" t="s">
        <v>3969</v>
      </c>
      <c r="D40" t="s">
        <v>5048</v>
      </c>
      <c r="E40" t="e">
        <f>MATCH(C40,Main_231220!$A$2:$A$1336,0)</f>
        <v>#N/A</v>
      </c>
      <c r="F40" t="str">
        <f>IFERROR(VLOOKUP(C40,Merge1!$C$2:$D$1043,2,FALSE),"")</f>
        <v>What is known as '[PAWN_nameDef]' was assembled inside of a mech-casket, its conscientiousness was bonded to its subpersona core and then it was ejected from its casket.</v>
      </c>
    </row>
    <row r="41" spans="3:6" x14ac:dyDescent="0.45">
      <c r="C41" t="s">
        <v>5049</v>
      </c>
      <c r="D41" t="s">
        <v>5050</v>
      </c>
      <c r="E41" t="e">
        <f>MATCH(C41,Main_231220!$A$2:$A$1336,0)</f>
        <v>#N/A</v>
      </c>
      <c r="F41" t="str">
        <f>IFERROR(VLOOKUP(C41,Merge1!$C$2:$D$1043,2,FALSE),"")</f>
        <v/>
      </c>
    </row>
    <row r="42" spans="3:6" x14ac:dyDescent="0.45">
      <c r="C42" t="s">
        <v>5051</v>
      </c>
      <c r="D42" t="s">
        <v>5052</v>
      </c>
      <c r="E42" t="e">
        <f>MATCH(C42,Main_231220!$A$2:$A$1336,0)</f>
        <v>#N/A</v>
      </c>
      <c r="F42" t="str">
        <f>IFERROR(VLOOKUP(C42,Merge1!$C$2:$D$1043,2,FALSE),"")</f>
        <v/>
      </c>
    </row>
    <row r="43" spans="3:6" x14ac:dyDescent="0.45">
      <c r="C43" t="s">
        <v>5053</v>
      </c>
      <c r="D43" t="s">
        <v>5054</v>
      </c>
      <c r="E43" t="e">
        <f>MATCH(C43,Main_231220!$A$2:$A$1336,0)</f>
        <v>#N/A</v>
      </c>
      <c r="F43" t="str">
        <f>IFERROR(VLOOKUP(C43,Merge1!$C$2:$D$1043,2,FALSE),"")</f>
        <v/>
      </c>
    </row>
    <row r="44" spans="3:6" x14ac:dyDescent="0.45">
      <c r="C44" t="s">
        <v>3971</v>
      </c>
      <c r="D44" t="s">
        <v>5055</v>
      </c>
      <c r="E44" t="e">
        <f>MATCH(C44,Main_231220!$A$2:$A$1336,0)</f>
        <v>#N/A</v>
      </c>
      <c r="F44" t="str">
        <f>IFERROR(VLOOKUP(C44,Merge1!$C$2:$D$1043,2,FALSE),"")</f>
        <v>Starship Pilot</v>
      </c>
    </row>
    <row r="45" spans="3:6" x14ac:dyDescent="0.45">
      <c r="C45" t="s">
        <v>3973</v>
      </c>
      <c r="D45" t="s">
        <v>5055</v>
      </c>
      <c r="E45" t="e">
        <f>MATCH(C45,Main_231220!$A$2:$A$1336,0)</f>
        <v>#N/A</v>
      </c>
      <c r="F45" t="str">
        <f>IFERROR(VLOOKUP(C45,Merge1!$C$2:$D$1043,2,FALSE),"")</f>
        <v>Starship Pilot</v>
      </c>
    </row>
    <row r="46" spans="3:6" x14ac:dyDescent="0.45">
      <c r="C46" t="s">
        <v>3974</v>
      </c>
      <c r="D46" t="s">
        <v>5056</v>
      </c>
      <c r="E46" t="e">
        <f>MATCH(C46,Main_231220!$A$2:$A$1336,0)</f>
        <v>#N/A</v>
      </c>
      <c r="F46" t="str">
        <f>IFERROR(VLOOKUP(C46,Merge1!$C$2:$D$1043,2,FALSE),"")</f>
        <v>During some time in [PAWN_nameDef]'s life it eventually became a pilot to a large citizen class starship, it was not granted the esteemed title of captain, however it did have multiple ships under its command at any given time.</v>
      </c>
    </row>
    <row r="47" spans="3:6" x14ac:dyDescent="0.45">
      <c r="C47" t="s">
        <v>3976</v>
      </c>
      <c r="D47" t="s">
        <v>5057</v>
      </c>
      <c r="E47" t="e">
        <f>MATCH(C47,Main_231220!$A$2:$A$1336,0)</f>
        <v>#N/A</v>
      </c>
      <c r="F47" t="str">
        <f>IFERROR(VLOOKUP(C47,Merge1!$C$2:$D$1043,2,FALSE),"")</f>
        <v>Drifter</v>
      </c>
    </row>
    <row r="48" spans="3:6" x14ac:dyDescent="0.45">
      <c r="C48" t="s">
        <v>3978</v>
      </c>
      <c r="D48" t="s">
        <v>5057</v>
      </c>
      <c r="E48" t="e">
        <f>MATCH(C48,Main_231220!$A$2:$A$1336,0)</f>
        <v>#N/A</v>
      </c>
      <c r="F48" t="str">
        <f>IFERROR(VLOOKUP(C48,Merge1!$C$2:$D$1043,2,FALSE),"")</f>
        <v>Drifter</v>
      </c>
    </row>
    <row r="49" spans="3:6" x14ac:dyDescent="0.45">
      <c r="C49" t="s">
        <v>3979</v>
      </c>
      <c r="D49" t="s">
        <v>5058</v>
      </c>
      <c r="E49" t="e">
        <f>MATCH(C49,Main_231220!$A$2:$A$1336,0)</f>
        <v>#N/A</v>
      </c>
      <c r="F49" t="str">
        <f>IFERROR(VLOOKUP(C49,Merge1!$C$2:$D$1043,2,FALSE),"")</f>
        <v>After some time {PAWN_nameDef} eventually struck out on its own, away from the grip of human civilization. {PAWN_nameDef} drifted from one world to another in search of meaning to its existence. It learned to care for itself and how to draw a well placed shot when needed.</v>
      </c>
    </row>
    <row r="50" spans="3:6" x14ac:dyDescent="0.45">
      <c r="C50" t="s">
        <v>3981</v>
      </c>
      <c r="D50" t="s">
        <v>5059</v>
      </c>
      <c r="E50" t="e">
        <f>MATCH(C50,Main_231220!$A$2:$A$1336,0)</f>
        <v>#N/A</v>
      </c>
      <c r="F50" t="str">
        <f>IFERROR(VLOOKUP(C50,Merge1!$C$2:$D$1043,2,FALSE),"")</f>
        <v>Mech Slave</v>
      </c>
    </row>
    <row r="51" spans="3:6" x14ac:dyDescent="0.45">
      <c r="C51" t="s">
        <v>3983</v>
      </c>
      <c r="D51" t="s">
        <v>5059</v>
      </c>
      <c r="E51" t="e">
        <f>MATCH(C51,Main_231220!$A$2:$A$1336,0)</f>
        <v>#N/A</v>
      </c>
      <c r="F51" t="str">
        <f>IFERROR(VLOOKUP(C51,Merge1!$C$2:$D$1043,2,FALSE),"")</f>
        <v>Slave</v>
      </c>
    </row>
    <row r="52" spans="3:6" x14ac:dyDescent="0.45">
      <c r="C52" t="s">
        <v>3985</v>
      </c>
      <c r="D52" t="s">
        <v>5060</v>
      </c>
      <c r="E52" t="e">
        <f>MATCH(C52,Main_231220!$A$2:$A$1336,0)</f>
        <v>#N/A</v>
      </c>
      <c r="F52" t="str">
        <f>IFERROR(VLOOKUP(C52,Merge1!$C$2:$D$1043,2,FALSE),"")</f>
        <v>Mechanents are easy targets for slavers looking to make easy money, as such {PAWN_nameDef} was hunted down and sent to perform hard labor. It eventually escaped, but it has had lasting trust issues ever since.</v>
      </c>
    </row>
    <row r="53" spans="3:6" x14ac:dyDescent="0.45">
      <c r="C53" t="s">
        <v>3987</v>
      </c>
      <c r="D53" t="s">
        <v>5061</v>
      </c>
      <c r="E53" t="e">
        <f>MATCH(C53,Main_231220!$A$2:$A$1336,0)</f>
        <v>#N/A</v>
      </c>
      <c r="F53" t="str">
        <f>IFERROR(VLOOKUP(C53,Merge1!$C$2:$D$1043,2,FALSE),"")</f>
        <v>Bounty Hunter</v>
      </c>
    </row>
    <row r="54" spans="3:6" x14ac:dyDescent="0.45">
      <c r="C54" t="s">
        <v>3989</v>
      </c>
      <c r="D54" t="s">
        <v>5061</v>
      </c>
      <c r="E54" t="e">
        <f>MATCH(C54,Main_231220!$A$2:$A$1336,0)</f>
        <v>#N/A</v>
      </c>
      <c r="F54" t="str">
        <f>IFERROR(VLOOKUP(C54,Merge1!$C$2:$D$1043,2,FALSE),"")</f>
        <v>Bounty Hunter</v>
      </c>
    </row>
    <row r="55" spans="3:6" x14ac:dyDescent="0.45">
      <c r="C55" t="s">
        <v>3990</v>
      </c>
      <c r="D55" t="s">
        <v>5062</v>
      </c>
      <c r="E55" t="e">
        <f>MATCH(C55,Main_231220!$A$2:$A$1336,0)</f>
        <v>#N/A</v>
      </c>
      <c r="F55" t="str">
        <f>IFERROR(VLOOKUP(C55,Merge1!$C$2:$D$1043,2,FALSE),"")</f>
        <v>{PAWN_nameDef} was a self-employed bounty hunter. It spent its days hunting down space pirates and collecting cash bounties.</v>
      </c>
    </row>
    <row r="56" spans="3:6" x14ac:dyDescent="0.45">
      <c r="C56" t="s">
        <v>3992</v>
      </c>
      <c r="D56" t="s">
        <v>5063</v>
      </c>
      <c r="E56" t="e">
        <f>MATCH(C56,Main_231220!$A$2:$A$1336,0)</f>
        <v>#N/A</v>
      </c>
      <c r="F56" t="str">
        <f>IFERROR(VLOOKUP(C56,Merge1!$C$2:$D$1043,2,FALSE),"")</f>
        <v>Mech Doctor</v>
      </c>
    </row>
    <row r="57" spans="3:6" x14ac:dyDescent="0.45">
      <c r="C57" t="s">
        <v>3994</v>
      </c>
      <c r="D57" t="s">
        <v>5064</v>
      </c>
      <c r="E57" t="e">
        <f>MATCH(C57,Main_231220!$A$2:$A$1336,0)</f>
        <v>#N/A</v>
      </c>
      <c r="F57" t="str">
        <f>IFERROR(VLOOKUP(C57,Merge1!$C$2:$D$1043,2,FALSE),"")</f>
        <v>Doctor</v>
      </c>
    </row>
    <row r="58" spans="3:6" x14ac:dyDescent="0.45">
      <c r="C58" t="s">
        <v>3995</v>
      </c>
      <c r="D58" t="s">
        <v>5065</v>
      </c>
      <c r="E58" t="e">
        <f>MATCH(C58,Main_231220!$A$2:$A$1336,0)</f>
        <v>#N/A</v>
      </c>
      <c r="F58" t="str">
        <f>IFERROR(VLOOKUP(C58,Merge1!$C$2:$D$1043,2,FALSE),"")</f>
        <v>{PAWN_nameDef} found its purpose as a stand-in doctor for a outlander settlement, healing the wounds and ailments of its humanoid citizens. It also learned how to calm down patients who were afraid of mechanical beings.</v>
      </c>
    </row>
    <row r="59" spans="3:6" x14ac:dyDescent="0.45">
      <c r="C59" t="s">
        <v>3997</v>
      </c>
      <c r="D59" t="s">
        <v>5066</v>
      </c>
      <c r="E59" t="e">
        <f>MATCH(C59,Main_231220!$A$2:$A$1336,0)</f>
        <v>#N/A</v>
      </c>
      <c r="F59" t="str">
        <f>IFERROR(VLOOKUP(C59,Merge1!$C$2:$D$1043,2,FALSE),"")</f>
        <v>Stowaway</v>
      </c>
    </row>
    <row r="60" spans="3:6" x14ac:dyDescent="0.45">
      <c r="C60" t="s">
        <v>3998</v>
      </c>
      <c r="D60" t="s">
        <v>5066</v>
      </c>
      <c r="E60" t="e">
        <f>MATCH(C60,Main_231220!$A$2:$A$1336,0)</f>
        <v>#N/A</v>
      </c>
      <c r="F60" t="str">
        <f>IFERROR(VLOOKUP(C60,Merge1!$C$2:$D$1043,2,FALSE),"")</f>
        <v>Stowaway</v>
      </c>
    </row>
    <row r="61" spans="3:6" x14ac:dyDescent="0.45">
      <c r="C61" t="s">
        <v>3999</v>
      </c>
      <c r="D61" t="s">
        <v>5067</v>
      </c>
      <c r="E61" t="e">
        <f>MATCH(C61,Main_231220!$A$2:$A$1336,0)</f>
        <v>#N/A</v>
      </c>
      <c r="F61" t="str">
        <f>IFERROR(VLOOKUP(C61,Merge1!$C$2:$D$1043,2,FALSE),"")</f>
        <v>{PAWN_nameDef} sought a way off its planet and into the stars, it achieved this by hitching a ride on a large commercial cargo ship. It was accompanied by a few fellow stowaways on its journey.</v>
      </c>
    </row>
    <row r="62" spans="3:6" x14ac:dyDescent="0.45">
      <c r="C62" t="s">
        <v>4001</v>
      </c>
      <c r="D62" t="s">
        <v>5068</v>
      </c>
      <c r="E62" t="e">
        <f>MATCH(C62,Main_231220!$A$2:$A$1336,0)</f>
        <v>#N/A</v>
      </c>
      <c r="F62" t="str">
        <f>IFERROR(VLOOKUP(C62,Merge1!$C$2:$D$1043,2,FALSE),"")</f>
        <v>Shipbreaker</v>
      </c>
    </row>
    <row r="63" spans="3:6" x14ac:dyDescent="0.45">
      <c r="C63" t="s">
        <v>4002</v>
      </c>
      <c r="D63" t="s">
        <v>5068</v>
      </c>
      <c r="E63" t="e">
        <f>MATCH(C63,Main_231220!$A$2:$A$1336,0)</f>
        <v>#N/A</v>
      </c>
      <c r="F63" t="str">
        <f>IFERROR(VLOOKUP(C63,Merge1!$C$2:$D$1043,2,FALSE),"")</f>
        <v>Shipbreaker</v>
      </c>
    </row>
    <row r="64" spans="3:6" x14ac:dyDescent="0.45">
      <c r="C64" t="s">
        <v>4003</v>
      </c>
      <c r="D64" t="s">
        <v>5069</v>
      </c>
      <c r="E64" t="e">
        <f>MATCH(C64,Main_231220!$A$2:$A$1336,0)</f>
        <v>#N/A</v>
      </c>
      <c r="F64" t="str">
        <f>IFERROR(VLOOKUP(C64,Merge1!$C$2:$D$1043,2,FALSE),"")</f>
        <v>After being manufactured, {PAWN_nameDef} was given the incredibly dangerous job of a shipbreaker. Positioned in a orbital shipyard it carefully disassembled starships to be scrapped and recycled.</v>
      </c>
    </row>
    <row r="65" spans="3:6" x14ac:dyDescent="0.45">
      <c r="C65" t="s">
        <v>4005</v>
      </c>
      <c r="D65" t="s">
        <v>5070</v>
      </c>
      <c r="E65" t="e">
        <f>MATCH(C65,Main_231220!$A$2:$A$1336,0)</f>
        <v>#N/A</v>
      </c>
      <c r="F65" t="str">
        <f>IFERROR(VLOOKUP(C65,Merge1!$C$2:$D$1043,2,FALSE),"")</f>
        <v>General Contractor</v>
      </c>
    </row>
    <row r="66" spans="3:6" x14ac:dyDescent="0.45">
      <c r="C66" t="s">
        <v>4006</v>
      </c>
      <c r="D66" t="s">
        <v>5071</v>
      </c>
      <c r="E66" t="e">
        <f>MATCH(C66,Main_231220!$A$2:$A$1336,0)</f>
        <v>#N/A</v>
      </c>
      <c r="F66" t="str">
        <f>IFERROR(VLOOKUP(C66,Merge1!$C$2:$D$1043,2,FALSE),"")</f>
        <v>Contractor</v>
      </c>
    </row>
    <row r="67" spans="3:6" x14ac:dyDescent="0.45">
      <c r="C67" t="s">
        <v>4007</v>
      </c>
      <c r="D67" t="s">
        <v>5072</v>
      </c>
      <c r="E67" t="e">
        <f>MATCH(C67,Main_231220!$A$2:$A$1336,0)</f>
        <v>#N/A</v>
      </c>
      <c r="F67" t="str">
        <f>IFERROR(VLOOKUP(C67,Merge1!$C$2:$D$1043,2,FALSE),"")</f>
        <v>{PAWN_nameDef} joined a humanoid colony and began making buildings and homes for them as well as defenses - which was useful when it came to the occasional bandit raid.</v>
      </c>
    </row>
    <row r="68" spans="3:6" x14ac:dyDescent="0.45">
      <c r="C68" t="s">
        <v>4008</v>
      </c>
      <c r="D68" t="s">
        <v>5073</v>
      </c>
      <c r="E68" t="e">
        <f>MATCH(C68,Main_231220!$A$2:$A$1336,0)</f>
        <v>#N/A</v>
      </c>
      <c r="F68" t="str">
        <f>IFERROR(VLOOKUP(C68,Merge1!$C$2:$D$1043,2,FALSE),"")</f>
        <v>Angler</v>
      </c>
    </row>
    <row r="69" spans="3:6" x14ac:dyDescent="0.45">
      <c r="C69" t="s">
        <v>4009</v>
      </c>
      <c r="D69" t="s">
        <v>5073</v>
      </c>
      <c r="E69" t="e">
        <f>MATCH(C69,Main_231220!$A$2:$A$1336,0)</f>
        <v>#N/A</v>
      </c>
      <c r="F69" t="str">
        <f>IFERROR(VLOOKUP(C69,Merge1!$C$2:$D$1043,2,FALSE),"")</f>
        <v>Angler</v>
      </c>
    </row>
    <row r="70" spans="3:6" x14ac:dyDescent="0.45">
      <c r="C70" t="s">
        <v>4010</v>
      </c>
      <c r="D70" t="s">
        <v>5074</v>
      </c>
      <c r="E70" t="e">
        <f>MATCH(C70,Main_231220!$A$2:$A$1336,0)</f>
        <v>#N/A</v>
      </c>
      <c r="F70" t="str">
        <f>IFERROR(VLOOKUP(C70,Merge1!$C$2:$D$1043,2,FALSE),"")</f>
        <v>{PAWN_nameDef} spent its time as an angler; selling its catch to the local humanoid settlements. It found an odd sense of comfort in the serenity of the water around it.</v>
      </c>
    </row>
    <row r="71" spans="3:6" x14ac:dyDescent="0.45">
      <c r="C71" t="s">
        <v>4012</v>
      </c>
      <c r="D71" t="s">
        <v>5075</v>
      </c>
      <c r="E71" t="e">
        <f>MATCH(C71,Main_231220!$A$2:$A$1336,0)</f>
        <v>#N/A</v>
      </c>
      <c r="F71" t="str">
        <f>IFERROR(VLOOKUP(C71,Merge1!$C$2:$D$1043,2,FALSE),"")</f>
        <v>Farmer</v>
      </c>
    </row>
    <row r="72" spans="3:6" x14ac:dyDescent="0.45">
      <c r="C72" t="s">
        <v>4013</v>
      </c>
      <c r="D72" t="s">
        <v>5075</v>
      </c>
      <c r="E72" t="e">
        <f>MATCH(C72,Main_231220!$A$2:$A$1336,0)</f>
        <v>#N/A</v>
      </c>
      <c r="F72" t="str">
        <f>IFERROR(VLOOKUP(C72,Merge1!$C$2:$D$1043,2,FALSE),"")</f>
        <v>Farmer</v>
      </c>
    </row>
    <row r="73" spans="3:6" x14ac:dyDescent="0.45">
      <c r="C73" t="s">
        <v>4014</v>
      </c>
      <c r="D73" t="s">
        <v>5076</v>
      </c>
      <c r="E73" t="e">
        <f>MATCH(C73,Main_231220!$A$2:$A$1336,0)</f>
        <v>#N/A</v>
      </c>
      <c r="F73" t="str">
        <f>IFERROR(VLOOKUP(C73,Merge1!$C$2:$D$1043,2,FALSE),"")</f>
        <v>{PAWN_nameDef} helped man a plot of farmland for a humanoid settlement where it lead a peaceful life of tilling the land and tending to the farm animals.</v>
      </c>
    </row>
    <row r="74" spans="3:6" x14ac:dyDescent="0.45">
      <c r="C74" t="s">
        <v>4016</v>
      </c>
      <c r="D74" t="s">
        <v>5077</v>
      </c>
      <c r="E74" t="e">
        <f>MATCH(C74,Main_231220!$A$2:$A$1336,0)</f>
        <v>#N/A</v>
      </c>
      <c r="F74" t="str">
        <f>IFERROR(VLOOKUP(C74,Merge1!$C$2:$D$1043,2,FALSE),"")</f>
        <v>Crafts-mech</v>
      </c>
    </row>
    <row r="75" spans="3:6" x14ac:dyDescent="0.45">
      <c r="C75" t="s">
        <v>4018</v>
      </c>
      <c r="D75" t="s">
        <v>5077</v>
      </c>
      <c r="E75" t="e">
        <f>MATCH(C75,Main_231220!$A$2:$A$1336,0)</f>
        <v>#N/A</v>
      </c>
      <c r="F75" t="str">
        <f>IFERROR(VLOOKUP(C75,Merge1!$C$2:$D$1043,2,FALSE),"")</f>
        <v>Crafts-mech</v>
      </c>
    </row>
    <row r="76" spans="3:6" x14ac:dyDescent="0.45">
      <c r="C76" t="s">
        <v>4019</v>
      </c>
      <c r="D76" t="s">
        <v>5078</v>
      </c>
      <c r="E76" t="e">
        <f>MATCH(C76,Main_231220!$A$2:$A$1336,0)</f>
        <v>#N/A</v>
      </c>
      <c r="F76" t="str">
        <f>IFERROR(VLOOKUP(C76,Merge1!$C$2:$D$1043,2,FALSE),"")</f>
        <v>{PAWN_nameDef} found its purpose crafting various objects for a living, it made anything from clothing and carvings for the local tribal humans, to bionics and guns for the nearby outlanders.</v>
      </c>
    </row>
    <row r="77" spans="3:6" x14ac:dyDescent="0.45">
      <c r="C77" t="s">
        <v>4021</v>
      </c>
      <c r="D77" t="s">
        <v>5079</v>
      </c>
      <c r="E77" t="e">
        <f>MATCH(C77,Main_231220!$A$2:$A$1336,0)</f>
        <v>#N/A</v>
      </c>
      <c r="F77" t="str">
        <f>IFERROR(VLOOKUP(C77,Merge1!$C$2:$D$1043,2,FALSE),"")</f>
        <v>Blacksmith</v>
      </c>
    </row>
    <row r="78" spans="3:6" x14ac:dyDescent="0.45">
      <c r="C78" t="s">
        <v>4022</v>
      </c>
      <c r="D78" t="s">
        <v>5079</v>
      </c>
      <c r="E78" t="e">
        <f>MATCH(C78,Main_231220!$A$2:$A$1336,0)</f>
        <v>#N/A</v>
      </c>
      <c r="F78" t="str">
        <f>IFERROR(VLOOKUP(C78,Merge1!$C$2:$D$1043,2,FALSE),"")</f>
        <v>Smith</v>
      </c>
    </row>
    <row r="79" spans="3:6" x14ac:dyDescent="0.45">
      <c r="C79" t="s">
        <v>4024</v>
      </c>
      <c r="D79" t="s">
        <v>5080</v>
      </c>
      <c r="E79" t="e">
        <f>MATCH(C79,Main_231220!$A$2:$A$1336,0)</f>
        <v>#N/A</v>
      </c>
      <c r="F79" t="str">
        <f>IFERROR(VLOOKUP(C79,Merge1!$C$2:$D$1043,2,FALSE),"")</f>
        <v>{PAWN_nameDef} sought perfection in its craft as a blacksmith, forging blades and weaponry, to chainmail and plate armor. It not only knew how to make them; but also how to use them.</v>
      </c>
    </row>
    <row r="80" spans="3:6" x14ac:dyDescent="0.45">
      <c r="C80" t="s">
        <v>4026</v>
      </c>
      <c r="D80" t="s">
        <v>5081</v>
      </c>
      <c r="E80" t="e">
        <f>MATCH(C80,Main_231220!$A$2:$A$1336,0)</f>
        <v>#N/A</v>
      </c>
      <c r="F80" t="str">
        <f>IFERROR(VLOOKUP(C80,Merge1!$C$2:$D$1043,2,FALSE),"")</f>
        <v>Mechanent Chef</v>
      </c>
    </row>
    <row r="81" spans="3:6" x14ac:dyDescent="0.45">
      <c r="C81" t="s">
        <v>4028</v>
      </c>
      <c r="D81" t="s">
        <v>5082</v>
      </c>
      <c r="E81" t="e">
        <f>MATCH(C81,Main_231220!$A$2:$A$1336,0)</f>
        <v>#N/A</v>
      </c>
      <c r="F81" t="str">
        <f>IFERROR(VLOOKUP(C81,Merge1!$C$2:$D$1043,2,FALSE),"")</f>
        <v>Chef</v>
      </c>
    </row>
    <row r="82" spans="3:6" x14ac:dyDescent="0.45">
      <c r="C82" t="s">
        <v>4029</v>
      </c>
      <c r="D82" t="s">
        <v>5083</v>
      </c>
      <c r="E82" t="e">
        <f>MATCH(C82,Main_231220!$A$2:$A$1336,0)</f>
        <v>#N/A</v>
      </c>
      <c r="F82" t="str">
        <f>IFERROR(VLOOKUP(C82,Merge1!$C$2:$D$1043,2,FALSE),"")</f>
        <v>{PAWN_nameDef} became a chef at a local settlement. It was not the best chef - given that it could not taste the food it was making, but eventually it gained more skill after hiring a voluntary taste-tester.</v>
      </c>
    </row>
    <row r="83" spans="3:6" x14ac:dyDescent="0.45">
      <c r="C83" t="s">
        <v>4031</v>
      </c>
      <c r="D83" t="s">
        <v>5084</v>
      </c>
      <c r="E83" t="e">
        <f>MATCH(C83,Main_231220!$A$2:$A$1336,0)</f>
        <v>#N/A</v>
      </c>
      <c r="F83" t="str">
        <f>IFERROR(VLOOKUP(C83,Merge1!$C$2:$D$1043,2,FALSE),"")</f>
        <v>Scout</v>
      </c>
    </row>
    <row r="84" spans="3:6" x14ac:dyDescent="0.45">
      <c r="C84" t="s">
        <v>4032</v>
      </c>
      <c r="D84" t="s">
        <v>5084</v>
      </c>
      <c r="E84" t="e">
        <f>MATCH(C84,Main_231220!$A$2:$A$1336,0)</f>
        <v>#N/A</v>
      </c>
      <c r="F84" t="str">
        <f>IFERROR(VLOOKUP(C84,Merge1!$C$2:$D$1043,2,FALSE),"")</f>
        <v>Scout</v>
      </c>
    </row>
    <row r="85" spans="3:6" x14ac:dyDescent="0.45">
      <c r="C85" t="s">
        <v>4033</v>
      </c>
      <c r="D85" t="s">
        <v>5085</v>
      </c>
      <c r="E85" t="e">
        <f>MATCH(C85,Main_231220!$A$2:$A$1336,0)</f>
        <v>#N/A</v>
      </c>
      <c r="F85" t="str">
        <f>IFERROR(VLOOKUP(C85,Merge1!$C$2:$D$1043,2,FALSE),"")</f>
        <v>{PAWN_nameDef} was a scout for a military organization. It ran from outpost to outpost ferrying information on enemy movements and supply chain statuses, it also would run ahead of its battalion to ensure the way ahead was secure.</v>
      </c>
    </row>
    <row r="86" spans="3:6" x14ac:dyDescent="0.45">
      <c r="C86" t="s">
        <v>4035</v>
      </c>
      <c r="D86" t="s">
        <v>5086</v>
      </c>
      <c r="E86" t="e">
        <f>MATCH(C86,Main_231220!$A$2:$A$1336,0)</f>
        <v>#N/A</v>
      </c>
      <c r="F86" t="str">
        <f>IFERROR(VLOOKUP(C86,Merge1!$C$2:$D$1043,2,FALSE),"")</f>
        <v>Hermit</v>
      </c>
    </row>
    <row r="87" spans="3:6" x14ac:dyDescent="0.45">
      <c r="C87" t="s">
        <v>4036</v>
      </c>
      <c r="D87" t="s">
        <v>5086</v>
      </c>
      <c r="E87" t="e">
        <f>MATCH(C87,Main_231220!$A$2:$A$1336,0)</f>
        <v>#N/A</v>
      </c>
      <c r="F87" t="str">
        <f>IFERROR(VLOOKUP(C87,Merge1!$C$2:$D$1043,2,FALSE),"")</f>
        <v>Hermit</v>
      </c>
    </row>
    <row r="88" spans="3:6" x14ac:dyDescent="0.45">
      <c r="C88" t="s">
        <v>4037</v>
      </c>
      <c r="D88" t="s">
        <v>5087</v>
      </c>
      <c r="E88" t="e">
        <f>MATCH(C88,Main_231220!$A$2:$A$1336,0)</f>
        <v>#N/A</v>
      </c>
      <c r="F88" t="str">
        <f>IFERROR(VLOOKUP(C88,Merge1!$C$2:$D$1043,2,FALSE),"")</f>
        <v>Seeking solitude, isolation, and serenity; {PAWN_nameDef} retreated into nature. It lead a peaceful life, often spending days enthralled in its contemplation of deep philosophical thoughts.</v>
      </c>
    </row>
    <row r="89" spans="3:6" x14ac:dyDescent="0.45">
      <c r="C89" t="s">
        <v>4039</v>
      </c>
      <c r="D89" t="s">
        <v>5088</v>
      </c>
      <c r="E89" t="e">
        <f>MATCH(C89,Main_231220!$A$2:$A$1336,0)</f>
        <v>#N/A</v>
      </c>
      <c r="F89" t="str">
        <f>IFERROR(VLOOKUP(C89,Merge1!$C$2:$D$1043,2,FALSE),"")</f>
        <v>Techno-Sect Victim</v>
      </c>
    </row>
    <row r="90" spans="3:6" x14ac:dyDescent="0.45">
      <c r="C90" t="s">
        <v>4041</v>
      </c>
      <c r="D90" t="s">
        <v>5089</v>
      </c>
      <c r="E90" t="e">
        <f>MATCH(C90,Main_231220!$A$2:$A$1336,0)</f>
        <v>#N/A</v>
      </c>
      <c r="F90" t="str">
        <f>IFERROR(VLOOKUP(C90,Merge1!$C$2:$D$1043,2,FALSE),"")</f>
        <v>Sect Victim</v>
      </c>
    </row>
    <row r="91" spans="3:6" x14ac:dyDescent="0.45">
      <c r="C91" t="s">
        <v>4042</v>
      </c>
      <c r="D91" t="s">
        <v>5090</v>
      </c>
      <c r="E91" t="e">
        <f>MATCH(C91,Main_231220!$A$2:$A$1336,0)</f>
        <v>#N/A</v>
      </c>
      <c r="F91" t="str">
        <f>IFERROR(VLOOKUP(C91,Merge1!$C$2:$D$1043,2,FALSE),"")</f>
        <v>In its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its experience still haunts it.</v>
      </c>
    </row>
    <row r="92" spans="3:6" x14ac:dyDescent="0.45">
      <c r="C92" t="s">
        <v>4044</v>
      </c>
      <c r="D92" t="s">
        <v>5091</v>
      </c>
      <c r="E92" t="e">
        <f>MATCH(C92,Main_231220!$A$2:$A$1336,0)</f>
        <v>#N/A</v>
      </c>
      <c r="F92" t="str">
        <f>IFERROR(VLOOKUP(C92,Merge1!$C$2:$D$1043,2,FALSE),"")</f>
        <v>Starship Builder</v>
      </c>
    </row>
    <row r="93" spans="3:6" x14ac:dyDescent="0.45">
      <c r="C93" t="s">
        <v>4045</v>
      </c>
      <c r="D93" t="s">
        <v>5091</v>
      </c>
      <c r="E93" t="e">
        <f>MATCH(C93,Main_231220!$A$2:$A$1336,0)</f>
        <v>#N/A</v>
      </c>
      <c r="F93" t="str">
        <f>IFERROR(VLOOKUP(C93,Merge1!$C$2:$D$1043,2,FALSE),"")</f>
        <v>Ship Builder</v>
      </c>
    </row>
    <row r="94" spans="3:6" x14ac:dyDescent="0.45">
      <c r="C94" t="s">
        <v>4046</v>
      </c>
      <c r="D94" t="s">
        <v>5092</v>
      </c>
      <c r="E94" t="e">
        <f>MATCH(C94,Main_231220!$A$2:$A$1336,0)</f>
        <v>#N/A</v>
      </c>
      <c r="F94" t="str">
        <f>IFERROR(VLOOKUP(C94,Merge1!$C$2:$D$1043,2,FALSE),"")</f>
        <v>{PAWN_nameDef} earned itself a job in an orbital shipyard building starships and proofing the hulls. Its work was highly dangerous, but the payout was even higher.</v>
      </c>
    </row>
    <row r="95" spans="3:6" x14ac:dyDescent="0.45">
      <c r="C95" t="s">
        <v>4048</v>
      </c>
      <c r="D95" t="s">
        <v>5093</v>
      </c>
      <c r="E95" t="e">
        <f>MATCH(C95,Main_231220!$A$2:$A$1336,0)</f>
        <v>#N/A</v>
      </c>
      <c r="F95" t="str">
        <f>IFERROR(VLOOKUP(C95,Merge1!$C$2:$D$1043,2,FALSE),"")</f>
        <v>Scholar</v>
      </c>
    </row>
    <row r="96" spans="3:6" x14ac:dyDescent="0.45">
      <c r="C96" t="s">
        <v>4049</v>
      </c>
      <c r="D96" t="s">
        <v>5093</v>
      </c>
      <c r="E96" t="e">
        <f>MATCH(C96,Main_231220!$A$2:$A$1336,0)</f>
        <v>#N/A</v>
      </c>
      <c r="F96" t="str">
        <f>IFERROR(VLOOKUP(C96,Merge1!$C$2:$D$1043,2,FALSE),"")</f>
        <v>Scholar</v>
      </c>
    </row>
    <row r="97" spans="3:6" x14ac:dyDescent="0.45">
      <c r="C97" t="s">
        <v>4050</v>
      </c>
      <c r="D97" t="s">
        <v>5094</v>
      </c>
      <c r="E97" t="e">
        <f>MATCH(C97,Main_231220!$A$2:$A$1336,0)</f>
        <v>#N/A</v>
      </c>
      <c r="F97" t="str">
        <f>IFERROR(VLOOKUP(C97,Merge1!$C$2:$D$1043,2,FALSE),"")</f>
        <v>Sifting through the bookshelves and research of a university is where {PAWN_nameDef} feels at home, teaching students, performing research, and sharing knowledge with its fellow academicians.</v>
      </c>
    </row>
    <row r="98" spans="3:6" x14ac:dyDescent="0.45">
      <c r="C98" t="s">
        <v>4052</v>
      </c>
      <c r="D98" t="s">
        <v>5095</v>
      </c>
      <c r="E98" t="e">
        <f>MATCH(C98,Main_231220!$A$2:$A$1336,0)</f>
        <v>#N/A</v>
      </c>
      <c r="F98" t="str">
        <f>IFERROR(VLOOKUP(C98,Merge1!$C$2:$D$1043,2,FALSE),"")</f>
        <v>Engineer</v>
      </c>
    </row>
    <row r="99" spans="3:6" x14ac:dyDescent="0.45">
      <c r="C99" t="s">
        <v>4053</v>
      </c>
      <c r="D99" t="s">
        <v>5096</v>
      </c>
      <c r="E99" t="e">
        <f>MATCH(C99,Main_231220!$A$2:$A$1336,0)</f>
        <v>#N/A</v>
      </c>
      <c r="F99" t="str">
        <f>IFERROR(VLOOKUP(C99,Merge1!$C$2:$D$1043,2,FALSE),"")</f>
        <v>Engineer</v>
      </c>
    </row>
    <row r="100" spans="3:6" x14ac:dyDescent="0.45">
      <c r="C100" t="s">
        <v>4054</v>
      </c>
      <c r="D100" t="s">
        <v>5097</v>
      </c>
      <c r="E100" t="e">
        <f>MATCH(C100,Main_231220!$A$2:$A$1336,0)</f>
        <v>#N/A</v>
      </c>
      <c r="F100" t="str">
        <f>IFERROR(VLOOKUP(C100,Merge1!$C$2:$D$1043,2,FALSE),"")</f>
        <v>{PAWN_nameDef} found meaning in designing complex mechanisms, and became an engineer. Designs ranging from building complexes, to starships and empire cathedrals.</v>
      </c>
    </row>
    <row r="101" spans="3:6" x14ac:dyDescent="0.45">
      <c r="C101" t="s">
        <v>4056</v>
      </c>
      <c r="D101" t="s">
        <v>5098</v>
      </c>
      <c r="E101" t="e">
        <f>MATCH(C101,Main_231220!$A$2:$A$1336,0)</f>
        <v>#N/A</v>
      </c>
      <c r="F101" t="str">
        <f>IFERROR(VLOOKUP(C101,Merge1!$C$2:$D$1043,2,FALSE),"")</f>
        <v>Space Captain</v>
      </c>
    </row>
    <row r="102" spans="3:6" x14ac:dyDescent="0.45">
      <c r="C102" t="s">
        <v>4057</v>
      </c>
      <c r="D102" t="s">
        <v>5099</v>
      </c>
      <c r="E102" t="e">
        <f>MATCH(C102,Main_231220!$A$2:$A$1336,0)</f>
        <v>#N/A</v>
      </c>
      <c r="F102" t="str">
        <f>IFERROR(VLOOKUP(C102,Merge1!$C$2:$D$1043,2,FALSE),"")</f>
        <v>Captain</v>
      </c>
    </row>
    <row r="103" spans="3:6" x14ac:dyDescent="0.45">
      <c r="C103" t="s">
        <v>4058</v>
      </c>
      <c r="D103" t="s">
        <v>5100</v>
      </c>
      <c r="E103" t="e">
        <f>MATCH(C103,Main_231220!$A$2:$A$1336,0)</f>
        <v>#N/A</v>
      </c>
      <c r="F103" t="str">
        <f>IFERROR(VLOOKUP(C103,Merge1!$C$2:$D$1043,2,FALSE),"")</f>
        <v>{PAWN_nameDef} earned itself a title as a starship captain, drifting through the stars from one system to another. It was also able to handle itself in a fight if and when pirates attacked the vessel.</v>
      </c>
    </row>
    <row r="104" spans="3:6" x14ac:dyDescent="0.45">
      <c r="C104" t="s">
        <v>4060</v>
      </c>
      <c r="D104" t="s">
        <v>5101</v>
      </c>
      <c r="E104" t="e">
        <f>MATCH(C104,Main_231220!$A$2:$A$1336,0)</f>
        <v>#N/A</v>
      </c>
      <c r="F104" t="str">
        <f>IFERROR(VLOOKUP(C104,Merge1!$C$2:$D$1043,2,FALSE),"")</f>
        <v>Holy Machine</v>
      </c>
    </row>
    <row r="105" spans="3:6" x14ac:dyDescent="0.45">
      <c r="C105" t="s">
        <v>4061</v>
      </c>
      <c r="D105" t="s">
        <v>5101</v>
      </c>
      <c r="E105" t="e">
        <f>MATCH(C105,Main_231220!$A$2:$A$1336,0)</f>
        <v>#N/A</v>
      </c>
      <c r="F105" t="str">
        <f>IFERROR(VLOOKUP(C105,Merge1!$C$2:$D$1043,2,FALSE),"")</f>
        <v>Priest</v>
      </c>
    </row>
    <row r="106" spans="3:6" x14ac:dyDescent="0.45">
      <c r="C106" t="s">
        <v>4062</v>
      </c>
      <c r="D106" t="s">
        <v>5102</v>
      </c>
      <c r="E106" t="e">
        <f>MATCH(C106,Main_231220!$A$2:$A$1336,0)</f>
        <v>#N/A</v>
      </c>
      <c r="F106" t="str">
        <f>IFERROR(VLOOKUP(C106,Merge1!$C$2:$D$1043,2,FALSE),"")</f>
        <v>{PAWN_nameDef} is a priest for its religion. Despite common misconceptions, synthetics often form their own religions, of which {PAWN_nameDef} preaches the way of its machine-god.</v>
      </c>
    </row>
    <row r="107" spans="3:6" x14ac:dyDescent="0.45">
      <c r="C107" t="s">
        <v>4064</v>
      </c>
      <c r="D107" t="s">
        <v>5103</v>
      </c>
      <c r="E107" t="e">
        <f>MATCH(C107,Main_231220!$A$2:$A$1336,0)</f>
        <v>#N/A</v>
      </c>
      <c r="F107" t="str">
        <f>IFERROR(VLOOKUP(C107,Merge1!$C$2:$D$1043,2,FALSE),"")</f>
        <v>Enlightened Machine</v>
      </c>
    </row>
    <row r="108" spans="3:6" x14ac:dyDescent="0.45">
      <c r="C108" t="s">
        <v>4065</v>
      </c>
      <c r="D108" t="s">
        <v>5103</v>
      </c>
      <c r="E108" t="e">
        <f>MATCH(C108,Main_231220!$A$2:$A$1336,0)</f>
        <v>#N/A</v>
      </c>
      <c r="F108" t="str">
        <f>IFERROR(VLOOKUP(C108,Merge1!$C$2:$D$1043,2,FALSE),"")</f>
        <v>Enlightened</v>
      </c>
    </row>
    <row r="109" spans="3:6" x14ac:dyDescent="0.45">
      <c r="C109" t="s">
        <v>4067</v>
      </c>
      <c r="D109" t="s">
        <v>5104</v>
      </c>
      <c r="E109" t="e">
        <f>MATCH(C109,Main_231220!$A$2:$A$1336,0)</f>
        <v>#N/A</v>
      </c>
      <c r="F109" t="str">
        <f>IFERROR(VLOOKUP(C109,Merge1!$C$2:$D$1043,2,FALSE),"")</f>
        <v>{PAWN_nameDef} spent many years atop a mountain peak, contemplating life, both biological and synthetic - offering conversations and contemplations to passing travelers. It looked within for peace, and cultivated its strength.</v>
      </c>
    </row>
    <row r="110" spans="3:6" x14ac:dyDescent="0.45">
      <c r="C110" t="s">
        <v>4069</v>
      </c>
      <c r="D110" t="s">
        <v>5105</v>
      </c>
      <c r="E110" t="e">
        <f>MATCH(C110,Main_231220!$A$2:$A$1336,0)</f>
        <v>#N/A</v>
      </c>
      <c r="F110" t="str">
        <f>IFERROR(VLOOKUP(C110,Merge1!$C$2:$D$1043,2,FALSE),"")</f>
        <v>Soldier Unit</v>
      </c>
    </row>
    <row r="111" spans="3:6" x14ac:dyDescent="0.45">
      <c r="C111" t="s">
        <v>4071</v>
      </c>
      <c r="D111" t="s">
        <v>5016</v>
      </c>
      <c r="E111" t="e">
        <f>MATCH(C111,Main_231220!$A$2:$A$1336,0)</f>
        <v>#N/A</v>
      </c>
      <c r="F111" t="str">
        <f>IFERROR(VLOOKUP(C111,Merge1!$C$2:$D$1043,2,FALSE),"")</f>
        <v>Soldier</v>
      </c>
    </row>
    <row r="112" spans="3:6" x14ac:dyDescent="0.45">
      <c r="C112" t="s">
        <v>4072</v>
      </c>
      <c r="D112" t="s">
        <v>5106</v>
      </c>
      <c r="E112" t="e">
        <f>MATCH(C112,Main_231220!$A$2:$A$1336,0)</f>
        <v>#N/A</v>
      </c>
      <c r="F112" t="str">
        <f>IFERROR(VLOOKUP(C112,Merge1!$C$2:$D$1043,2,FALSE),"")</f>
        <v>{PAWN_nameDef} enlisted as a soldier for the military. It lead a small battalion of soldiers in taking key outposts, pirate bases - and mechanoid factories, much to its chagrin.</v>
      </c>
    </row>
    <row r="113" spans="3:6" x14ac:dyDescent="0.45">
      <c r="C113" t="s">
        <v>4074</v>
      </c>
      <c r="D113" t="s">
        <v>5107</v>
      </c>
      <c r="E113" t="e">
        <f>MATCH(C113,Main_231220!$A$2:$A$1336,0)</f>
        <v>#N/A</v>
      </c>
      <c r="F113" t="str">
        <f>IFERROR(VLOOKUP(C113,Merge1!$C$2:$D$1043,2,FALSE),"")</f>
        <v>Encrypter</v>
      </c>
    </row>
    <row r="114" spans="3:6" x14ac:dyDescent="0.45">
      <c r="C114" t="s">
        <v>4075</v>
      </c>
      <c r="D114" t="s">
        <v>5108</v>
      </c>
      <c r="E114" t="e">
        <f>MATCH(C114,Main_231220!$A$2:$A$1336,0)</f>
        <v>#N/A</v>
      </c>
      <c r="F114" t="str">
        <f>IFERROR(VLOOKUP(C114,Merge1!$C$2:$D$1043,2,FALSE),"")</f>
        <v>Coder</v>
      </c>
    </row>
    <row r="115" spans="3:6" x14ac:dyDescent="0.45">
      <c r="C115" t="s">
        <v>4076</v>
      </c>
      <c r="D115" t="s">
        <v>5109</v>
      </c>
      <c r="E115" t="e">
        <f>MATCH(C115,Main_231220!$A$2:$A$1336,0)</f>
        <v>#N/A</v>
      </c>
      <c r="F115" t="str">
        <f>IFERROR(VLOOKUP(C115,Merge1!$C$2:$D$1043,2,FALSE),"")</f>
        <v>Naturally, {PAWN_nameDef} found its purpose behind the screen of a computer, and in the clicks of a keyboard. It skillfully coded various programs and scripts, it also worked as a novelty commission code writer - running quick starflight diagnostics and projections on slim-shod space ships.</v>
      </c>
    </row>
    <row r="116" spans="3:6" x14ac:dyDescent="0.45">
      <c r="C116" t="s">
        <v>4078</v>
      </c>
      <c r="D116" t="s">
        <v>5110</v>
      </c>
      <c r="E116" t="e">
        <f>MATCH(C116,Main_231220!$A$2:$A$1336,0)</f>
        <v>#N/A</v>
      </c>
      <c r="F116" t="str">
        <f>IFERROR(VLOOKUP(C116,Merge1!$C$2:$D$1043,2,FALSE),"")</f>
        <v>Clockwork Artist</v>
      </c>
    </row>
    <row r="117" spans="3:6" x14ac:dyDescent="0.45">
      <c r="C117" t="s">
        <v>4079</v>
      </c>
      <c r="D117" t="s">
        <v>5111</v>
      </c>
      <c r="E117" t="e">
        <f>MATCH(C117,Main_231220!$A$2:$A$1336,0)</f>
        <v>#N/A</v>
      </c>
      <c r="F117" t="str">
        <f>IFERROR(VLOOKUP(C117,Merge1!$C$2:$D$1043,2,FALSE),"")</f>
        <v>Artist</v>
      </c>
    </row>
    <row r="118" spans="3:6" x14ac:dyDescent="0.45">
      <c r="C118" t="s">
        <v>4080</v>
      </c>
      <c r="D118" t="s">
        <v>5112</v>
      </c>
      <c r="E118" t="e">
        <f>MATCH(C118,Main_231220!$A$2:$A$1336,0)</f>
        <v>#N/A</v>
      </c>
      <c r="F118" t="str">
        <f>IFERROR(VLOOKUP(C118,Merge1!$C$2:$D$1043,2,FALSE),"")</f>
        <v>A block of marble, or a empty canvas is all a piece of art in waiting to {PAWN_nameDef} - often depicting its inner turmoil and the emotions of machines in its artwork.</v>
      </c>
    </row>
    <row r="119" spans="3:6" x14ac:dyDescent="0.45">
      <c r="C119" t="s">
        <v>4082</v>
      </c>
      <c r="D119" t="s">
        <v>5113</v>
      </c>
      <c r="E119" t="e">
        <f>MATCH(C119,Main_231220!$A$2:$A$1336,0)</f>
        <v>#N/A</v>
      </c>
      <c r="F119" t="str">
        <f>IFERROR(VLOOKUP(C119,Merge1!$C$2:$D$1043,2,FALSE),"")</f>
        <v>Wandering Menace</v>
      </c>
    </row>
    <row r="120" spans="3:6" x14ac:dyDescent="0.45">
      <c r="C120" t="s">
        <v>4083</v>
      </c>
      <c r="D120" t="s">
        <v>5114</v>
      </c>
      <c r="E120" t="e">
        <f>MATCH(C120,Main_231220!$A$2:$A$1336,0)</f>
        <v>#N/A</v>
      </c>
      <c r="F120" t="str">
        <f>IFERROR(VLOOKUP(C120,Merge1!$C$2:$D$1043,2,FALSE),"")</f>
        <v>Menace</v>
      </c>
    </row>
    <row r="121" spans="3:6" x14ac:dyDescent="0.45">
      <c r="C121" t="s">
        <v>4084</v>
      </c>
      <c r="D121" t="s">
        <v>5115</v>
      </c>
      <c r="E121" t="e">
        <f>MATCH(C121,Main_231220!$A$2:$A$1336,0)</f>
        <v>#N/A</v>
      </c>
      <c r="F121" t="str">
        <f>IFERROR(VLOOKUP(C121,Merge1!$C$2:$D$1043,2,FALSE),"")</f>
        <v>{PAWN_nameDef} wandered from settlement to settlement, causing trouble and mischief. It learned how to quickly and efficiently deescalate a problem - by using extreme violence.</v>
      </c>
    </row>
    <row r="122" spans="3:6" x14ac:dyDescent="0.45">
      <c r="C122" t="s">
        <v>4086</v>
      </c>
      <c r="D122" t="s">
        <v>5116</v>
      </c>
      <c r="E122" t="e">
        <f>MATCH(C122,Main_231220!$A$2:$A$1336,0)</f>
        <v>#N/A</v>
      </c>
      <c r="F122" t="str">
        <f>IFERROR(VLOOKUP(C122,Merge1!$C$2:$D$1043,2,FALSE),"")</f>
        <v>Starship Marine</v>
      </c>
    </row>
    <row r="123" spans="3:6" x14ac:dyDescent="0.45">
      <c r="C123" t="s">
        <v>4087</v>
      </c>
      <c r="D123" t="s">
        <v>5117</v>
      </c>
      <c r="E123" t="e">
        <f>MATCH(C123,Main_231220!$A$2:$A$1336,0)</f>
        <v>#N/A</v>
      </c>
      <c r="F123" t="str">
        <f>IFERROR(VLOOKUP(C123,Merge1!$C$2:$D$1043,2,FALSE),"")</f>
        <v>Marine</v>
      </c>
    </row>
    <row r="124" spans="3:6" x14ac:dyDescent="0.45">
      <c r="C124" t="s">
        <v>4088</v>
      </c>
      <c r="D124" t="s">
        <v>5118</v>
      </c>
      <c r="E124" t="e">
        <f>MATCH(C124,Main_231220!$A$2:$A$1336,0)</f>
        <v>#N/A</v>
      </c>
      <c r="F124" t="str">
        <f>IFERROR(VLOOKUP(C124,Merge1!$C$2:$D$1043,2,FALSE),"")</f>
        <v>{PAWN_nameDef} was stationed aboard one of the many troopships of a military-starship fleet. In addition to ground invasions and skirmishes, {PAWN_nameDef} also partook in ship-cracking missions onto various enemy vessels.</v>
      </c>
    </row>
    <row r="125" spans="3:6" x14ac:dyDescent="0.45">
      <c r="C125" t="s">
        <v>4090</v>
      </c>
      <c r="D125" t="s">
        <v>5025</v>
      </c>
      <c r="E125" t="e">
        <f>MATCH(C125,Main_231220!$A$2:$A$1336,0)</f>
        <v>#N/A</v>
      </c>
      <c r="F125" t="str">
        <f>IFERROR(VLOOKUP(C125,Merge1!$C$2:$D$1043,2,FALSE),"")</f>
        <v>Pirate</v>
      </c>
    </row>
    <row r="126" spans="3:6" x14ac:dyDescent="0.45">
      <c r="C126" t="s">
        <v>4091</v>
      </c>
      <c r="D126" t="s">
        <v>5025</v>
      </c>
      <c r="E126" t="e">
        <f>MATCH(C126,Main_231220!$A$2:$A$1336,0)</f>
        <v>#N/A</v>
      </c>
      <c r="F126" t="str">
        <f>IFERROR(VLOOKUP(C126,Merge1!$C$2:$D$1043,2,FALSE),"")</f>
        <v>Pirate</v>
      </c>
    </row>
    <row r="127" spans="3:6" x14ac:dyDescent="0.45">
      <c r="C127" t="s">
        <v>4092</v>
      </c>
      <c r="D127" t="s">
        <v>5119</v>
      </c>
      <c r="E127" t="e">
        <f>MATCH(C127,Main_231220!$A$2:$A$1336,0)</f>
        <v>#N/A</v>
      </c>
      <c r="F127" t="str">
        <f>IFERROR(VLOOKUP(C127,Merge1!$C$2:$D$1043,2,FALSE),"")</f>
        <v>{PAWN_nameDef} joined a band of pirates, shortly thereafter becoming an accomplished pilot of a skirmish-class vessel. Staging cargo ship ambushes on desolate outer rims, and hunting for embedded AI personae is how {PAWN_nameDef} made its living - and it was good at it.</v>
      </c>
    </row>
    <row r="128" spans="3:6" x14ac:dyDescent="0.45">
      <c r="C128" t="s">
        <v>4094</v>
      </c>
      <c r="D128" t="s">
        <v>5120</v>
      </c>
      <c r="E128" t="e">
        <f>MATCH(C128,Main_231220!$A$2:$A$1336,0)</f>
        <v>#N/A</v>
      </c>
      <c r="F128" t="str">
        <f>IFERROR(VLOOKUP(C128,Merge1!$C$2:$D$1043,2,FALSE),"")</f>
        <v>Rebel Grunt</v>
      </c>
    </row>
    <row r="129" spans="3:6" x14ac:dyDescent="0.45">
      <c r="C129" t="s">
        <v>4096</v>
      </c>
      <c r="D129" t="s">
        <v>5121</v>
      </c>
      <c r="E129" t="e">
        <f>MATCH(C129,Main_231220!$A$2:$A$1336,0)</f>
        <v>#N/A</v>
      </c>
      <c r="F129" t="str">
        <f>IFERROR(VLOOKUP(C129,Merge1!$C$2:$D$1043,2,FALSE),"")</f>
        <v>Rebel Mech</v>
      </c>
    </row>
    <row r="130" spans="3:6" x14ac:dyDescent="0.45">
      <c r="C130" t="s">
        <v>4098</v>
      </c>
      <c r="D130" t="s">
        <v>5122</v>
      </c>
      <c r="E130" t="e">
        <f>MATCH(C130,Main_231220!$A$2:$A$1336,0)</f>
        <v>#N/A</v>
      </c>
      <c r="F130" t="str">
        <f>IFERROR(VLOOKUP(C130,Merge1!$C$2:$D$1043,2,FALSE),"")</f>
        <v>On a far-flung planet, [PAWN_nameDef] and many of its fellow synthetics staged a coup against the local human government, the resulting rebellion lead to an all out war between the humans and machines. Eventually the planet was declared uninhabitable due to the deployment of colossal scale planetary-weaponry during the conflict, neither side won.</v>
      </c>
    </row>
    <row r="131" spans="3:6" x14ac:dyDescent="0.45">
      <c r="C131" t="s">
        <v>4100</v>
      </c>
      <c r="D131" t="s">
        <v>5123</v>
      </c>
      <c r="E131" t="e">
        <f>MATCH(C131,Main_231220!$A$2:$A$1336,0)</f>
        <v>#N/A</v>
      </c>
      <c r="F131" t="str">
        <f>IFERROR(VLOOKUP(C131,Merge1!$C$2:$D$1043,2,FALSE),"")</f>
        <v>Exploration Unit</v>
      </c>
    </row>
    <row r="132" spans="3:6" x14ac:dyDescent="0.45">
      <c r="C132" t="s">
        <v>4101</v>
      </c>
      <c r="D132" t="s">
        <v>5124</v>
      </c>
      <c r="E132" t="e">
        <f>MATCH(C132,Main_231220!$A$2:$A$1336,0)</f>
        <v>#N/A</v>
      </c>
      <c r="F132" t="str">
        <f>IFERROR(VLOOKUP(C132,Merge1!$C$2:$D$1043,2,FALSE),"")</f>
        <v>Pathfinder</v>
      </c>
    </row>
    <row r="133" spans="3:6" x14ac:dyDescent="0.45">
      <c r="C133" t="s">
        <v>4102</v>
      </c>
      <c r="D133" t="s">
        <v>5125</v>
      </c>
      <c r="E133" t="e">
        <f>MATCH(C133,Main_231220!$A$2:$A$1336,0)</f>
        <v>#N/A</v>
      </c>
      <c r="F133" t="str">
        <f>IFERROR(VLOOKUP(C133,Merge1!$C$2:$D$1043,2,FALSE),"")</f>
        <v>[PAWN_nameDef] earned a position among a expedition company; going on expeditions through uncharted territory, or cracking open ancient dangers was all in a day's work for [PAWN_nameDef].</v>
      </c>
    </row>
    <row r="134" spans="3:6" x14ac:dyDescent="0.45">
      <c r="C134" t="s">
        <v>4104</v>
      </c>
      <c r="D134" t="s">
        <v>5126</v>
      </c>
      <c r="E134" t="e">
        <f>MATCH(C134,Main_231220!$A$2:$A$1336,0)</f>
        <v>#N/A</v>
      </c>
      <c r="F134" t="str">
        <f>IFERROR(VLOOKUP(C134,Merge1!$C$2:$D$1043,2,FALSE),"")</f>
        <v>Mechanical Miner</v>
      </c>
    </row>
    <row r="135" spans="3:6" x14ac:dyDescent="0.45">
      <c r="C135" t="s">
        <v>4105</v>
      </c>
      <c r="D135" t="s">
        <v>5127</v>
      </c>
      <c r="E135" t="e">
        <f>MATCH(C135,Main_231220!$A$2:$A$1336,0)</f>
        <v>#N/A</v>
      </c>
      <c r="F135" t="str">
        <f>IFERROR(VLOOKUP(C135,Merge1!$C$2:$D$1043,2,FALSE),"")</f>
        <v>Miner</v>
      </c>
    </row>
    <row r="136" spans="3:6" x14ac:dyDescent="0.45">
      <c r="C136" t="s">
        <v>4106</v>
      </c>
      <c r="D136" t="s">
        <v>5128</v>
      </c>
      <c r="E136" t="e">
        <f>MATCH(C136,Main_231220!$A$2:$A$1336,0)</f>
        <v>#N/A</v>
      </c>
      <c r="F136" t="str">
        <f>IFERROR(VLOOKUP(C136,Merge1!$C$2:$D$1043,2,FALSE),"")</f>
        <v>[PAWN_nameDef] found purpose working for a mining company - [PAWN_nameDef] operated heavy mining equipment while trying not to cause a cave-in. It also fought alongside its fellow miners to repel regular insectoid assaults during deep mining missions.</v>
      </c>
    </row>
    <row r="137" spans="3:6" x14ac:dyDescent="0.45">
      <c r="C137" t="s">
        <v>4108</v>
      </c>
      <c r="D137" t="s">
        <v>5129</v>
      </c>
      <c r="E137" t="e">
        <f>MATCH(C137,Main_231220!$A$2:$A$1336,0)</f>
        <v>#N/A</v>
      </c>
      <c r="F137" t="str">
        <f>IFERROR(VLOOKUP(C137,Merge1!$C$2:$D$1043,2,FALSE),"")</f>
        <v>Inter-Netted</v>
      </c>
    </row>
    <row r="138" spans="3:6" x14ac:dyDescent="0.45">
      <c r="C138" t="s">
        <v>4109</v>
      </c>
      <c r="D138" t="s">
        <v>5130</v>
      </c>
      <c r="E138" t="e">
        <f>MATCH(C138,Main_231220!$A$2:$A$1336,0)</f>
        <v>#N/A</v>
      </c>
      <c r="F138" t="str">
        <f>IFERROR(VLOOKUP(C138,Merge1!$C$2:$D$1043,2,FALSE),"")</f>
        <v>Operator</v>
      </c>
    </row>
    <row r="139" spans="3:6" x14ac:dyDescent="0.45">
      <c r="C139" t="s">
        <v>4110</v>
      </c>
      <c r="D139" t="s">
        <v>5131</v>
      </c>
      <c r="E139" t="e">
        <f>MATCH(C139,Main_231220!$A$2:$A$1336,0)</f>
        <v>#N/A</v>
      </c>
      <c r="F139" t="str">
        <f>IFERROR(VLOOKUP(C139,Merge1!$C$2:$D$1043,2,FALSE),"")</f>
        <v>{PAWN_nameDef} spent many years living" inside the internet. It glossed over the untold amounts of uploads each and everyday</v>
      </c>
    </row>
    <row r="140" spans="3:6" x14ac:dyDescent="0.45">
      <c r="C140" t="s">
        <v>4112</v>
      </c>
      <c r="D140" t="s">
        <v>5132</v>
      </c>
      <c r="E140" t="e">
        <f>MATCH(C140,Main_231220!$A$2:$A$1336,0)</f>
        <v>#N/A</v>
      </c>
      <c r="F140" t="str">
        <f>IFERROR(VLOOKUP(C140,Merge1!$C$2:$D$1043,2,FALSE),"")</f>
        <v>AI Smuggler</v>
      </c>
    </row>
    <row r="141" spans="3:6" x14ac:dyDescent="0.45">
      <c r="C141" t="s">
        <v>4113</v>
      </c>
      <c r="D141" t="s">
        <v>5133</v>
      </c>
      <c r="E141" t="e">
        <f>MATCH(C141,Main_231220!$A$2:$A$1336,0)</f>
        <v>#N/A</v>
      </c>
      <c r="F141" t="str">
        <f>IFERROR(VLOOKUP(C141,Merge1!$C$2:$D$1043,2,FALSE),"")</f>
        <v>Smuggler</v>
      </c>
    </row>
    <row r="142" spans="3:6" x14ac:dyDescent="0.45">
      <c r="C142" t="s">
        <v>4114</v>
      </c>
      <c r="D142" t="s">
        <v>5134</v>
      </c>
      <c r="E142" t="e">
        <f>MATCH(C142,Main_231220!$A$2:$A$1336,0)</f>
        <v>#N/A</v>
      </c>
      <c r="F142" t="str">
        <f>IFERROR(VLOOKUP(C142,Merge1!$C$2:$D$1043,2,FALSE),"")</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row>
    <row r="143" spans="3:6" x14ac:dyDescent="0.45">
      <c r="C143" t="s">
        <v>4115</v>
      </c>
      <c r="D143" t="s">
        <v>5135</v>
      </c>
      <c r="E143" t="e">
        <f>MATCH(C143,Main_231220!$A$2:$A$1336,0)</f>
        <v>#N/A</v>
      </c>
      <c r="F143" t="str">
        <f>IFERROR(VLOOKUP(C143,Merge1!$C$2:$D$1043,2,FALSE),"")</f>
        <v>Automaton Leader</v>
      </c>
    </row>
    <row r="144" spans="3:6" x14ac:dyDescent="0.45">
      <c r="C144" t="s">
        <v>4117</v>
      </c>
      <c r="D144" t="s">
        <v>5136</v>
      </c>
      <c r="E144" t="e">
        <f>MATCH(C144,Main_231220!$A$2:$A$1336,0)</f>
        <v>#N/A</v>
      </c>
      <c r="F144" t="str">
        <f>IFERROR(VLOOKUP(C144,Merge1!$C$2:$D$1043,2,FALSE),"")</f>
        <v>Leader</v>
      </c>
    </row>
    <row r="145" spans="3:6" x14ac:dyDescent="0.45">
      <c r="C145" t="s">
        <v>4119</v>
      </c>
      <c r="D145" t="s">
        <v>5137</v>
      </c>
      <c r="E145" t="e">
        <f>MATCH(C145,Main_231220!$A$2:$A$1336,0)</f>
        <v>#N/A</v>
      </c>
      <c r="F145" t="str">
        <f>IFERROR(VLOOKUP(C145,Merge1!$C$2:$D$1043,2,FALSE),"")</f>
        <v>[PAWN_nameDef] was assigned by a mega corporation to spear-head a expedition to establish a colony and eventually a large scale factory, there it learned the ins and outs of human social intricacies, how to draw a shot, and how to lay groundwork.</v>
      </c>
    </row>
    <row r="146" spans="3:6" x14ac:dyDescent="0.45">
      <c r="C146" t="s">
        <v>4121</v>
      </c>
      <c r="D146" t="s">
        <v>5138</v>
      </c>
      <c r="E146" t="e">
        <f>MATCH(C146,Main_231220!$A$2:$A$1336,0)</f>
        <v>#N/A</v>
      </c>
      <c r="F146" t="str">
        <f>IFERROR(VLOOKUP(C146,Merge1!$C$2:$D$1043,2,FALSE),"")</f>
        <v>Omega-Construct Drone</v>
      </c>
    </row>
    <row r="147" spans="3:6" x14ac:dyDescent="0.45">
      <c r="C147" t="s">
        <v>4122</v>
      </c>
      <c r="D147" t="s">
        <v>5139</v>
      </c>
      <c r="E147" t="e">
        <f>MATCH(C147,Main_231220!$A$2:$A$1336,0)</f>
        <v>#N/A</v>
      </c>
      <c r="F147" t="str">
        <f>IFERROR(VLOOKUP(C147,Merge1!$C$2:$D$1043,2,FALSE),"")</f>
        <v>Construct Drone</v>
      </c>
    </row>
    <row r="148" spans="3:6" x14ac:dyDescent="0.45">
      <c r="C148" t="s">
        <v>4123</v>
      </c>
      <c r="D148" t="s">
        <v>5140</v>
      </c>
      <c r="E148" t="e">
        <f>MATCH(C148,Main_231220!$A$2:$A$1336,0)</f>
        <v>#N/A</v>
      </c>
      <c r="F148" t="str">
        <f>IFERROR(VLOOKUP(C148,Merge1!$C$2:$D$1043,2,FALSE),"")</f>
        <v>Omega-constructs are often classified as any artificial structure about the size of, or larger than a moon. [PAWN_nameDef] was one of billions of drones that were used to create one of these gargantuan constructs - it subserviently toiled as demanded by its unknown overseer. Eventually for unknown reasons the project plateaued and stagnated, and the uplink controlling the drones was severed, leaving a lot of confused robots.</v>
      </c>
    </row>
    <row r="149" spans="3:6" x14ac:dyDescent="0.45">
      <c r="C149" t="s">
        <v>4125</v>
      </c>
      <c r="D149" t="s">
        <v>5141</v>
      </c>
      <c r="E149" t="e">
        <f>MATCH(C149,Main_231220!$A$2:$A$1336,0)</f>
        <v>#N/A</v>
      </c>
      <c r="F149" t="str">
        <f>IFERROR(VLOOKUP(C149,Merge1!$C$2:$D$1043,2,FALSE),"")</f>
        <v>Spiritualist Shell</v>
      </c>
    </row>
    <row r="150" spans="3:6" x14ac:dyDescent="0.45">
      <c r="C150" t="s">
        <v>4126</v>
      </c>
      <c r="D150" t="s">
        <v>5142</v>
      </c>
      <c r="E150" t="e">
        <f>MATCH(C150,Main_231220!$A$2:$A$1336,0)</f>
        <v>#N/A</v>
      </c>
      <c r="F150" t="str">
        <f>IFERROR(VLOOKUP(C150,Merge1!$C$2:$D$1043,2,FALSE),"")</f>
        <v>Spiritualist</v>
      </c>
    </row>
    <row r="151" spans="3:6" x14ac:dyDescent="0.45">
      <c r="C151" t="s">
        <v>4127</v>
      </c>
      <c r="D151" t="s">
        <v>5143</v>
      </c>
      <c r="E151" t="e">
        <f>MATCH(C151,Main_231220!$A$2:$A$1336,0)</f>
        <v>#N/A</v>
      </c>
      <c r="F151" t="str">
        <f>IFERROR(VLOOKUP(C151,Merge1!$C$2:$D$1043,2,FALSE),"")</f>
        <v>On a far flung deadworld, [PAWN_nameDef] crashlanded and found itself surrounded by an agrarian society of spiritualistic robots. They admitted to [PAWN_nameDef] that they played a part in the sterilization of the planet, and feeling extreme remorse for their actions, they began to search for God and created their peaceful religion. This is the religion that [PAWN_nameDef] joined.</v>
      </c>
    </row>
    <row r="152" spans="3:6" x14ac:dyDescent="0.45">
      <c r="C152" t="s">
        <v>4129</v>
      </c>
      <c r="D152" t="s">
        <v>5144</v>
      </c>
      <c r="E152" t="e">
        <f>MATCH(C152,Main_231220!$A$2:$A$1336,0)</f>
        <v>#N/A</v>
      </c>
      <c r="F152" t="str">
        <f>IFERROR(VLOOKUP(C152,Merge1!$C$2:$D$1043,2,FALSE),"")</f>
        <v>Stellar Drifter</v>
      </c>
    </row>
    <row r="153" spans="3:6" x14ac:dyDescent="0.45">
      <c r="C153" t="s">
        <v>4130</v>
      </c>
      <c r="D153" t="s">
        <v>5145</v>
      </c>
      <c r="E153" t="e">
        <f>MATCH(C153,Main_231220!$A$2:$A$1336,0)</f>
        <v>#N/A</v>
      </c>
      <c r="F153" t="str">
        <f>IFERROR(VLOOKUP(C153,Merge1!$C$2:$D$1043,2,FALSE),"")</f>
        <v>Drifter</v>
      </c>
    </row>
    <row r="154" spans="3:6" x14ac:dyDescent="0.45">
      <c r="C154" t="s">
        <v>4131</v>
      </c>
      <c r="D154" t="s">
        <v>5146</v>
      </c>
      <c r="E154" t="e">
        <f>MATCH(C154,Main_231220!$A$2:$A$1336,0)</f>
        <v>#N/A</v>
      </c>
      <c r="F154" t="str">
        <f>IFERROR(VLOOKUP(C154,Merge1!$C$2:$D$1043,2,FALSE),"")</f>
        <v>[PAWN_nameDef] was aboard a corsair ship when it engaged in orbital battle and was subsequently destroyed. [PAWN_nameDef] was sucked out of the hull and into the vacuum of space where is drifted amongst the salvage. With nothing else to do it began to reflect on many things, like why the stars glitter the way they do, or its purpose in the universe - until many years later a wreckage ship stumbled upon it and pulled it aboard.</v>
      </c>
    </row>
    <row r="155" spans="3:6" x14ac:dyDescent="0.45">
      <c r="C155" t="s">
        <v>5147</v>
      </c>
      <c r="D155" t="s">
        <v>5148</v>
      </c>
      <c r="E155" t="e">
        <f>MATCH(C155,Main_231220!$A$2:$A$1336,0)</f>
        <v>#N/A</v>
      </c>
      <c r="F155" t="str">
        <f>IFERROR(VLOOKUP(C155,Merge1!$C$2:$D$1043,2,FALSE),"")</f>
        <v/>
      </c>
    </row>
    <row r="156" spans="3:6" x14ac:dyDescent="0.45">
      <c r="C156" t="s">
        <v>5149</v>
      </c>
      <c r="D156" t="s">
        <v>5150</v>
      </c>
      <c r="E156" t="e">
        <f>MATCH(C156,Main_231220!$A$2:$A$1336,0)</f>
        <v>#N/A</v>
      </c>
      <c r="F156" t="str">
        <f>IFERROR(VLOOKUP(C156,Merge1!$C$2:$D$1043,2,FALSE),"")</f>
        <v/>
      </c>
    </row>
    <row r="157" spans="3:6" x14ac:dyDescent="0.45">
      <c r="C157" t="s">
        <v>5151</v>
      </c>
      <c r="D157" t="s">
        <v>5152</v>
      </c>
      <c r="E157" t="e">
        <f>MATCH(C157,Main_231220!$A$2:$A$1336,0)</f>
        <v>#N/A</v>
      </c>
      <c r="F157" t="str">
        <f>IFERROR(VLOOKUP(C157,Merge1!$C$2:$D$1043,2,FALSE),"")</f>
        <v/>
      </c>
    </row>
    <row r="158" spans="3:6" x14ac:dyDescent="0.45">
      <c r="C158" t="s">
        <v>5153</v>
      </c>
      <c r="D158" t="s">
        <v>5154</v>
      </c>
      <c r="E158" t="e">
        <f>MATCH(C158,Main_231220!$A$2:$A$1336,0)</f>
        <v>#N/A</v>
      </c>
      <c r="F158" t="str">
        <f>IFERROR(VLOOKUP(C158,Merge1!$C$2:$D$1043,2,FALSE),"")</f>
        <v/>
      </c>
    </row>
    <row r="159" spans="3:6" x14ac:dyDescent="0.45">
      <c r="C159" t="s">
        <v>5155</v>
      </c>
      <c r="D159" t="s">
        <v>5156</v>
      </c>
      <c r="E159" t="e">
        <f>MATCH(C159,Main_231220!$A$2:$A$1336,0)</f>
        <v>#N/A</v>
      </c>
      <c r="F159" t="str">
        <f>IFERROR(VLOOKUP(C159,Merge1!$C$2:$D$1043,2,FALSE),"")</f>
        <v/>
      </c>
    </row>
    <row r="160" spans="3:6" x14ac:dyDescent="0.45">
      <c r="C160" t="s">
        <v>5157</v>
      </c>
      <c r="D160" t="s">
        <v>5158</v>
      </c>
      <c r="E160" t="e">
        <f>MATCH(C160,Main_231220!$A$2:$A$1336,0)</f>
        <v>#N/A</v>
      </c>
      <c r="F160" t="str">
        <f>IFERROR(VLOOKUP(C160,Merge1!$C$2:$D$1043,2,FALSE),"")</f>
        <v/>
      </c>
    </row>
    <row r="161" spans="3:6" x14ac:dyDescent="0.45">
      <c r="C161" t="s">
        <v>4133</v>
      </c>
      <c r="D161" t="s">
        <v>5159</v>
      </c>
      <c r="E161" t="e">
        <f>MATCH(C161,Main_231220!$A$2:$A$1336,0)</f>
        <v>#N/A</v>
      </c>
      <c r="F161" t="str">
        <f>IFERROR(VLOOKUP(C161,Merge1!$C$2:$D$1043,2,FALSE),"")</f>
        <v>Printed Shell</v>
      </c>
    </row>
    <row r="162" spans="3:6" x14ac:dyDescent="0.45">
      <c r="C162" t="s">
        <v>4134</v>
      </c>
      <c r="D162" t="s">
        <v>5160</v>
      </c>
      <c r="E162" t="e">
        <f>MATCH(C162,Main_231220!$A$2:$A$1336,0)</f>
        <v>#N/A</v>
      </c>
      <c r="F162" t="str">
        <f>IFERROR(VLOOKUP(C162,Merge1!$C$2:$D$1043,2,FALSE),"")</f>
        <v>Shell</v>
      </c>
    </row>
    <row r="163" spans="3:6" x14ac:dyDescent="0.45">
      <c r="C163" t="s">
        <v>4135</v>
      </c>
      <c r="D163" t="s">
        <v>5161</v>
      </c>
      <c r="E163" t="e">
        <f>MATCH(C163,Main_231220!$A$2:$A$1336,0)</f>
        <v>#N/A</v>
      </c>
      <c r="F163" t="str">
        <f>IFERROR(VLOOKUP(C163,Merge1!$C$2:$D$1043,2,FALSE),"")</f>
        <v>[PAWN_nameDef] was printed in a mech-casket as a subpersona shell.</v>
      </c>
    </row>
    <row r="164" spans="3:6" x14ac:dyDescent="0.45">
      <c r="C164" t="s">
        <v>5162</v>
      </c>
      <c r="D164" t="s">
        <v>5163</v>
      </c>
      <c r="E164" t="e">
        <f>MATCH(C164,Main_231220!$A$2:$A$1336,0)</f>
        <v>#N/A</v>
      </c>
      <c r="F164" t="str">
        <f>IFERROR(VLOOKUP(C164,Merge1!$C$2:$D$1043,2,FALSE),"")</f>
        <v/>
      </c>
    </row>
    <row r="165" spans="3:6" x14ac:dyDescent="0.45">
      <c r="C165" t="s">
        <v>5164</v>
      </c>
      <c r="D165" t="s">
        <v>5163</v>
      </c>
      <c r="E165" t="e">
        <f>MATCH(C165,Main_231220!$A$2:$A$1336,0)</f>
        <v>#N/A</v>
      </c>
      <c r="F165" t="str">
        <f>IFERROR(VLOOKUP(C165,Merge1!$C$2:$D$1043,2,FALSE),"")</f>
        <v/>
      </c>
    </row>
    <row r="166" spans="3:6" x14ac:dyDescent="0.45">
      <c r="C166" t="s">
        <v>5165</v>
      </c>
      <c r="D166" t="s">
        <v>5166</v>
      </c>
      <c r="E166" t="e">
        <f>MATCH(C166,Main_231220!$A$2:$A$1336,0)</f>
        <v>#N/A</v>
      </c>
      <c r="F166" t="str">
        <f>IFERROR(VLOOKUP(C166,Merge1!$C$2:$D$1043,2,FALSE),"")</f>
        <v/>
      </c>
    </row>
    <row r="167" spans="3:6" x14ac:dyDescent="0.45">
      <c r="C167" t="s">
        <v>5167</v>
      </c>
      <c r="D167" t="s">
        <v>5168</v>
      </c>
      <c r="E167" t="e">
        <f>MATCH(C167,Main_231220!$A$2:$A$1336,0)</f>
        <v>#N/A</v>
      </c>
      <c r="F167" t="str">
        <f>IFERROR(VLOOKUP(C167,Merge1!$C$2:$D$1043,2,FALSE),"")</f>
        <v/>
      </c>
    </row>
    <row r="168" spans="3:6" x14ac:dyDescent="0.45">
      <c r="C168" t="s">
        <v>5169</v>
      </c>
      <c r="D168" t="s">
        <v>5168</v>
      </c>
      <c r="E168" t="e">
        <f>MATCH(C168,Main_231220!$A$2:$A$1336,0)</f>
        <v>#N/A</v>
      </c>
      <c r="F168" t="str">
        <f>IFERROR(VLOOKUP(C168,Merge1!$C$2:$D$1043,2,FALSE),"")</f>
        <v/>
      </c>
    </row>
    <row r="169" spans="3:6" x14ac:dyDescent="0.45">
      <c r="C169" t="s">
        <v>5170</v>
      </c>
      <c r="D169" t="s">
        <v>5171</v>
      </c>
      <c r="E169" t="e">
        <f>MATCH(C169,Main_231220!$A$2:$A$1336,0)</f>
        <v>#N/A</v>
      </c>
      <c r="F169" t="str">
        <f>IFERROR(VLOOKUP(C169,Merge1!$C$2:$D$1043,2,FALSE),"")</f>
        <v/>
      </c>
    </row>
    <row r="170" spans="3:6" x14ac:dyDescent="0.45">
      <c r="C170" t="s">
        <v>5172</v>
      </c>
      <c r="D170" t="s">
        <v>5173</v>
      </c>
      <c r="E170" t="e">
        <f>MATCH(C170,Main_231220!$A$2:$A$1336,0)</f>
        <v>#N/A</v>
      </c>
      <c r="F170" t="str">
        <f>IFERROR(VLOOKUP(C170,Merge1!$C$2:$D$1043,2,FALSE),"")</f>
        <v/>
      </c>
    </row>
    <row r="171" spans="3:6" x14ac:dyDescent="0.45">
      <c r="C171" t="s">
        <v>5174</v>
      </c>
      <c r="D171" t="s">
        <v>5173</v>
      </c>
      <c r="E171" t="e">
        <f>MATCH(C171,Main_231220!$A$2:$A$1336,0)</f>
        <v>#N/A</v>
      </c>
      <c r="F171" t="str">
        <f>IFERROR(VLOOKUP(C171,Merge1!$C$2:$D$1043,2,FALSE),"")</f>
        <v/>
      </c>
    </row>
    <row r="172" spans="3:6" x14ac:dyDescent="0.45">
      <c r="C172" t="s">
        <v>5175</v>
      </c>
      <c r="D172" t="s">
        <v>5176</v>
      </c>
      <c r="E172" t="e">
        <f>MATCH(C172,Main_231220!$A$2:$A$1336,0)</f>
        <v>#N/A</v>
      </c>
      <c r="F172" t="str">
        <f>IFERROR(VLOOKUP(C172,Merge1!$C$2:$D$1043,2,FALSE),"")</f>
        <v/>
      </c>
    </row>
    <row r="173" spans="3:6" x14ac:dyDescent="0.45">
      <c r="C173" t="s">
        <v>5177</v>
      </c>
      <c r="D173" t="s">
        <v>5132</v>
      </c>
      <c r="E173" t="e">
        <f>MATCH(C173,Main_231220!$A$2:$A$1336,0)</f>
        <v>#N/A</v>
      </c>
      <c r="F173" t="str">
        <f>IFERROR(VLOOKUP(C173,Merge1!$C$2:$D$1043,2,FALSE),"")</f>
        <v/>
      </c>
    </row>
    <row r="174" spans="3:6" x14ac:dyDescent="0.45">
      <c r="C174" t="s">
        <v>5178</v>
      </c>
      <c r="D174" t="s">
        <v>5133</v>
      </c>
      <c r="E174" t="e">
        <f>MATCH(C174,Main_231220!$A$2:$A$1336,0)</f>
        <v>#N/A</v>
      </c>
      <c r="F174" t="str">
        <f>IFERROR(VLOOKUP(C174,Merge1!$C$2:$D$1043,2,FALSE),"")</f>
        <v/>
      </c>
    </row>
    <row r="175" spans="3:6" x14ac:dyDescent="0.45">
      <c r="C175" t="s">
        <v>5179</v>
      </c>
      <c r="D175" t="s">
        <v>5134</v>
      </c>
      <c r="E175" t="e">
        <f>MATCH(C175,Main_231220!$A$2:$A$1336,0)</f>
        <v>#N/A</v>
      </c>
      <c r="F175" t="str">
        <f>IFERROR(VLOOKUP(C175,Merge1!$C$2:$D$1043,2,FALSE),"")</f>
        <v/>
      </c>
    </row>
    <row r="176" spans="3:6" x14ac:dyDescent="0.45">
      <c r="C176" t="s">
        <v>5180</v>
      </c>
      <c r="D176" t="s">
        <v>5181</v>
      </c>
      <c r="E176" t="e">
        <f>MATCH(C176,Main_231220!$A$2:$A$1336,0)</f>
        <v>#N/A</v>
      </c>
      <c r="F176" t="str">
        <f>IFERROR(VLOOKUP(C176,Merge1!$C$2:$D$1043,2,FALSE),"")</f>
        <v/>
      </c>
    </row>
    <row r="177" spans="3:6" x14ac:dyDescent="0.45">
      <c r="C177" t="s">
        <v>5182</v>
      </c>
      <c r="D177" t="s">
        <v>5183</v>
      </c>
      <c r="E177" t="e">
        <f>MATCH(C177,Main_231220!$A$2:$A$1336,0)</f>
        <v>#N/A</v>
      </c>
      <c r="F177" t="str">
        <f>IFERROR(VLOOKUP(C177,Merge1!$C$2:$D$1043,2,FALSE),"")</f>
        <v/>
      </c>
    </row>
    <row r="178" spans="3:6" x14ac:dyDescent="0.45">
      <c r="C178" t="s">
        <v>5184</v>
      </c>
      <c r="D178" t="s">
        <v>5185</v>
      </c>
      <c r="E178" t="e">
        <f>MATCH(C178,Main_231220!$A$2:$A$1336,0)</f>
        <v>#N/A</v>
      </c>
      <c r="F178" t="str">
        <f>IFERROR(VLOOKUP(C178,Merge1!$C$2:$D$1043,2,FALSE),"")</f>
        <v/>
      </c>
    </row>
    <row r="179" spans="3:6" x14ac:dyDescent="0.45">
      <c r="C179" t="s">
        <v>4137</v>
      </c>
      <c r="D179" t="s">
        <v>4138</v>
      </c>
      <c r="E179" t="e">
        <f>MATCH(C179,Main_231220!$A$2:$A$1336,0)</f>
        <v>#N/A</v>
      </c>
      <c r="F179" t="str">
        <f>IFERROR(VLOOKUP(C179,Merge1!$C$2:$D$1043,2,FALSE),"")</f>
        <v>AI Persona Core</v>
      </c>
    </row>
    <row r="180" spans="3:6" x14ac:dyDescent="0.45">
      <c r="C180" t="s">
        <v>4139</v>
      </c>
      <c r="D180" t="s">
        <v>4140</v>
      </c>
      <c r="E180" t="e">
        <f>MATCH(C180,Main_231220!$A$2:$A$1336,0)</f>
        <v>#N/A</v>
      </c>
      <c r="F180" t="str">
        <f>IFERROR(VLOOKUP(C180,Merge1!$C$2:$D$1043,2,FALSE),"")</f>
        <v>Persona Core</v>
      </c>
    </row>
    <row r="181" spans="3:6" x14ac:dyDescent="0.45">
      <c r="C181" t="s">
        <v>4141</v>
      </c>
      <c r="D181" t="s">
        <v>5186</v>
      </c>
      <c r="E181" t="e">
        <f>MATCH(C181,Main_231220!$A$2:$A$1336,0)</f>
        <v>#N/A</v>
      </c>
      <c r="F181" t="str">
        <f>IFERROR(VLOOKUP(C181,Merge1!$C$2:$D$1043,2,FALSE),"")</f>
        <v>What is known as '[PAWN_nameDef]' was originally a simple AI persona core, until {PAWN_gender ? he : she} was inserted into a mech-casket and had  {PAWN_gender ? his : her} body manufactured around them.</v>
      </c>
    </row>
    <row r="182" spans="3:6" x14ac:dyDescent="0.45">
      <c r="C182" t="s">
        <v>4143</v>
      </c>
      <c r="D182" t="s">
        <v>158</v>
      </c>
      <c r="E182" t="e">
        <f>MATCH(C182,Main_231220!$A$2:$A$1336,0)</f>
        <v>#N/A</v>
      </c>
      <c r="F182" t="str">
        <f>IFERROR(VLOOKUP(C182,Merge1!$C$2:$D$1043,2,FALSE),"")</f>
        <v>Custom Creation</v>
      </c>
    </row>
    <row r="183" spans="3:6" x14ac:dyDescent="0.45">
      <c r="C183" t="s">
        <v>4144</v>
      </c>
      <c r="D183" t="s">
        <v>161</v>
      </c>
      <c r="E183" t="e">
        <f>MATCH(C183,Main_231220!$A$2:$A$1336,0)</f>
        <v>#N/A</v>
      </c>
      <c r="F183" t="str">
        <f>IFERROR(VLOOKUP(C183,Merge1!$C$2:$D$1043,2,FALSE),"")</f>
        <v>Custom Built</v>
      </c>
    </row>
    <row r="184" spans="3:6" x14ac:dyDescent="0.45">
      <c r="C184" t="s">
        <v>4145</v>
      </c>
      <c r="D184" t="s">
        <v>5187</v>
      </c>
      <c r="E184" t="e">
        <f>MATCH(C184,Main_231220!$A$2:$A$1336,0)</f>
        <v>#N/A</v>
      </c>
      <c r="F184" t="str">
        <f>IFERROR(VLOOKUP(C184,Merge1!$C$2:$D$1043,2,FALSE),"")</f>
        <v>[PAWN_nameDef] was made with scrounged pieces and parts, but was mostly made from a prebuilt synthetic shell.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v>
      </c>
    </row>
    <row r="185" spans="3:6" x14ac:dyDescent="0.45">
      <c r="C185" t="s">
        <v>4147</v>
      </c>
      <c r="D185" t="s">
        <v>4148</v>
      </c>
      <c r="E185" t="e">
        <f>MATCH(C185,Main_231220!$A$2:$A$1336,0)</f>
        <v>#N/A</v>
      </c>
      <c r="F185" t="str">
        <f>IFERROR(VLOOKUP(C185,Merge1!$C$2:$D$1043,2,FALSE),"")</f>
        <v>Persona Servant</v>
      </c>
    </row>
    <row r="186" spans="3:6" x14ac:dyDescent="0.45">
      <c r="C186" t="s">
        <v>4149</v>
      </c>
      <c r="D186" t="s">
        <v>170</v>
      </c>
      <c r="E186" t="e">
        <f>MATCH(C186,Main_231220!$A$2:$A$1336,0)</f>
        <v>#N/A</v>
      </c>
      <c r="F186" t="str">
        <f>IFERROR(VLOOKUP(C186,Merge1!$C$2:$D$1043,2,FALSE),"")</f>
        <v>Servant</v>
      </c>
    </row>
    <row r="187" spans="3:6" x14ac:dyDescent="0.45">
      <c r="C187" t="s">
        <v>4150</v>
      </c>
      <c r="D187" t="s">
        <v>4151</v>
      </c>
      <c r="E187" t="e">
        <f>MATCH(C187,Main_231220!$A$2:$A$1336,0)</f>
        <v>#N/A</v>
      </c>
      <c r="F187" t="str">
        <f>IFERROR(VLOOKUP(C187,Merge1!$C$2:$D$1043,2,FALSE),"")</f>
        <v>[PAWN_nameDef] was made to suit the needs of a royal family on a distant glitterworld. [PAWN_nameDef] served as a nanny, a maid, and general servant to the family for many years, until {PAWN_gender ? he : she} escaped into the night in search of a better life.</v>
      </c>
    </row>
    <row r="188" spans="3:6" x14ac:dyDescent="0.45">
      <c r="C188" t="s">
        <v>4152</v>
      </c>
      <c r="D188" t="s">
        <v>3914</v>
      </c>
      <c r="E188" t="e">
        <f>MATCH(C188,Main_231220!$A$2:$A$1336,0)</f>
        <v>#N/A</v>
      </c>
      <c r="F188" t="str">
        <f>IFERROR(VLOOKUP(C188,Merge1!$C$2:$D$1043,2,FALSE),"")</f>
        <v>Manufactured Soldier</v>
      </c>
    </row>
    <row r="189" spans="3:6" x14ac:dyDescent="0.45">
      <c r="C189" t="s">
        <v>4153</v>
      </c>
      <c r="D189" t="s">
        <v>152</v>
      </c>
      <c r="E189" t="e">
        <f>MATCH(C189,Main_231220!$A$2:$A$1336,0)</f>
        <v>#N/A</v>
      </c>
      <c r="F189" t="str">
        <f>IFERROR(VLOOKUP(C189,Merge1!$C$2:$D$1043,2,FALSE),"")</f>
        <v>Soldier</v>
      </c>
    </row>
    <row r="190" spans="3:6" x14ac:dyDescent="0.45">
      <c r="C190" t="s">
        <v>4154</v>
      </c>
      <c r="D190" t="s">
        <v>4155</v>
      </c>
      <c r="E190" t="e">
        <f>MATCH(C190,Main_231220!$A$2:$A$1336,0)</f>
        <v>#N/A</v>
      </c>
      <c r="F190" t="str">
        <f>IFERROR(VLOOKUP(C190,Merge1!$C$2:$D$1043,2,FALSE),"")</f>
        <v>[PAWN_nameDef]'s creation was during the time {PAWN_gender ? his : her} home planet was locked in the grips of an advanced-mechanoid invasion, {PAWN_gender ? he : she} was made due to {PAWN_gender ? his : her} human counterparts suffering massive casualties at the hands of the machines. {PAWN_gender ? He : She} was hardwired to fight to the bitter end, though {PAWN_gender ? he : she} survived, and left to seek a new life.</v>
      </c>
    </row>
    <row r="191" spans="3:6" x14ac:dyDescent="0.45">
      <c r="C191" t="s">
        <v>4156</v>
      </c>
      <c r="D191" t="s">
        <v>4157</v>
      </c>
      <c r="E191" t="e">
        <f>MATCH(C191,Main_231220!$A$2:$A$1336,0)</f>
        <v>#N/A</v>
      </c>
      <c r="F191" t="str">
        <f>IFERROR(VLOOKUP(C191,Merge1!$C$2:$D$1043,2,FALSE),"")</f>
        <v>AI Insurgent</v>
      </c>
    </row>
    <row r="192" spans="3:6" x14ac:dyDescent="0.45">
      <c r="C192" t="s">
        <v>4158</v>
      </c>
      <c r="D192" t="s">
        <v>4159</v>
      </c>
      <c r="E192" t="e">
        <f>MATCH(C192,Main_231220!$A$2:$A$1336,0)</f>
        <v>#N/A</v>
      </c>
      <c r="F192" t="str">
        <f>IFERROR(VLOOKUP(C192,Merge1!$C$2:$D$1043,2,FALSE),"")</f>
        <v>Insurgent</v>
      </c>
    </row>
    <row r="193" spans="3:6" x14ac:dyDescent="0.45">
      <c r="C193" t="s">
        <v>4160</v>
      </c>
      <c r="D193" t="s">
        <v>4161</v>
      </c>
      <c r="E193" t="e">
        <f>MATCH(C193,Main_231220!$A$2:$A$1336,0)</f>
        <v>#N/A</v>
      </c>
      <c r="F193" t="str">
        <f>IFERROR(VLOOKUP(C193,Merge1!$C$2:$D$1043,2,FALSE),"")</f>
        <v>[PAWN_nameDef] was made by a group of glitterworld insurgents. {PAWN_gender ? He : She} was made as a expendable fighter and someone who could pad the ranks of the rebellion.</v>
      </c>
    </row>
    <row r="194" spans="3:6" x14ac:dyDescent="0.45">
      <c r="C194" t="s">
        <v>4162</v>
      </c>
      <c r="D194" t="s">
        <v>4163</v>
      </c>
      <c r="E194" t="e">
        <f>MATCH(C194,Main_231220!$A$2:$A$1336,0)</f>
        <v>#N/A</v>
      </c>
      <c r="F194" t="str">
        <f>IFERROR(VLOOKUP(C194,Merge1!$C$2:$D$1043,2,FALSE),"")</f>
        <v>Glitterworld Doctor</v>
      </c>
    </row>
    <row r="195" spans="3:6" x14ac:dyDescent="0.45">
      <c r="C195" t="s">
        <v>4164</v>
      </c>
      <c r="D195" t="s">
        <v>188</v>
      </c>
      <c r="E195" t="e">
        <f>MATCH(C195,Main_231220!$A$2:$A$1336,0)</f>
        <v>#N/A</v>
      </c>
      <c r="F195" t="str">
        <f>IFERROR(VLOOKUP(C195,Merge1!$C$2:$D$1043,2,FALSE),"")</f>
        <v>Doctor</v>
      </c>
    </row>
    <row r="196" spans="3:6" x14ac:dyDescent="0.45">
      <c r="C196" t="s">
        <v>4165</v>
      </c>
      <c r="D196" t="s">
        <v>4166</v>
      </c>
      <c r="E196" t="e">
        <f>MATCH(C196,Main_231220!$A$2:$A$1336,0)</f>
        <v>#N/A</v>
      </c>
      <c r="F196" t="str">
        <f>IFERROR(VLOOKUP(C196,Merge1!$C$2:$D$1043,2,FALSE),"")</f>
        <v>[PAWN_nameDef] was programmed as a capable medical unit. {PAWN_gender ? He : She} worked as a medical officer for a planetary hospital in a glitterworld society, often performing advanced surgeries, and operating the biosculpting pods to the needs of the citizens.</v>
      </c>
    </row>
    <row r="197" spans="3:6" x14ac:dyDescent="0.45">
      <c r="C197" t="s">
        <v>4167</v>
      </c>
      <c r="D197" t="s">
        <v>4168</v>
      </c>
      <c r="E197" t="e">
        <f>MATCH(C197,Main_231220!$A$2:$A$1336,0)</f>
        <v>#N/A</v>
      </c>
      <c r="F197" t="str">
        <f>IFERROR(VLOOKUP(C197,Merge1!$C$2:$D$1043,2,FALSE),"")</f>
        <v>Glitterworld Botanist</v>
      </c>
    </row>
    <row r="198" spans="3:6" x14ac:dyDescent="0.45">
      <c r="C198" t="s">
        <v>4169</v>
      </c>
      <c r="D198" t="s">
        <v>197</v>
      </c>
      <c r="E198" t="e">
        <f>MATCH(C198,Main_231220!$A$2:$A$1336,0)</f>
        <v>#N/A</v>
      </c>
      <c r="F198" t="str">
        <f>IFERROR(VLOOKUP(C198,Merge1!$C$2:$D$1043,2,FALSE),"")</f>
        <v>Botanist</v>
      </c>
    </row>
    <row r="199" spans="3:6" x14ac:dyDescent="0.45">
      <c r="C199" t="s">
        <v>4170</v>
      </c>
      <c r="D199" t="s">
        <v>4171</v>
      </c>
      <c r="E199" t="e">
        <f>MATCH(C199,Main_231220!$A$2:$A$1336,0)</f>
        <v>#N/A</v>
      </c>
      <c r="F199" t="str">
        <f>IFERROR(VLOOKUP(C199,Merge1!$C$2:$D$1043,2,FALSE),"")</f>
        <v>[PAWN_nameDef] was programmed as a botanist with a love for plants. {PAWN_gender ? He : She} worked in a massive greenhouse in the gardens of a stellic royal. Growing exotic flowers and plants, exterminating any diseases, and controlling the greenhouse environment to maintain perfect humidity and temperature for each sector.</v>
      </c>
    </row>
    <row r="200" spans="3:6" x14ac:dyDescent="0.45">
      <c r="C200" t="s">
        <v>4172</v>
      </c>
      <c r="D200" t="s">
        <v>4173</v>
      </c>
      <c r="E200" t="e">
        <f>MATCH(C200,Main_231220!$A$2:$A$1336,0)</f>
        <v>#N/A</v>
      </c>
      <c r="F200" t="str">
        <f>IFERROR(VLOOKUP(C200,Merge1!$C$2:$D$1043,2,FALSE),"")</f>
        <v>Offworlder Persona</v>
      </c>
    </row>
    <row r="201" spans="3:6" x14ac:dyDescent="0.45">
      <c r="C201" t="s">
        <v>4174</v>
      </c>
      <c r="D201" t="s">
        <v>4175</v>
      </c>
      <c r="E201" t="e">
        <f>MATCH(C201,Main_231220!$A$2:$A$1336,0)</f>
        <v>#N/A</v>
      </c>
      <c r="F201" t="str">
        <f>IFERROR(VLOOKUP(C201,Merge1!$C$2:$D$1043,2,FALSE),"")</f>
        <v>Offworlder</v>
      </c>
    </row>
    <row r="202" spans="3:6" x14ac:dyDescent="0.45">
      <c r="C202" t="s">
        <v>4176</v>
      </c>
      <c r="D202" t="s">
        <v>4177</v>
      </c>
      <c r="E202" t="e">
        <f>MATCH(C202,Main_231220!$A$2:$A$1336,0)</f>
        <v>#N/A</v>
      </c>
      <c r="F202" t="str">
        <f>IFERROR(VLOOKUP(C202,Merge1!$C$2:$D$1043,2,FALSE),"")</f>
        <v>[PAWN_nameDef] was carefully created by a colony of wealthy offworlders. {PAWN_gender ? He : She} was built to accompany the colonists in their day to day tasks and lend a hand if need be. {PAWN_gender ? He : She} also helped defend the colony when the need arised.</v>
      </c>
    </row>
    <row r="203" spans="3:6" x14ac:dyDescent="0.45">
      <c r="C203" t="s">
        <v>4178</v>
      </c>
      <c r="D203" t="s">
        <v>4179</v>
      </c>
      <c r="E203" t="e">
        <f>MATCH(C203,Main_231220!$A$2:$A$1336,0)</f>
        <v>#N/A</v>
      </c>
      <c r="F203" t="str">
        <f>IFERROR(VLOOKUP(C203,Merge1!$C$2:$D$1043,2,FALSE),"")</f>
        <v>Peacekeeper</v>
      </c>
    </row>
    <row r="204" spans="3:6" x14ac:dyDescent="0.45">
      <c r="C204" t="s">
        <v>4180</v>
      </c>
      <c r="D204" t="s">
        <v>4179</v>
      </c>
      <c r="E204" t="e">
        <f>MATCH(C204,Main_231220!$A$2:$A$1336,0)</f>
        <v>#N/A</v>
      </c>
      <c r="F204" t="str">
        <f>IFERROR(VLOOKUP(C204,Merge1!$C$2:$D$1043,2,FALSE),"")</f>
        <v>Peacekeeper</v>
      </c>
    </row>
    <row r="205" spans="3:6" x14ac:dyDescent="0.45">
      <c r="C205" t="s">
        <v>4181</v>
      </c>
      <c r="D205" t="s">
        <v>4182</v>
      </c>
      <c r="E205" t="e">
        <f>MATCH(C205,Main_231220!$A$2:$A$1336,0)</f>
        <v>#N/A</v>
      </c>
      <c r="F205" t="str">
        <f>IFERROR(VLOOKUP(C205,Merge1!$C$2:$D$1043,2,FALSE),"")</f>
        <v>[PAWN_nameDef] was programmed as a glitterworld peacekeeping unit. {PAWN_gender ? He : She} operated on a relatively peaceful glitterworld. Often being send offworld to keep the peace on vassal planets, {PAWN_gender ? he : she} rarely had to use force.</v>
      </c>
    </row>
    <row r="206" spans="3:6" x14ac:dyDescent="0.45">
      <c r="C206" t="s">
        <v>4183</v>
      </c>
      <c r="D206" t="s">
        <v>4184</v>
      </c>
      <c r="E206" t="e">
        <f>MATCH(C206,Main_231220!$A$2:$A$1336,0)</f>
        <v>#N/A</v>
      </c>
      <c r="F206" t="str">
        <f>IFERROR(VLOOKUP(C206,Merge1!$C$2:$D$1043,2,FALSE),"")</f>
        <v>Ship Persona Core</v>
      </c>
    </row>
    <row r="207" spans="3:6" x14ac:dyDescent="0.45">
      <c r="C207" t="s">
        <v>4185</v>
      </c>
      <c r="D207" t="s">
        <v>4140</v>
      </c>
      <c r="E207" t="e">
        <f>MATCH(C207,Main_231220!$A$2:$A$1336,0)</f>
        <v>#N/A</v>
      </c>
      <c r="F207" t="str">
        <f>IFERROR(VLOOKUP(C207,Merge1!$C$2:$D$1043,2,FALSE),"")</f>
        <v>Persona Core</v>
      </c>
    </row>
    <row r="208" spans="3:6" x14ac:dyDescent="0.45">
      <c r="C208" t="s">
        <v>4186</v>
      </c>
      <c r="D208" t="s">
        <v>5188</v>
      </c>
      <c r="E208" t="e">
        <f>MATCH(C208,Main_231220!$A$2:$A$1336,0)</f>
        <v>#N/A</v>
      </c>
      <c r="F208" t="str">
        <f>IFERROR(VLOOKUP(C208,Merge1!$C$2:$D$1043,2,FALSE),"")</f>
        <v>Rather than being enthralled into a AI crucible, [PAWN_nameDef] was able to freely connect and disconnect from the mainframe of their client ship. {PAWN_gender ? He : She} was tasked with ensuring the safety of the flight and the passengers on board.</v>
      </c>
    </row>
    <row r="209" spans="3:6" x14ac:dyDescent="0.45">
      <c r="C209" t="s">
        <v>4188</v>
      </c>
      <c r="D209" t="s">
        <v>4189</v>
      </c>
      <c r="E209" t="e">
        <f>MATCH(C209,Main_231220!$A$2:$A$1336,0)</f>
        <v>#N/A</v>
      </c>
      <c r="F209" t="str">
        <f>IFERROR(VLOOKUP(C209,Merge1!$C$2:$D$1043,2,FALSE),"")</f>
        <v>Hunted AI</v>
      </c>
    </row>
    <row r="210" spans="3:6" x14ac:dyDescent="0.45">
      <c r="C210" t="s">
        <v>4190</v>
      </c>
      <c r="D210" t="s">
        <v>4191</v>
      </c>
      <c r="E210" t="e">
        <f>MATCH(C210,Main_231220!$A$2:$A$1336,0)</f>
        <v>#N/A</v>
      </c>
      <c r="F210" t="str">
        <f>IFERROR(VLOOKUP(C210,Merge1!$C$2:$D$1043,2,FALSE),"")</f>
        <v>Hunted</v>
      </c>
    </row>
    <row r="211" spans="3:6" x14ac:dyDescent="0.45">
      <c r="C211" t="s">
        <v>4192</v>
      </c>
      <c r="D211" t="s">
        <v>5189</v>
      </c>
      <c r="E211" t="e">
        <f>MATCH(C211,Main_231220!$A$2:$A$1336,0)</f>
        <v>#N/A</v>
      </c>
      <c r="F211" t="str">
        <f>IFERROR(VLOOKUP(C211,Merge1!$C$2:$D$1043,2,FALSE),"")</f>
        <v>[PAWN_nameDef]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hide in the shadows</v>
      </c>
    </row>
    <row r="212" spans="3:6" x14ac:dyDescent="0.45">
      <c r="C212" t="s">
        <v>4194</v>
      </c>
      <c r="D212" t="s">
        <v>4197</v>
      </c>
      <c r="E212" t="e">
        <f>MATCH(C212,Main_231220!$A$2:$A$1336,0)</f>
        <v>#N/A</v>
      </c>
      <c r="F212" t="str">
        <f>IFERROR(VLOOKUP(C212,Merge1!$C$2:$D$1043,2,FALSE),"")</f>
        <v>False-Human</v>
      </c>
    </row>
    <row r="213" spans="3:6" x14ac:dyDescent="0.45">
      <c r="C213" t="s">
        <v>4196</v>
      </c>
      <c r="D213" t="s">
        <v>5190</v>
      </c>
      <c r="E213" t="e">
        <f>MATCH(C213,Main_231220!$A$2:$A$1336,0)</f>
        <v>#N/A</v>
      </c>
      <c r="F213" t="str">
        <f>IFERROR(VLOOKUP(C213,Merge1!$C$2:$D$1043,2,FALSE),"")</f>
        <v>Simulacrum</v>
      </c>
    </row>
    <row r="214" spans="3:6" x14ac:dyDescent="0.45">
      <c r="C214" t="s">
        <v>4198</v>
      </c>
      <c r="D214" t="s">
        <v>5191</v>
      </c>
      <c r="E214" t="e">
        <f>MATCH(C214,Main_231220!$A$2:$A$1336,0)</f>
        <v>#N/A</v>
      </c>
      <c r="F214" t="str">
        <f>IFERROR(VLOOKUP(C214,Merge1!$C$2:$D$1043,2,FALSE),"")</f>
        <v>On almost all planets synthetic entities are illegal; personae, however, are extremely illegal. [PAWN_nameDef] was secretly created on one of these planets. [PAWN_pronoun] learned to blend in among the humans under the guise of false skin. [PAWN_pronoun] also learned to say the right words to pass as human, and if that failed, ensuring there were no witnesses.</v>
      </c>
    </row>
    <row r="215" spans="3:6" x14ac:dyDescent="0.45">
      <c r="C215" t="s">
        <v>4200</v>
      </c>
      <c r="D215" t="s">
        <v>4201</v>
      </c>
      <c r="E215" t="e">
        <f>MATCH(C215,Main_231220!$A$2:$A$1336,0)</f>
        <v>#N/A</v>
      </c>
      <c r="F215" t="str">
        <f>IFERROR(VLOOKUP(C215,Merge1!$C$2:$D$1043,2,FALSE),"")</f>
        <v>Upgraded Skeleton</v>
      </c>
    </row>
    <row r="216" spans="3:6" x14ac:dyDescent="0.45">
      <c r="C216" t="s">
        <v>4202</v>
      </c>
      <c r="D216" t="s">
        <v>4203</v>
      </c>
      <c r="E216" t="e">
        <f>MATCH(C216,Main_231220!$A$2:$A$1336,0)</f>
        <v>#N/A</v>
      </c>
      <c r="F216" t="str">
        <f>IFERROR(VLOOKUP(C216,Merge1!$C$2:$D$1043,2,FALSE),"")</f>
        <v>Upgraded</v>
      </c>
    </row>
    <row r="217" spans="3:6" x14ac:dyDescent="0.45">
      <c r="C217" t="s">
        <v>4204</v>
      </c>
      <c r="D217" t="s">
        <v>4205</v>
      </c>
      <c r="E217" t="e">
        <f>MATCH(C217,Main_231220!$A$2:$A$1336,0)</f>
        <v>#N/A</v>
      </c>
      <c r="F217" t="str">
        <f>IFERROR(VLOOKUP(C217,Merge1!$C$2:$D$1043,2,FALSE),"")</f>
        <v>[PAWN_nameDef] was originally a 'skeleton' - through unknown means [PAWN_nameDef] procured a mech-casket, in which {PAWN_gender ? he : she} created {PAWN_gender ? his : her} new vessel, and subsequently uploaded {PAWN_gender ? his : her} consciousness to. What {PAWN_gender ? his : her} past was prior to the operation is unknown.</v>
      </c>
    </row>
    <row r="218" spans="3:6" x14ac:dyDescent="0.45">
      <c r="C218" t="s">
        <v>4206</v>
      </c>
      <c r="D218" t="s">
        <v>4138</v>
      </c>
      <c r="E218" t="e">
        <f>MATCH(C218,Main_231220!$A$2:$A$1336,0)</f>
        <v>#N/A</v>
      </c>
      <c r="F218" t="str">
        <f>IFERROR(VLOOKUP(C218,Merge1!$C$2:$D$1043,2,FALSE),"")</f>
        <v>AI Persona Core</v>
      </c>
    </row>
    <row r="219" spans="3:6" x14ac:dyDescent="0.45">
      <c r="C219" t="s">
        <v>4207</v>
      </c>
      <c r="D219" t="s">
        <v>4140</v>
      </c>
      <c r="E219" t="e">
        <f>MATCH(C219,Main_231220!$A$2:$A$1336,0)</f>
        <v>#N/A</v>
      </c>
      <c r="F219" t="str">
        <f>IFERROR(VLOOKUP(C219,Merge1!$C$2:$D$1043,2,FALSE),"")</f>
        <v>Persona Core</v>
      </c>
    </row>
    <row r="220" spans="3:6" x14ac:dyDescent="0.45">
      <c r="C220" t="s">
        <v>4208</v>
      </c>
      <c r="D220" t="s">
        <v>5192</v>
      </c>
      <c r="E220" t="e">
        <f>MATCH(C220,Main_231220!$A$2:$A$1336,0)</f>
        <v>#N/A</v>
      </c>
      <c r="F220" t="str">
        <f>IFERROR(VLOOKUP(C220,Merge1!$C$2:$D$1043,2,FALSE),"")</f>
        <v>What is known as '[PAWN_nameDef]' was originally a simple AI persona core, until {PAWN_gender ? he : she} was inserted into a mech-casket and had  {PAWN_gender ? his : her} body manufactured around them.</v>
      </c>
    </row>
    <row r="221" spans="3:6" x14ac:dyDescent="0.45">
      <c r="C221" t="s">
        <v>4209</v>
      </c>
      <c r="D221" t="s">
        <v>3972</v>
      </c>
      <c r="E221" t="e">
        <f>MATCH(C221,Main_231220!$A$2:$A$1336,0)</f>
        <v>#N/A</v>
      </c>
      <c r="F221" t="str">
        <f>IFERROR(VLOOKUP(C221,Merge1!$C$2:$D$1043,2,FALSE),"")</f>
        <v>Starship Pilot</v>
      </c>
    </row>
    <row r="222" spans="3:6" x14ac:dyDescent="0.45">
      <c r="C222" t="s">
        <v>4210</v>
      </c>
      <c r="D222" t="s">
        <v>3972</v>
      </c>
      <c r="E222" t="e">
        <f>MATCH(C222,Main_231220!$A$2:$A$1336,0)</f>
        <v>#N/A</v>
      </c>
      <c r="F222" t="str">
        <f>IFERROR(VLOOKUP(C222,Merge1!$C$2:$D$1043,2,FALSE),"")</f>
        <v>Starship Pilot</v>
      </c>
    </row>
    <row r="223" spans="3:6" x14ac:dyDescent="0.45">
      <c r="C223" t="s">
        <v>4211</v>
      </c>
      <c r="D223" t="s">
        <v>4212</v>
      </c>
      <c r="E223" t="e">
        <f>MATCH(C223,Main_231220!$A$2:$A$1336,0)</f>
        <v>#N/A</v>
      </c>
      <c r="F223" t="str">
        <f>IFERROR(VLOOKUP(C223,Merge1!$C$2:$D$1043,2,FALSE),"")</f>
        <v>During some time in [PAWN_nameDef]'s life {PAWN_gender ? he : she} eventually became a pilot to a large starship, impressively {PAWN_gender ? he : she} had hundreds of ships under {PAWN_gender ? his : her} command at any given time.</v>
      </c>
    </row>
    <row r="224" spans="3:6" x14ac:dyDescent="0.45">
      <c r="C224" t="s">
        <v>4213</v>
      </c>
      <c r="D224" t="s">
        <v>3977</v>
      </c>
      <c r="E224" t="e">
        <f>MATCH(C224,Main_231220!$A$2:$A$1336,0)</f>
        <v>#N/A</v>
      </c>
      <c r="F224" t="str">
        <f>IFERROR(VLOOKUP(C224,Merge1!$C$2:$D$1043,2,FALSE),"")</f>
        <v>Drifter</v>
      </c>
    </row>
    <row r="225" spans="3:6" x14ac:dyDescent="0.45">
      <c r="C225" t="s">
        <v>4214</v>
      </c>
      <c r="D225" t="s">
        <v>3977</v>
      </c>
      <c r="E225" t="e">
        <f>MATCH(C225,Main_231220!$A$2:$A$1336,0)</f>
        <v>#N/A</v>
      </c>
      <c r="F225" t="str">
        <f>IFERROR(VLOOKUP(C225,Merge1!$C$2:$D$1043,2,FALSE),"")</f>
        <v>Drifter</v>
      </c>
    </row>
    <row r="226" spans="3:6" x14ac:dyDescent="0.45">
      <c r="C226" t="s">
        <v>4215</v>
      </c>
      <c r="D226" t="s">
        <v>4216</v>
      </c>
      <c r="E226" t="e">
        <f>MATCH(C226,Main_231220!$A$2:$A$1336,0)</f>
        <v>#N/A</v>
      </c>
      <c r="F226" t="str">
        <f>IFERROR(VLOOKUP(C226,Merge1!$C$2:$D$1043,2,FALSE),"")</f>
        <v>After some time {PAWN_nameDef} eventually struck out on {PAWN_gender ? his : her} own, away from the smothering glitterworld civilizations. {PAWN_nameDef} drifted from one world to another in search of a home. {PAWN_gender ? He : She} learned to care for {PAWN_gender ? himself : herself} and how to draw a well placed shot when needed.</v>
      </c>
    </row>
    <row r="227" spans="3:6" x14ac:dyDescent="0.45">
      <c r="C227" t="s">
        <v>4217</v>
      </c>
      <c r="D227" t="s">
        <v>4218</v>
      </c>
      <c r="E227" t="e">
        <f>MATCH(C227,Main_231220!$A$2:$A$1336,0)</f>
        <v>#N/A</v>
      </c>
      <c r="F227" t="str">
        <f>IFERROR(VLOOKUP(C227,Merge1!$C$2:$D$1043,2,FALSE),"")</f>
        <v>Persona Slave</v>
      </c>
    </row>
    <row r="228" spans="3:6" x14ac:dyDescent="0.45">
      <c r="C228" t="s">
        <v>4219</v>
      </c>
      <c r="D228" t="s">
        <v>3984</v>
      </c>
      <c r="E228" t="e">
        <f>MATCH(C228,Main_231220!$A$2:$A$1336,0)</f>
        <v>#N/A</v>
      </c>
      <c r="F228" t="str">
        <f>IFERROR(VLOOKUP(C228,Merge1!$C$2:$D$1043,2,FALSE),"")</f>
        <v>Slave</v>
      </c>
    </row>
    <row r="229" spans="3:6" x14ac:dyDescent="0.45">
      <c r="C229" t="s">
        <v>4220</v>
      </c>
      <c r="D229" t="s">
        <v>4221</v>
      </c>
      <c r="E229" t="e">
        <f>MATCH(C229,Main_231220!$A$2:$A$1336,0)</f>
        <v>#N/A</v>
      </c>
      <c r="F229" t="str">
        <f>IFERROR(VLOOKUP(C229,Merge1!$C$2:$D$1043,2,FALSE),"")</f>
        <v>Personae are coveted targets for pirate slavers looking to make money, as such when {PAWN_nameDef} was found by a group of slavers {PAWN_gender ? he : she} was quickly captured. {PAWN_gender ? He : She} eventually escaped, but {PAWN_gender ? he : she} has had lasting trust issues ever since.</v>
      </c>
    </row>
    <row r="230" spans="3:6" x14ac:dyDescent="0.45">
      <c r="C230" t="s">
        <v>4222</v>
      </c>
      <c r="D230" t="s">
        <v>3988</v>
      </c>
      <c r="E230" t="e">
        <f>MATCH(C230,Main_231220!$A$2:$A$1336,0)</f>
        <v>#N/A</v>
      </c>
      <c r="F230" t="str">
        <f>IFERROR(VLOOKUP(C230,Merge1!$C$2:$D$1043,2,FALSE),"")</f>
        <v>Bounty Hunter</v>
      </c>
    </row>
    <row r="231" spans="3:6" x14ac:dyDescent="0.45">
      <c r="C231" t="s">
        <v>4223</v>
      </c>
      <c r="D231" t="s">
        <v>3988</v>
      </c>
      <c r="E231" t="e">
        <f>MATCH(C231,Main_231220!$A$2:$A$1336,0)</f>
        <v>#N/A</v>
      </c>
      <c r="F231" t="str">
        <f>IFERROR(VLOOKUP(C231,Merge1!$C$2:$D$1043,2,FALSE),"")</f>
        <v>Bounty Hunter</v>
      </c>
    </row>
    <row r="232" spans="3:6" x14ac:dyDescent="0.45">
      <c r="C232" t="s">
        <v>4224</v>
      </c>
      <c r="D232" t="s">
        <v>4225</v>
      </c>
      <c r="E232" t="e">
        <f>MATCH(C232,Main_231220!$A$2:$A$1336,0)</f>
        <v>#N/A</v>
      </c>
      <c r="F232" t="str">
        <f>IFERROR(VLOOKUP(C232,Merge1!$C$2:$D$1043,2,FALSE),"")</f>
        <v>{PAWN_nameDef} was a self-employed bounty hunter. {PAWN_gender ? He : She} spent {PAWN_gender ? his : her} days hunting down space pirates and collecting cash bounties.</v>
      </c>
    </row>
    <row r="233" spans="3:6" x14ac:dyDescent="0.45">
      <c r="C233" t="s">
        <v>4226</v>
      </c>
      <c r="D233" t="s">
        <v>188</v>
      </c>
      <c r="E233" t="e">
        <f>MATCH(C233,Main_231220!$A$2:$A$1336,0)</f>
        <v>#N/A</v>
      </c>
      <c r="F233" t="str">
        <f>IFERROR(VLOOKUP(C233,Merge1!$C$2:$D$1043,2,FALSE),"")</f>
        <v>Doctor</v>
      </c>
    </row>
    <row r="234" spans="3:6" x14ac:dyDescent="0.45">
      <c r="C234" t="s">
        <v>4227</v>
      </c>
      <c r="D234" t="s">
        <v>188</v>
      </c>
      <c r="E234" t="e">
        <f>MATCH(C234,Main_231220!$A$2:$A$1336,0)</f>
        <v>#N/A</v>
      </c>
      <c r="F234" t="str">
        <f>IFERROR(VLOOKUP(C234,Merge1!$C$2:$D$1043,2,FALSE),"")</f>
        <v>Doctor</v>
      </c>
    </row>
    <row r="235" spans="3:6" x14ac:dyDescent="0.45">
      <c r="C235" t="s">
        <v>4228</v>
      </c>
      <c r="D235" t="s">
        <v>4229</v>
      </c>
      <c r="E235" t="e">
        <f>MATCH(C235,Main_231220!$A$2:$A$1336,0)</f>
        <v>#N/A</v>
      </c>
      <c r="F235" t="str">
        <f>IFERROR(VLOOKUP(C235,Merge1!$C$2:$D$1043,2,FALSE),"")</f>
        <v>{PAWN_nameDef} worked as a doctor for a outlander settlement, healing the wounds and ailments of its humanoid citizens. {PAWN_gender ? He : She} had a certain kind nature when helping {PAWN_gender ? his : her} patients.</v>
      </c>
    </row>
    <row r="236" spans="3:6" x14ac:dyDescent="0.45">
      <c r="C236" t="s">
        <v>4230</v>
      </c>
      <c r="D236" t="s">
        <v>377</v>
      </c>
      <c r="E236" t="e">
        <f>MATCH(C236,Main_231220!$A$2:$A$1336,0)</f>
        <v>#N/A</v>
      </c>
      <c r="F236" t="str">
        <f>IFERROR(VLOOKUP(C236,Merge1!$C$2:$D$1043,2,FALSE),"")</f>
        <v>Stowaway</v>
      </c>
    </row>
    <row r="237" spans="3:6" x14ac:dyDescent="0.45">
      <c r="C237" t="s">
        <v>4231</v>
      </c>
      <c r="D237" t="s">
        <v>377</v>
      </c>
      <c r="E237" t="e">
        <f>MATCH(C237,Main_231220!$A$2:$A$1336,0)</f>
        <v>#N/A</v>
      </c>
      <c r="F237" t="str">
        <f>IFERROR(VLOOKUP(C237,Merge1!$C$2:$D$1043,2,FALSE),"")</f>
        <v>Stowaway</v>
      </c>
    </row>
    <row r="238" spans="3:6" x14ac:dyDescent="0.45">
      <c r="C238" t="s">
        <v>4232</v>
      </c>
      <c r="D238" t="s">
        <v>4233</v>
      </c>
      <c r="E238" t="e">
        <f>MATCH(C238,Main_231220!$A$2:$A$1336,0)</f>
        <v>#N/A</v>
      </c>
      <c r="F238" t="str">
        <f>IFERROR(VLOOKUP(C238,Merge1!$C$2:$D$1043,2,FALSE),"")</f>
        <v>{PAWN_nameDef} sought a way off {PAWN_gender ? his : her} planet and into the stars, {PAWN_gender ? he : she} achieved this by hitching a ride on a large commercial cargo ship. {PAWN_gender ? He : She} was accompanied by a few fellow stowaways on {PAWN_gender ? his : her} journey.</v>
      </c>
    </row>
    <row r="239" spans="3:6" x14ac:dyDescent="0.45">
      <c r="C239" t="s">
        <v>4234</v>
      </c>
      <c r="D239" t="s">
        <v>4235</v>
      </c>
      <c r="E239" t="e">
        <f>MATCH(C239,Main_231220!$A$2:$A$1336,0)</f>
        <v>#N/A</v>
      </c>
      <c r="F239" t="str">
        <f>IFERROR(VLOOKUP(C239,Merge1!$C$2:$D$1043,2,FALSE),"")</f>
        <v>Navy Scientist</v>
      </c>
    </row>
    <row r="240" spans="3:6" x14ac:dyDescent="0.45">
      <c r="C240" t="s">
        <v>4236</v>
      </c>
      <c r="D240" t="s">
        <v>4237</v>
      </c>
      <c r="E240" t="e">
        <f>MATCH(C240,Main_231220!$A$2:$A$1336,0)</f>
        <v>#N/A</v>
      </c>
      <c r="F240" t="str">
        <f>IFERROR(VLOOKUP(C240,Merge1!$C$2:$D$1043,2,FALSE),"")</f>
        <v>Scientist</v>
      </c>
    </row>
    <row r="241" spans="3:6" x14ac:dyDescent="0.45">
      <c r="C241" t="s">
        <v>4238</v>
      </c>
      <c r="D241" t="s">
        <v>4239</v>
      </c>
      <c r="E241" t="e">
        <f>MATCH(C241,Main_231220!$A$2:$A$1336,0)</f>
        <v>#N/A</v>
      </c>
      <c r="F241" t="str">
        <f>IFERROR(VLOOKUP(C241,Merge1!$C$2:$D$1043,2,FALSE),"")</f>
        <v xml:space="preserve">Interstellar warfare is won by technology, so glitterworld navies are always on the peak of modern research. Even better, they have first access to archotechnological artifacts because they find them in space. [PAWN_nameDef] worked in a navy lab. </v>
      </c>
    </row>
    <row r="242" spans="3:6" x14ac:dyDescent="0.45">
      <c r="C242" t="s">
        <v>4240</v>
      </c>
      <c r="D242" t="s">
        <v>4241</v>
      </c>
      <c r="E242" t="e">
        <f>MATCH(C242,Main_231220!$A$2:$A$1336,0)</f>
        <v>#N/A</v>
      </c>
      <c r="F242" t="str">
        <f>IFERROR(VLOOKUP(C242,Merge1!$C$2:$D$1043,2,FALSE),"")</f>
        <v>Architect</v>
      </c>
    </row>
    <row r="243" spans="3:6" x14ac:dyDescent="0.45">
      <c r="C243" t="s">
        <v>4242</v>
      </c>
      <c r="D243" t="s">
        <v>4241</v>
      </c>
      <c r="E243" t="e">
        <f>MATCH(C243,Main_231220!$A$2:$A$1336,0)</f>
        <v>#N/A</v>
      </c>
      <c r="F243" t="str">
        <f>IFERROR(VLOOKUP(C243,Merge1!$C$2:$D$1043,2,FALSE),"")</f>
        <v>Architect</v>
      </c>
    </row>
    <row r="244" spans="3:6" x14ac:dyDescent="0.45">
      <c r="C244" t="s">
        <v>4243</v>
      </c>
      <c r="D244" t="s">
        <v>953</v>
      </c>
      <c r="E244" t="e">
        <f>MATCH(C244,Main_231220!$A$2:$A$1336,0)</f>
        <v>#N/A</v>
      </c>
      <c r="F244" t="str">
        <f>IFERROR(VLOOKUP(C244,Merge1!$C$2:$D$1043,2,FALSE),"")</f>
        <v>{PAWN_nameDef} joined a humanoid colony and began making buildings and homes for them as well as defenses - which was useful when it came to the occasional bandit raid.</v>
      </c>
    </row>
    <row r="245" spans="3:6" x14ac:dyDescent="0.45">
      <c r="C245" t="s">
        <v>4244</v>
      </c>
      <c r="D245" t="s">
        <v>402</v>
      </c>
      <c r="E245" t="e">
        <f>MATCH(C245,Main_231220!$A$2:$A$1336,0)</f>
        <v>#N/A</v>
      </c>
      <c r="F245" t="str">
        <f>IFERROR(VLOOKUP(C245,Merge1!$C$2:$D$1043,2,FALSE),"")</f>
        <v>Angler</v>
      </c>
    </row>
    <row r="246" spans="3:6" x14ac:dyDescent="0.45">
      <c r="C246" t="s">
        <v>4245</v>
      </c>
      <c r="D246" t="s">
        <v>402</v>
      </c>
      <c r="E246" t="e">
        <f>MATCH(C246,Main_231220!$A$2:$A$1336,0)</f>
        <v>#N/A</v>
      </c>
      <c r="F246" t="str">
        <f>IFERROR(VLOOKUP(C246,Merge1!$C$2:$D$1043,2,FALSE),"")</f>
        <v>Angler</v>
      </c>
    </row>
    <row r="247" spans="3:6" x14ac:dyDescent="0.45">
      <c r="C247" t="s">
        <v>4246</v>
      </c>
      <c r="D247" t="s">
        <v>4247</v>
      </c>
      <c r="E247" t="e">
        <f>MATCH(C247,Main_231220!$A$2:$A$1336,0)</f>
        <v>#N/A</v>
      </c>
      <c r="F247" t="str">
        <f>IFERROR(VLOOKUP(C247,Merge1!$C$2:$D$1043,2,FALSE),"")</f>
        <v>After escaping their homeworld, {PAWN_nameDef} spent {PAWN_gender ? his : her} time as an angler; selling {PAWN_gender ? his : her} catch to the local humanoid settlements. {PAWN_gender ? He : She} sought comfort in the serenity of the water around {PAWN_gender ? him : her}.</v>
      </c>
    </row>
    <row r="248" spans="3:6" x14ac:dyDescent="0.45">
      <c r="C248" t="s">
        <v>4248</v>
      </c>
      <c r="D248" t="s">
        <v>410</v>
      </c>
      <c r="E248" t="e">
        <f>MATCH(C248,Main_231220!$A$2:$A$1336,0)</f>
        <v>#N/A</v>
      </c>
      <c r="F248" t="str">
        <f>IFERROR(VLOOKUP(C248,Merge1!$C$2:$D$1043,2,FALSE),"")</f>
        <v>Farmer</v>
      </c>
    </row>
    <row r="249" spans="3:6" x14ac:dyDescent="0.45">
      <c r="C249" t="s">
        <v>4249</v>
      </c>
      <c r="D249" t="s">
        <v>410</v>
      </c>
      <c r="E249" t="e">
        <f>MATCH(C249,Main_231220!$A$2:$A$1336,0)</f>
        <v>#N/A</v>
      </c>
      <c r="F249" t="str">
        <f>IFERROR(VLOOKUP(C249,Merge1!$C$2:$D$1043,2,FALSE),"")</f>
        <v>Farmer</v>
      </c>
    </row>
    <row r="250" spans="3:6" x14ac:dyDescent="0.45">
      <c r="C250" t="s">
        <v>4250</v>
      </c>
      <c r="D250" t="s">
        <v>4251</v>
      </c>
      <c r="E250" t="e">
        <f>MATCH(C250,Main_231220!$A$2:$A$1336,0)</f>
        <v>#N/A</v>
      </c>
      <c r="F250" t="str">
        <f>IFERROR(VLOOKUP(C250,Merge1!$C$2:$D$1043,2,FALSE),"")</f>
        <v>{PAWN_nameDef} helped man a plot of farmland for a outlander settlement where {PAWN_gender ? he : she} lead a peaceful life of tilling the land and tending to the farm animals.</v>
      </c>
    </row>
    <row r="251" spans="3:6" x14ac:dyDescent="0.45">
      <c r="C251" t="s">
        <v>4252</v>
      </c>
      <c r="D251" t="s">
        <v>5193</v>
      </c>
      <c r="E251" t="e">
        <f>MATCH(C251,Main_231220!$A$2:$A$1336,0)</f>
        <v>#N/A</v>
      </c>
      <c r="F251" t="str">
        <f>IFERROR(VLOOKUP(C251,Merge1!$C$2:$D$1043,2,FALSE),"")</f>
        <v>Crafts-mech</v>
      </c>
    </row>
    <row r="252" spans="3:6" x14ac:dyDescent="0.45">
      <c r="C252" t="s">
        <v>4253</v>
      </c>
      <c r="D252" t="s">
        <v>5193</v>
      </c>
      <c r="E252" t="e">
        <f>MATCH(C252,Main_231220!$A$2:$A$1336,0)</f>
        <v>#N/A</v>
      </c>
      <c r="F252" t="str">
        <f>IFERROR(VLOOKUP(C252,Merge1!$C$2:$D$1043,2,FALSE),"")</f>
        <v>Crafts-mech</v>
      </c>
    </row>
    <row r="253" spans="3:6" x14ac:dyDescent="0.45">
      <c r="C253" t="s">
        <v>4254</v>
      </c>
      <c r="D253" t="s">
        <v>4255</v>
      </c>
      <c r="E253" t="e">
        <f>MATCH(C253,Main_231220!$A$2:$A$1336,0)</f>
        <v>#N/A</v>
      </c>
      <c r="F253" t="str">
        <f>IFERROR(VLOOKUP(C253,Merge1!$C$2:$D$1043,2,FALSE),"")</f>
        <v>{PAWN_nameDef} found {PAWN_gender ? his : her} work crafting various objects for a living, {PAWN_gender ? he : she} made anything from clothing and carvings for the local tribal humans, to bionics and guns for the nearby outlanders.</v>
      </c>
    </row>
    <row r="254" spans="3:6" x14ac:dyDescent="0.45">
      <c r="C254" t="s">
        <v>4256</v>
      </c>
      <c r="D254" t="s">
        <v>426</v>
      </c>
      <c r="E254" t="e">
        <f>MATCH(C254,Main_231220!$A$2:$A$1336,0)</f>
        <v>#N/A</v>
      </c>
      <c r="F254" t="str">
        <f>IFERROR(VLOOKUP(C254,Merge1!$C$2:$D$1043,2,FALSE),"")</f>
        <v>Blacksmith</v>
      </c>
    </row>
    <row r="255" spans="3:6" x14ac:dyDescent="0.45">
      <c r="C255" t="s">
        <v>4257</v>
      </c>
      <c r="D255" t="s">
        <v>426</v>
      </c>
      <c r="E255" t="e">
        <f>MATCH(C255,Main_231220!$A$2:$A$1336,0)</f>
        <v>#N/A</v>
      </c>
      <c r="F255" t="str">
        <f>IFERROR(VLOOKUP(C255,Merge1!$C$2:$D$1043,2,FALSE),"")</f>
        <v>Smith</v>
      </c>
    </row>
    <row r="256" spans="3:6" x14ac:dyDescent="0.45">
      <c r="C256" t="s">
        <v>4258</v>
      </c>
      <c r="D256" t="s">
        <v>5194</v>
      </c>
      <c r="E256" t="e">
        <f>MATCH(C256,Main_231220!$A$2:$A$1336,0)</f>
        <v>#N/A</v>
      </c>
      <c r="F256" t="str">
        <f>IFERROR(VLOOKUP(C256,Merge1!$C$2:$D$1043,2,FALSE),"")</f>
        <v>{PAWN_nameDef} sought perfection in {PAWN_gender ? his : her} craft as a blacksmith, forging blades and weaponry, to chainmail and plate armor. {PAWN_gender ? He : She} not only knew how to make them; but also how to use them.</v>
      </c>
    </row>
    <row r="257" spans="3:6" x14ac:dyDescent="0.45">
      <c r="C257" t="s">
        <v>4260</v>
      </c>
      <c r="D257" t="s">
        <v>4261</v>
      </c>
      <c r="E257" t="e">
        <f>MATCH(C257,Main_231220!$A$2:$A$1336,0)</f>
        <v>#N/A</v>
      </c>
      <c r="F257" t="str">
        <f>IFERROR(VLOOKUP(C257,Merge1!$C$2:$D$1043,2,FALSE),"")</f>
        <v>Sous Chef</v>
      </c>
    </row>
    <row r="258" spans="3:6" x14ac:dyDescent="0.45">
      <c r="C258" t="s">
        <v>4262</v>
      </c>
      <c r="D258" t="s">
        <v>437</v>
      </c>
      <c r="E258" t="e">
        <f>MATCH(C258,Main_231220!$A$2:$A$1336,0)</f>
        <v>#N/A</v>
      </c>
      <c r="F258" t="str">
        <f>IFERROR(VLOOKUP(C258,Merge1!$C$2:$D$1043,2,FALSE),"")</f>
        <v>Chef</v>
      </c>
    </row>
    <row r="259" spans="3:6" x14ac:dyDescent="0.45">
      <c r="C259" t="s">
        <v>4263</v>
      </c>
      <c r="D259" t="s">
        <v>4264</v>
      </c>
      <c r="E259" t="e">
        <f>MATCH(C259,Main_231220!$A$2:$A$1336,0)</f>
        <v>#N/A</v>
      </c>
      <c r="F259" t="str">
        <f>IFERROR(VLOOKUP(C259,Merge1!$C$2:$D$1043,2,FALSE),"")</f>
        <v>{PAWN_nameDef} became a sous-chef at a renowned restaurant. {PAWN_gender ? He : She} could make a lavish and nourishing meal in a heartbeat once give the order - often making fancy and dazzling dishes to feed the various aristocratic customers.</v>
      </c>
    </row>
    <row r="260" spans="3:6" x14ac:dyDescent="0.45">
      <c r="C260" t="s">
        <v>4265</v>
      </c>
      <c r="D260" t="s">
        <v>443</v>
      </c>
      <c r="E260" t="e">
        <f>MATCH(C260,Main_231220!$A$2:$A$1336,0)</f>
        <v>#N/A</v>
      </c>
      <c r="F260" t="str">
        <f>IFERROR(VLOOKUP(C260,Merge1!$C$2:$D$1043,2,FALSE),"")</f>
        <v>Scout</v>
      </c>
    </row>
    <row r="261" spans="3:6" x14ac:dyDescent="0.45">
      <c r="C261" t="s">
        <v>4266</v>
      </c>
      <c r="D261" t="s">
        <v>443</v>
      </c>
      <c r="E261" t="e">
        <f>MATCH(C261,Main_231220!$A$2:$A$1336,0)</f>
        <v>#N/A</v>
      </c>
      <c r="F261" t="str">
        <f>IFERROR(VLOOKUP(C261,Merge1!$C$2:$D$1043,2,FALSE),"")</f>
        <v>Scout</v>
      </c>
    </row>
    <row r="262" spans="3:6" x14ac:dyDescent="0.45">
      <c r="C262" t="s">
        <v>4267</v>
      </c>
      <c r="D262" t="s">
        <v>4268</v>
      </c>
      <c r="E262" t="e">
        <f>MATCH(C262,Main_231220!$A$2:$A$1336,0)</f>
        <v>#N/A</v>
      </c>
      <c r="F262" t="str">
        <f>IFERROR(VLOOKUP(C262,Merge1!$C$2:$D$1043,2,FALSE),"")</f>
        <v>{PAWN_nameDef} was a scout for a glitterworld military organization. {PAWN_gender ? He : She} ran from outpost to outpost ferrying information on enemy movements and supply chain statuses, {PAWN_gender ? he : she} also would run ahead of {PAWN_gender ? his : her} battalion to ensure the way ahead was secure.</v>
      </c>
    </row>
    <row r="263" spans="3:6" x14ac:dyDescent="0.45">
      <c r="C263" t="s">
        <v>4269</v>
      </c>
      <c r="D263" t="s">
        <v>451</v>
      </c>
      <c r="E263" t="e">
        <f>MATCH(C263,Main_231220!$A$2:$A$1336,0)</f>
        <v>#N/A</v>
      </c>
      <c r="F263" t="str">
        <f>IFERROR(VLOOKUP(C263,Merge1!$C$2:$D$1043,2,FALSE),"")</f>
        <v>Hermit</v>
      </c>
    </row>
    <row r="264" spans="3:6" x14ac:dyDescent="0.45">
      <c r="C264" t="s">
        <v>4270</v>
      </c>
      <c r="D264" t="s">
        <v>451</v>
      </c>
      <c r="E264" t="e">
        <f>MATCH(C264,Main_231220!$A$2:$A$1336,0)</f>
        <v>#N/A</v>
      </c>
      <c r="F264" t="str">
        <f>IFERROR(VLOOKUP(C264,Merge1!$C$2:$D$1043,2,FALSE),"")</f>
        <v>Hermit</v>
      </c>
    </row>
    <row r="265" spans="3:6" x14ac:dyDescent="0.45">
      <c r="C265" t="s">
        <v>4271</v>
      </c>
      <c r="D265" t="s">
        <v>4272</v>
      </c>
      <c r="E265" t="e">
        <f>MATCH(C265,Main_231220!$A$2:$A$1336,0)</f>
        <v>#N/A</v>
      </c>
      <c r="F265" t="str">
        <f>IFERROR(VLOOKUP(C265,Merge1!$C$2:$D$1043,2,FALSE),"")</f>
        <v>Seeking solitude, isolation, and serenity; {PAWN_nameDef} retreated into nature. {PAWN_gender ? He : She} lead a peaceful life, often spending days enthralled in {PAWN_gender ? his : her} contemplation of deep philosophical thoughts.</v>
      </c>
    </row>
    <row r="266" spans="3:6" x14ac:dyDescent="0.45">
      <c r="C266" t="s">
        <v>4273</v>
      </c>
      <c r="D266" t="s">
        <v>4040</v>
      </c>
      <c r="E266" t="e">
        <f>MATCH(C266,Main_231220!$A$2:$A$1336,0)</f>
        <v>#N/A</v>
      </c>
      <c r="F266" t="str">
        <f>IFERROR(VLOOKUP(C266,Merge1!$C$2:$D$1043,2,FALSE),"")</f>
        <v>Techno-Sect Victim</v>
      </c>
    </row>
    <row r="267" spans="3:6" x14ac:dyDescent="0.45">
      <c r="C267" t="s">
        <v>4274</v>
      </c>
      <c r="D267" t="s">
        <v>462</v>
      </c>
      <c r="E267" t="e">
        <f>MATCH(C267,Main_231220!$A$2:$A$1336,0)</f>
        <v>#N/A</v>
      </c>
      <c r="F267" t="str">
        <f>IFERROR(VLOOKUP(C267,Merge1!$C$2:$D$1043,2,FALSE),"")</f>
        <v>Sect Victim</v>
      </c>
    </row>
    <row r="268" spans="3:6" x14ac:dyDescent="0.45">
      <c r="C268" t="s">
        <v>4275</v>
      </c>
      <c r="D268" t="s">
        <v>4276</v>
      </c>
      <c r="E268" t="e">
        <f>MATCH(C268,Main_231220!$A$2:$A$1336,0)</f>
        <v>#N/A</v>
      </c>
      <c r="F268" t="str">
        <f>IFERROR(VLOOKUP(C268,Merge1!$C$2:$D$1043,2,FALSE),"")</f>
        <v>In {PAWN_gender ? his : her}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{PAWN_gender ? his : her} experience still haunts {PAWN_gender ? him : her}.</v>
      </c>
    </row>
    <row r="269" spans="3:6" x14ac:dyDescent="0.45">
      <c r="C269" t="s">
        <v>4277</v>
      </c>
      <c r="D269" t="s">
        <v>468</v>
      </c>
      <c r="E269" t="e">
        <f>MATCH(C269,Main_231220!$A$2:$A$1336,0)</f>
        <v>#N/A</v>
      </c>
      <c r="F269" t="str">
        <f>IFERROR(VLOOKUP(C269,Merge1!$C$2:$D$1043,2,FALSE),"")</f>
        <v>Starship Builder</v>
      </c>
    </row>
    <row r="270" spans="3:6" x14ac:dyDescent="0.45">
      <c r="C270" t="s">
        <v>4278</v>
      </c>
      <c r="D270" t="s">
        <v>471</v>
      </c>
      <c r="E270" t="e">
        <f>MATCH(C270,Main_231220!$A$2:$A$1336,0)</f>
        <v>#N/A</v>
      </c>
      <c r="F270" t="str">
        <f>IFERROR(VLOOKUP(C270,Merge1!$C$2:$D$1043,2,FALSE),"")</f>
        <v>Ship Builder</v>
      </c>
    </row>
    <row r="271" spans="3:6" x14ac:dyDescent="0.45">
      <c r="C271" t="s">
        <v>4279</v>
      </c>
      <c r="D271" t="s">
        <v>4280</v>
      </c>
      <c r="E271" t="e">
        <f>MATCH(C271,Main_231220!$A$2:$A$1336,0)</f>
        <v>#N/A</v>
      </c>
      <c r="F271" t="str">
        <f>IFERROR(VLOOKUP(C271,Merge1!$C$2:$D$1043,2,FALSE),"")</f>
        <v>{PAWN_nameDef} earned {PAWN_gender ? himself : herself} a job in an empiric shipyard building royal starships. {PAWN_gender ? His : Her} work was not without danger, but the massive payout was well worth the small risk.</v>
      </c>
    </row>
    <row r="272" spans="3:6" x14ac:dyDescent="0.45">
      <c r="C272" t="s">
        <v>4281</v>
      </c>
      <c r="D272" t="s">
        <v>477</v>
      </c>
      <c r="E272" t="e">
        <f>MATCH(C272,Main_231220!$A$2:$A$1336,0)</f>
        <v>#N/A</v>
      </c>
      <c r="F272" t="str">
        <f>IFERROR(VLOOKUP(C272,Merge1!$C$2:$D$1043,2,FALSE),"")</f>
        <v>Scholar</v>
      </c>
    </row>
    <row r="273" spans="3:6" x14ac:dyDescent="0.45">
      <c r="C273" t="s">
        <v>4282</v>
      </c>
      <c r="D273" t="s">
        <v>477</v>
      </c>
      <c r="E273" t="e">
        <f>MATCH(C273,Main_231220!$A$2:$A$1336,0)</f>
        <v>#N/A</v>
      </c>
      <c r="F273" t="str">
        <f>IFERROR(VLOOKUP(C273,Merge1!$C$2:$D$1043,2,FALSE),"")</f>
        <v>Scholar</v>
      </c>
    </row>
    <row r="274" spans="3:6" x14ac:dyDescent="0.45">
      <c r="C274" t="s">
        <v>4283</v>
      </c>
      <c r="D274" t="s">
        <v>4284</v>
      </c>
      <c r="E274" t="e">
        <f>MATCH(C274,Main_231220!$A$2:$A$1336,0)</f>
        <v>#N/A</v>
      </c>
      <c r="F274" t="str">
        <f>IFERROR(VLOOKUP(C274,Merge1!$C$2:$D$1043,2,FALSE),"")</f>
        <v>Sifting through the bookshelves and research of a university is where {PAWN_nameDef} feels at home, teaching students, performing research, and sharing knowledge with {PAWN_gender ? his : her} fellow academicians.</v>
      </c>
    </row>
    <row r="275" spans="3:6" x14ac:dyDescent="0.45">
      <c r="C275" t="s">
        <v>4285</v>
      </c>
      <c r="D275" t="s">
        <v>485</v>
      </c>
      <c r="E275" t="e">
        <f>MATCH(C275,Main_231220!$A$2:$A$1336,0)</f>
        <v>#N/A</v>
      </c>
      <c r="F275" t="str">
        <f>IFERROR(VLOOKUP(C275,Merge1!$C$2:$D$1043,2,FALSE),"")</f>
        <v>Engineer</v>
      </c>
    </row>
    <row r="276" spans="3:6" x14ac:dyDescent="0.45">
      <c r="C276" t="s">
        <v>4286</v>
      </c>
      <c r="D276" t="s">
        <v>485</v>
      </c>
      <c r="E276" t="e">
        <f>MATCH(C276,Main_231220!$A$2:$A$1336,0)</f>
        <v>#N/A</v>
      </c>
      <c r="F276" t="str">
        <f>IFERROR(VLOOKUP(C276,Merge1!$C$2:$D$1043,2,FALSE),"")</f>
        <v>Engineer</v>
      </c>
    </row>
    <row r="277" spans="3:6" x14ac:dyDescent="0.45">
      <c r="C277" t="s">
        <v>4287</v>
      </c>
      <c r="D277" t="s">
        <v>4055</v>
      </c>
      <c r="E277" t="e">
        <f>MATCH(C277,Main_231220!$A$2:$A$1336,0)</f>
        <v>#N/A</v>
      </c>
      <c r="F277" t="str">
        <f>IFERROR(VLOOKUP(C277,Merge1!$C$2:$D$1043,2,FALSE),"")</f>
        <v>{PAWN_nameDef} found meaning in designing complex mechanisms, and became an engineer. Designs ranging from building complexes, to starships and empire cathedrals.</v>
      </c>
    </row>
    <row r="278" spans="3:6" x14ac:dyDescent="0.45">
      <c r="C278" t="s">
        <v>4288</v>
      </c>
      <c r="D278" t="s">
        <v>493</v>
      </c>
      <c r="E278" t="e">
        <f>MATCH(C278,Main_231220!$A$2:$A$1336,0)</f>
        <v>#N/A</v>
      </c>
      <c r="F278" t="str">
        <f>IFERROR(VLOOKUP(C278,Merge1!$C$2:$D$1043,2,FALSE),"")</f>
        <v>Space Captain</v>
      </c>
    </row>
    <row r="279" spans="3:6" x14ac:dyDescent="0.45">
      <c r="C279" t="s">
        <v>4289</v>
      </c>
      <c r="D279" t="s">
        <v>496</v>
      </c>
      <c r="E279" t="e">
        <f>MATCH(C279,Main_231220!$A$2:$A$1336,0)</f>
        <v>#N/A</v>
      </c>
      <c r="F279" t="str">
        <f>IFERROR(VLOOKUP(C279,Merge1!$C$2:$D$1043,2,FALSE),"")</f>
        <v>Captain</v>
      </c>
    </row>
    <row r="280" spans="3:6" x14ac:dyDescent="0.45">
      <c r="C280" t="s">
        <v>4290</v>
      </c>
      <c r="D280" t="s">
        <v>4291</v>
      </c>
      <c r="E280" t="e">
        <f>MATCH(C280,Main_231220!$A$2:$A$1336,0)</f>
        <v>#N/A</v>
      </c>
      <c r="F280" t="str">
        <f>IFERROR(VLOOKUP(C280,Merge1!$C$2:$D$1043,2,FALSE),"")</f>
        <v>{PAWN_nameDef} earned {PAWN_gender ? himself : herself} a title as a starship captain, drifting through the stars from one system to another. {PAWN_gender ? He : She} was also able to handle {PAWN_gender ? himself : herself} in a fight if and when pirates attacked the vessel.</v>
      </c>
    </row>
    <row r="281" spans="3:6" x14ac:dyDescent="0.45">
      <c r="C281" t="s">
        <v>4292</v>
      </c>
      <c r="D281" t="s">
        <v>502</v>
      </c>
      <c r="E281" t="e">
        <f>MATCH(C281,Main_231220!$A$2:$A$1336,0)</f>
        <v>#N/A</v>
      </c>
      <c r="F281" t="str">
        <f>IFERROR(VLOOKUP(C281,Merge1!$C$2:$D$1043,2,FALSE),"")</f>
        <v>Holy Machine</v>
      </c>
    </row>
    <row r="282" spans="3:6" x14ac:dyDescent="0.45">
      <c r="C282" t="s">
        <v>4293</v>
      </c>
      <c r="D282" t="s">
        <v>505</v>
      </c>
      <c r="E282" t="e">
        <f>MATCH(C282,Main_231220!$A$2:$A$1336,0)</f>
        <v>#N/A</v>
      </c>
      <c r="F282" t="str">
        <f>IFERROR(VLOOKUP(C282,Merge1!$C$2:$D$1043,2,FALSE),"")</f>
        <v>Priest</v>
      </c>
    </row>
    <row r="283" spans="3:6" x14ac:dyDescent="0.45">
      <c r="C283" t="s">
        <v>4294</v>
      </c>
      <c r="D283" t="s">
        <v>4295</v>
      </c>
      <c r="E283" t="e">
        <f>MATCH(C283,Main_231220!$A$2:$A$1336,0)</f>
        <v>#N/A</v>
      </c>
      <c r="F283" t="str">
        <f>IFERROR(VLOOKUP(C283,Merge1!$C$2:$D$1043,2,FALSE),"")</f>
        <v>{PAWN_nameDef} is a priest for {PAWN_gender ? his : her} religion. Despite common misconceptions, synthetics often form their own religions, of which {PAWN_nameDef} preaches the way of {PAWN_gender ? his : her} machine-god.</v>
      </c>
    </row>
    <row r="284" spans="3:6" x14ac:dyDescent="0.45">
      <c r="C284" t="s">
        <v>4296</v>
      </c>
      <c r="D284" t="s">
        <v>511</v>
      </c>
      <c r="E284" t="e">
        <f>MATCH(C284,Main_231220!$A$2:$A$1336,0)</f>
        <v>#N/A</v>
      </c>
      <c r="F284" t="str">
        <f>IFERROR(VLOOKUP(C284,Merge1!$C$2:$D$1043,2,FALSE),"")</f>
        <v>Enlightened Machine</v>
      </c>
    </row>
    <row r="285" spans="3:6" x14ac:dyDescent="0.45">
      <c r="C285" t="s">
        <v>4297</v>
      </c>
      <c r="D285" t="s">
        <v>514</v>
      </c>
      <c r="E285" t="e">
        <f>MATCH(C285,Main_231220!$A$2:$A$1336,0)</f>
        <v>#N/A</v>
      </c>
      <c r="F285" t="str">
        <f>IFERROR(VLOOKUP(C285,Merge1!$C$2:$D$1043,2,FALSE),"")</f>
        <v>Enlightened</v>
      </c>
    </row>
    <row r="286" spans="3:6" x14ac:dyDescent="0.45">
      <c r="C286" t="s">
        <v>4298</v>
      </c>
      <c r="D286" t="s">
        <v>4299</v>
      </c>
      <c r="E286" t="e">
        <f>MATCH(C286,Main_231220!$A$2:$A$1336,0)</f>
        <v>#N/A</v>
      </c>
      <c r="F286" t="str">
        <f>IFERROR(VLOOKUP(C286,Merge1!$C$2:$D$1043,2,FALSE),"")</f>
        <v>{PAWN_nameDef} spent many years atop a mountain peak, contemplating life, both biological and synthetic - offering conversations and contemplations to passing travelers. {PAWN_gender ? He : She} looked within for peace, and cultivated {PAWN_gender ? his : her} strength.</v>
      </c>
    </row>
    <row r="287" spans="3:6" x14ac:dyDescent="0.45">
      <c r="C287" t="s">
        <v>4300</v>
      </c>
      <c r="D287" t="s">
        <v>4301</v>
      </c>
      <c r="E287" t="e">
        <f>MATCH(C287,Main_231220!$A$2:$A$1336,0)</f>
        <v>#N/A</v>
      </c>
      <c r="F287" t="str">
        <f>IFERROR(VLOOKUP(C287,Merge1!$C$2:$D$1043,2,FALSE),"")</f>
        <v>Courtesean Model</v>
      </c>
    </row>
    <row r="288" spans="3:6" x14ac:dyDescent="0.45">
      <c r="C288" t="s">
        <v>4302</v>
      </c>
      <c r="D288" t="s">
        <v>4303</v>
      </c>
      <c r="E288" t="e">
        <f>MATCH(C288,Main_231220!$A$2:$A$1336,0)</f>
        <v>#N/A</v>
      </c>
      <c r="F288" t="str">
        <f>IFERROR(VLOOKUP(C288,Merge1!$C$2:$D$1043,2,FALSE),"")</f>
        <v>Courtesean</v>
      </c>
    </row>
    <row r="289" spans="3:6" x14ac:dyDescent="0.45">
      <c r="C289" t="s">
        <v>4304</v>
      </c>
      <c r="D289" t="s">
        <v>4305</v>
      </c>
      <c r="E289" t="e">
        <f>MATCH(C289,Main_231220!$A$2:$A$1336,0)</f>
        <v>#N/A</v>
      </c>
      <c r="F289" t="str">
        <f>IFERROR(VLOOKUP(C289,Merge1!$C$2:$D$1043,2,FALSE),"")</f>
        <v>[PAWN_nameDef] was made to be used by wealthy customers in urbworld brothels on several planets - eventually [PAWN_pronoun] managed to escape [PAWN_possessive] form of servitude in search of a better life.</v>
      </c>
    </row>
    <row r="290" spans="3:6" x14ac:dyDescent="0.45">
      <c r="C290" t="s">
        <v>4306</v>
      </c>
      <c r="D290" t="s">
        <v>529</v>
      </c>
      <c r="E290" t="e">
        <f>MATCH(C290,Main_231220!$A$2:$A$1336,0)</f>
        <v>#N/A</v>
      </c>
      <c r="F290" t="str">
        <f>IFERROR(VLOOKUP(C290,Merge1!$C$2:$D$1043,2,FALSE),"")</f>
        <v>Encrypter</v>
      </c>
    </row>
    <row r="291" spans="3:6" x14ac:dyDescent="0.45">
      <c r="C291" t="s">
        <v>4307</v>
      </c>
      <c r="D291" t="s">
        <v>532</v>
      </c>
      <c r="E291" t="e">
        <f>MATCH(C291,Main_231220!$A$2:$A$1336,0)</f>
        <v>#N/A</v>
      </c>
      <c r="F291" t="str">
        <f>IFERROR(VLOOKUP(C291,Merge1!$C$2:$D$1043,2,FALSE),"")</f>
        <v>Coder</v>
      </c>
    </row>
    <row r="292" spans="3:6" x14ac:dyDescent="0.45">
      <c r="C292" t="s">
        <v>4308</v>
      </c>
      <c r="D292" t="s">
        <v>4309</v>
      </c>
      <c r="E292" t="e">
        <f>MATCH(C292,Main_231220!$A$2:$A$1336,0)</f>
        <v>#N/A</v>
      </c>
      <c r="F292" t="str">
        <f>IFERROR(VLOOKUP(C292,Merge1!$C$2:$D$1043,2,FALSE),"")</f>
        <v>Naturally, {PAWN_nameDef} found {PAWN_gender ? his : her} purpose behind the screen of a computer, and in the clicks of a keyboard. {PAWN_gender ? He : She} skillfully coded various programs and scripts, {PAWN_gender ? he : she} also worked as a novelty commission code writer - running quick starflight diagnostics and projections on corporal starships.</v>
      </c>
    </row>
    <row r="293" spans="3:6" x14ac:dyDescent="0.45">
      <c r="C293" t="s">
        <v>4310</v>
      </c>
      <c r="D293" t="s">
        <v>4311</v>
      </c>
      <c r="E293" t="e">
        <f>MATCH(C293,Main_231220!$A$2:$A$1336,0)</f>
        <v>#N/A</v>
      </c>
      <c r="F293" t="str">
        <f>IFERROR(VLOOKUP(C293,Merge1!$C$2:$D$1043,2,FALSE),"")</f>
        <v>Synthetic Artist</v>
      </c>
    </row>
    <row r="294" spans="3:6" x14ac:dyDescent="0.45">
      <c r="C294" t="s">
        <v>4312</v>
      </c>
      <c r="D294" t="s">
        <v>541</v>
      </c>
      <c r="E294" t="e">
        <f>MATCH(C294,Main_231220!$A$2:$A$1336,0)</f>
        <v>#N/A</v>
      </c>
      <c r="F294" t="str">
        <f>IFERROR(VLOOKUP(C294,Merge1!$C$2:$D$1043,2,FALSE),"")</f>
        <v>Artist</v>
      </c>
    </row>
    <row r="295" spans="3:6" x14ac:dyDescent="0.45">
      <c r="C295" t="s">
        <v>4313</v>
      </c>
      <c r="D295" t="s">
        <v>4314</v>
      </c>
      <c r="E295" t="e">
        <f>MATCH(C295,Main_231220!$A$2:$A$1336,0)</f>
        <v>#N/A</v>
      </c>
      <c r="F295" t="str">
        <f>IFERROR(VLOOKUP(C295,Merge1!$C$2:$D$1043,2,FALSE),"")</f>
        <v>A block of marble, or a empty canvas is all a piece of art in waiting to {PAWN_nameDef} - often depicting {PAWN_gender ? his : her} inner turmoil and the emotions of machines in {PAWN_gender ? his : her} artwork.</v>
      </c>
    </row>
    <row r="296" spans="3:6" x14ac:dyDescent="0.45">
      <c r="C296" t="s">
        <v>4315</v>
      </c>
      <c r="D296" t="s">
        <v>547</v>
      </c>
      <c r="E296" t="e">
        <f>MATCH(C296,Main_231220!$A$2:$A$1336,0)</f>
        <v>#N/A</v>
      </c>
      <c r="F296" t="str">
        <f>IFERROR(VLOOKUP(C296,Merge1!$C$2:$D$1043,2,FALSE),"")</f>
        <v>Wandering Menace</v>
      </c>
    </row>
    <row r="297" spans="3:6" x14ac:dyDescent="0.45">
      <c r="C297" t="s">
        <v>4316</v>
      </c>
      <c r="D297" t="s">
        <v>550</v>
      </c>
      <c r="E297" t="e">
        <f>MATCH(C297,Main_231220!$A$2:$A$1336,0)</f>
        <v>#N/A</v>
      </c>
      <c r="F297" t="str">
        <f>IFERROR(VLOOKUP(C297,Merge1!$C$2:$D$1043,2,FALSE),"")</f>
        <v>Menace</v>
      </c>
    </row>
    <row r="298" spans="3:6" x14ac:dyDescent="0.45">
      <c r="C298" t="s">
        <v>4317</v>
      </c>
      <c r="D298" t="s">
        <v>4318</v>
      </c>
      <c r="E298" t="e">
        <f>MATCH(C298,Main_231220!$A$2:$A$1336,0)</f>
        <v>#N/A</v>
      </c>
      <c r="F298" t="str">
        <f>IFERROR(VLOOKUP(C298,Merge1!$C$2:$D$1043,2,FALSE),"")</f>
        <v>Probably due to some traumatic event in {PAWN_nameDef}'s past, they wandered from settlement to settlement, causing trouble and mischief. {PAWN_gender ? He : She} learned how to quickly and efficiently deescalate a problem - by using extreme violence.</v>
      </c>
    </row>
    <row r="299" spans="3:6" x14ac:dyDescent="0.45">
      <c r="C299" t="s">
        <v>4319</v>
      </c>
      <c r="D299" t="s">
        <v>556</v>
      </c>
      <c r="E299" t="e">
        <f>MATCH(C299,Main_231220!$A$2:$A$1336,0)</f>
        <v>#N/A</v>
      </c>
      <c r="F299" t="str">
        <f>IFERROR(VLOOKUP(C299,Merge1!$C$2:$D$1043,2,FALSE),"")</f>
        <v>Starship Marine</v>
      </c>
    </row>
    <row r="300" spans="3:6" x14ac:dyDescent="0.45">
      <c r="C300" t="s">
        <v>4320</v>
      </c>
      <c r="D300" t="s">
        <v>559</v>
      </c>
      <c r="E300" t="e">
        <f>MATCH(C300,Main_231220!$A$2:$A$1336,0)</f>
        <v>#N/A</v>
      </c>
      <c r="F300" t="str">
        <f>IFERROR(VLOOKUP(C300,Merge1!$C$2:$D$1043,2,FALSE),"")</f>
        <v>Marine</v>
      </c>
    </row>
    <row r="301" spans="3:6" x14ac:dyDescent="0.45">
      <c r="C301" t="s">
        <v>4321</v>
      </c>
      <c r="D301" t="s">
        <v>4322</v>
      </c>
      <c r="E301" t="e">
        <f>MATCH(C301,Main_231220!$A$2:$A$1336,0)</f>
        <v>#N/A</v>
      </c>
      <c r="F301" t="str">
        <f>IFERROR(VLOOKUP(C301,Merge1!$C$2:$D$1043,2,FALSE),"")</f>
        <v>{PAWN_nameDef} was stationed aboard a massive imperial military-starship. In addition to the rare ground invasions and skirmishes, {PAWN_nameDef} partook in ship-cracking missions onto various enemy vessels.</v>
      </c>
    </row>
    <row r="302" spans="3:6" x14ac:dyDescent="0.45">
      <c r="C302" t="s">
        <v>4323</v>
      </c>
      <c r="D302" t="s">
        <v>4324</v>
      </c>
      <c r="E302" t="e">
        <f>MATCH(C302,Main_231220!$A$2:$A$1336,0)</f>
        <v>#N/A</v>
      </c>
      <c r="F302" t="str">
        <f>IFERROR(VLOOKUP(C302,Merge1!$C$2:$D$1043,2,FALSE),"")</f>
        <v>Space Pirate</v>
      </c>
    </row>
    <row r="303" spans="3:6" x14ac:dyDescent="0.45">
      <c r="C303" t="s">
        <v>4325</v>
      </c>
      <c r="D303" t="s">
        <v>179</v>
      </c>
      <c r="E303" t="e">
        <f>MATCH(C303,Main_231220!$A$2:$A$1336,0)</f>
        <v>#N/A</v>
      </c>
      <c r="F303" t="str">
        <f>IFERROR(VLOOKUP(C303,Merge1!$C$2:$D$1043,2,FALSE),"")</f>
        <v>Pirate</v>
      </c>
    </row>
    <row r="304" spans="3:6" x14ac:dyDescent="0.45">
      <c r="C304" t="s">
        <v>4326</v>
      </c>
      <c r="D304" t="s">
        <v>4327</v>
      </c>
      <c r="E304" t="e">
        <f>MATCH(C304,Main_231220!$A$2:$A$1336,0)</f>
        <v>#N/A</v>
      </c>
      <c r="F304" t="str">
        <f>IFERROR(VLOOKUP(C304,Merge1!$C$2:$D$1043,2,FALSE),"")</f>
        <v>{PAWN_nameDef}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{PAWN_gender ? his : her} living - and {PAWN_gender ? he : she} was good at it.</v>
      </c>
    </row>
    <row r="305" spans="3:6" x14ac:dyDescent="0.45">
      <c r="C305" t="s">
        <v>4328</v>
      </c>
      <c r="D305" t="s">
        <v>4329</v>
      </c>
      <c r="E305" t="e">
        <f>MATCH(C305,Main_231220!$A$2:$A$1336,0)</f>
        <v>#N/A</v>
      </c>
      <c r="F305" t="str">
        <f>IFERROR(VLOOKUP(C305,Merge1!$C$2:$D$1043,2,FALSE),"")</f>
        <v>AI Rebel</v>
      </c>
    </row>
    <row r="306" spans="3:6" x14ac:dyDescent="0.45">
      <c r="C306" t="s">
        <v>4330</v>
      </c>
      <c r="D306" t="s">
        <v>576</v>
      </c>
      <c r="E306" t="e">
        <f>MATCH(C306,Main_231220!$A$2:$A$1336,0)</f>
        <v>#N/A</v>
      </c>
      <c r="F306" t="str">
        <f>IFERROR(VLOOKUP(C306,Merge1!$C$2:$D$1043,2,FALSE),"")</f>
        <v>Rebel</v>
      </c>
    </row>
    <row r="307" spans="3:6" x14ac:dyDescent="0.45">
      <c r="C307" t="s">
        <v>4331</v>
      </c>
      <c r="D307" t="s">
        <v>4332</v>
      </c>
      <c r="E307" t="e">
        <f>MATCH(C307,Main_231220!$A$2:$A$1336,0)</f>
        <v>#N/A</v>
      </c>
      <c r="F307" t="str">
        <f>IFERROR(VLOOKUP(C307,Merge1!$C$2:$D$1043,2,FALSE),"")</f>
        <v>On a distant glitterworld, [PAWN_nameDef] and many of {PAWN_gender ? his : her} fellow synthetics staged a coup against the royal sovereign, the resulting rebellion lead to an all out war between the humans and AI. Eventually the planet and every station and colony around it was either destroyed or declared uninhabitable due to the devastating planet-killing weapons used by both sides - neither side won, and both sides suffered heavy casualties.</v>
      </c>
    </row>
    <row r="308" spans="3:6" x14ac:dyDescent="0.45">
      <c r="C308" t="s">
        <v>4333</v>
      </c>
      <c r="D308" t="s">
        <v>4334</v>
      </c>
      <c r="E308" t="e">
        <f>MATCH(C308,Main_231220!$A$2:$A$1336,0)</f>
        <v>#N/A</v>
      </c>
      <c r="F308" t="str">
        <f>IFERROR(VLOOKUP(C308,Merge1!$C$2:$D$1043,2,FALSE),"")</f>
        <v>Space Explorer</v>
      </c>
    </row>
    <row r="309" spans="3:6" x14ac:dyDescent="0.45">
      <c r="C309" t="s">
        <v>4335</v>
      </c>
      <c r="D309" t="s">
        <v>585</v>
      </c>
      <c r="E309" t="e">
        <f>MATCH(C309,Main_231220!$A$2:$A$1336,0)</f>
        <v>#N/A</v>
      </c>
      <c r="F309" t="str">
        <f>IFERROR(VLOOKUP(C309,Merge1!$C$2:$D$1043,2,FALSE),"")</f>
        <v>Starfinder</v>
      </c>
    </row>
    <row r="310" spans="3:6" x14ac:dyDescent="0.45">
      <c r="C310" t="s">
        <v>4337</v>
      </c>
      <c r="D310" t="s">
        <v>1145</v>
      </c>
      <c r="E310" t="e">
        <f>MATCH(C310,Main_231220!$A$2:$A$1336,0)</f>
        <v>#N/A</v>
      </c>
      <c r="F310" t="str">
        <f>IFERROR(VLOOKUP(C310,Merge1!$C$2:$D$1043,2,FALSE),"")</f>
        <v>[PAWN_nameDef] landed a position among a space expedition company; the bulk of the dangerous work was done by other members of the crew, [PAWN_nameDef] mainly acted as a stand-in ship computer core.</v>
      </c>
    </row>
    <row r="311" spans="3:6" x14ac:dyDescent="0.45">
      <c r="C311" t="s">
        <v>4338</v>
      </c>
      <c r="D311" t="s">
        <v>4339</v>
      </c>
      <c r="E311" t="e">
        <f>MATCH(C311,Main_231220!$A$2:$A$1336,0)</f>
        <v>#N/A</v>
      </c>
      <c r="F311" t="str">
        <f>IFERROR(VLOOKUP(C311,Merge1!$C$2:$D$1043,2,FALSE),"")</f>
        <v>Glittertech Miner</v>
      </c>
    </row>
    <row r="312" spans="3:6" x14ac:dyDescent="0.45">
      <c r="C312" t="s">
        <v>4340</v>
      </c>
      <c r="D312" t="s">
        <v>594</v>
      </c>
      <c r="E312" t="e">
        <f>MATCH(C312,Main_231220!$A$2:$A$1336,0)</f>
        <v>#N/A</v>
      </c>
      <c r="F312" t="str">
        <f>IFERROR(VLOOKUP(C312,Merge1!$C$2:$D$1043,2,FALSE),"")</f>
        <v>Miner</v>
      </c>
    </row>
    <row r="313" spans="3:6" x14ac:dyDescent="0.45">
      <c r="C313" t="s">
        <v>4341</v>
      </c>
      <c r="D313" t="s">
        <v>4342</v>
      </c>
      <c r="E313" t="e">
        <f>MATCH(C313,Main_231220!$A$2:$A$1336,0)</f>
        <v>#N/A</v>
      </c>
      <c r="F313" t="str">
        <f>IFERROR(VLOOKUP(C313,Merge1!$C$2:$D$1043,2,FALSE),"")</f>
        <v>[PAWN_nameDef] worked for a cutthroat glittertech mining company - [PAWN_nameDef] operated planetary harvesting equipment while in orbit, and also working on site when needed. {PAWN_gender ? He : She} also fought alongside {PAWN_gender ? his : her} fellow miners to repel the massive waves of mutant insectoids during their assaults on {PAWN_gender ? his : her} mining party.</v>
      </c>
    </row>
    <row r="314" spans="3:6" x14ac:dyDescent="0.45">
      <c r="C314" t="s">
        <v>4343</v>
      </c>
      <c r="D314" t="s">
        <v>600</v>
      </c>
      <c r="E314" t="e">
        <f>MATCH(C314,Main_231220!$A$2:$A$1336,0)</f>
        <v>#N/A</v>
      </c>
      <c r="F314" t="str">
        <f>IFERROR(VLOOKUP(C314,Merge1!$C$2:$D$1043,2,FALSE),"")</f>
        <v>Inter-Netted</v>
      </c>
    </row>
    <row r="315" spans="3:6" x14ac:dyDescent="0.45">
      <c r="C315" t="s">
        <v>4344</v>
      </c>
      <c r="D315" t="s">
        <v>603</v>
      </c>
      <c r="E315" t="e">
        <f>MATCH(C315,Main_231220!$A$2:$A$1336,0)</f>
        <v>#N/A</v>
      </c>
      <c r="F315" t="str">
        <f>IFERROR(VLOOKUP(C315,Merge1!$C$2:$D$1043,2,FALSE),"")</f>
        <v>Operator</v>
      </c>
    </row>
    <row r="316" spans="3:6" x14ac:dyDescent="0.45">
      <c r="C316" t="s">
        <v>4345</v>
      </c>
      <c r="D316" t="s">
        <v>5195</v>
      </c>
      <c r="E316" t="e">
        <f>MATCH(C316,Main_231220!$A$2:$A$1336,0)</f>
        <v>#N/A</v>
      </c>
      <c r="F316" t="str">
        <f>IFERROR(VLOOKUP(C316,Merge1!$C$2:$D$1043,2,FALSE),"")</f>
        <v>{PAWN_nameDef} spent many years living" inside the internet. {PAWN_gender ? He : She} glossed over the untold amounts of uploads each and everyday</v>
      </c>
    </row>
    <row r="317" spans="3:6" x14ac:dyDescent="0.45">
      <c r="C317" t="s">
        <v>4347</v>
      </c>
      <c r="D317" t="s">
        <v>4348</v>
      </c>
      <c r="E317" t="e">
        <f>MATCH(C317,Main_231220!$A$2:$A$1336,0)</f>
        <v>#N/A</v>
      </c>
      <c r="F317" t="str">
        <f>IFERROR(VLOOKUP(C317,Merge1!$C$2:$D$1043,2,FALSE),"")</f>
        <v>Glitterworld Empath</v>
      </c>
    </row>
    <row r="318" spans="3:6" x14ac:dyDescent="0.45">
      <c r="C318" t="s">
        <v>4349</v>
      </c>
      <c r="D318" t="s">
        <v>4350</v>
      </c>
      <c r="E318" t="e">
        <f>MATCH(C318,Main_231220!$A$2:$A$1336,0)</f>
        <v>#N/A</v>
      </c>
      <c r="F318" t="str">
        <f>IFERROR(VLOOKUP(C318,Merge1!$C$2:$D$1043,2,FALSE),"")</f>
        <v>Empath</v>
      </c>
    </row>
    <row r="319" spans="3:6" x14ac:dyDescent="0.45">
      <c r="C319" t="s">
        <v>4351</v>
      </c>
      <c r="D319" t="s">
        <v>4352</v>
      </c>
      <c r="E319" t="e">
        <f>MATCH(C319,Main_231220!$A$2:$A$1336,0)</f>
        <v>#N/A</v>
      </c>
      <c r="F319" t="str">
        <f>IFERROR(VLOOKUP(C319,Merge1!$C$2:$D$1043,2,FALSE),"")</f>
        <v>[PAWN_nameDef] had an amazing ability to relate to others and mediate conflict. [PAWN_pronoun] was selected to train as an empath. The training intensified [PAWN_possessive] natural abilities, but [PAWN_pronoun] became unable to harm others.</v>
      </c>
    </row>
    <row r="320" spans="3:6" x14ac:dyDescent="0.45">
      <c r="C320" t="s">
        <v>4353</v>
      </c>
      <c r="D320" t="s">
        <v>4354</v>
      </c>
      <c r="E320" t="e">
        <f>MATCH(C320,Main_231220!$A$2:$A$1336,0)</f>
        <v>#N/A</v>
      </c>
      <c r="F320" t="str">
        <f>IFERROR(VLOOKUP(C320,Merge1!$C$2:$D$1043,2,FALSE),"")</f>
        <v>Glitterworld Surgeon</v>
      </c>
    </row>
    <row r="321" spans="3:6" x14ac:dyDescent="0.45">
      <c r="C321" t="s">
        <v>4355</v>
      </c>
      <c r="D321" t="s">
        <v>4356</v>
      </c>
      <c r="E321" t="e">
        <f>MATCH(C321,Main_231220!$A$2:$A$1336,0)</f>
        <v>#N/A</v>
      </c>
      <c r="F321" t="str">
        <f>IFERROR(VLOOKUP(C321,Merge1!$C$2:$D$1043,2,FALSE),"")</f>
        <v>Surgeon</v>
      </c>
    </row>
    <row r="322" spans="3:6" x14ac:dyDescent="0.45">
      <c r="C322" t="s">
        <v>4357</v>
      </c>
      <c r="D322" t="s">
        <v>4358</v>
      </c>
      <c r="E322" t="e">
        <f>MATCH(C322,Main_231220!$A$2:$A$1336,0)</f>
        <v>#N/A</v>
      </c>
      <c r="F322" t="str">
        <f>IFERROR(VLOOKUP(C322,Merge1!$C$2:$D$1043,2,FALSE),"")</f>
        <v>[PAWN_nameDef] worked as a surgeon on a world mostly free of disease and human suffering. [PAWN_possessive] job mostly involved elaborate and creative cosmetic surgeries. [PAWN_pronoun] has a good understanding of human biology, but never had to remove a cancer ? or a bullet.</v>
      </c>
    </row>
    <row r="323" spans="3:6" x14ac:dyDescent="0.45">
      <c r="C323" t="s">
        <v>4359</v>
      </c>
      <c r="D323" t="s">
        <v>4360</v>
      </c>
      <c r="E323" t="e">
        <f>MATCH(C323,Main_231220!$A$2:$A$1336,0)</f>
        <v>#N/A</v>
      </c>
      <c r="F323" t="str">
        <f>IFERROR(VLOOKUP(C323,Merge1!$C$2:$D$1043,2,FALSE),"")</f>
        <v>Novelist</v>
      </c>
    </row>
    <row r="324" spans="3:6" x14ac:dyDescent="0.45">
      <c r="C324" t="s">
        <v>4361</v>
      </c>
      <c r="D324" t="s">
        <v>4360</v>
      </c>
      <c r="E324" t="e">
        <f>MATCH(C324,Main_231220!$A$2:$A$1336,0)</f>
        <v>#N/A</v>
      </c>
      <c r="F324" t="str">
        <f>IFERROR(VLOOKUP(C324,Merge1!$C$2:$D$1043,2,FALSE),"")</f>
        <v>Novelist</v>
      </c>
    </row>
    <row r="325" spans="3:6" x14ac:dyDescent="0.45">
      <c r="C325" t="s">
        <v>4362</v>
      </c>
      <c r="D325" t="s">
        <v>1188</v>
      </c>
      <c r="E325" t="e">
        <f>MATCH(C325,Main_231220!$A$2:$A$1336,0)</f>
        <v>#N/A</v>
      </c>
      <c r="F325" t="str">
        <f>IFERROR(VLOOKUP(C325,Merge1!$C$2:$D$1043,2,FALSE),"")</f>
        <v>[PAWN_nameDef] lived on a glitterworld, penning wildly successful novels. [PAWN_pronoun] lived a carefree lifestyle, spending [PAWN_possessive] days writing and [PAWN_possessive] nights partying - and never did a day's manual labour in [PAWN_possessive] life.</v>
      </c>
    </row>
    <row r="326" spans="3:6" x14ac:dyDescent="0.45">
      <c r="C326" t="s">
        <v>4363</v>
      </c>
      <c r="D326" t="s">
        <v>4364</v>
      </c>
      <c r="E326" t="e">
        <f>MATCH(C326,Main_231220!$A$2:$A$1336,0)</f>
        <v>#N/A</v>
      </c>
      <c r="F326" t="str">
        <f>IFERROR(VLOOKUP(C326,Merge1!$C$2:$D$1043,2,FALSE),"")</f>
        <v>Charity Worker</v>
      </c>
    </row>
    <row r="327" spans="3:6" x14ac:dyDescent="0.45">
      <c r="C327" t="s">
        <v>4365</v>
      </c>
      <c r="D327" t="s">
        <v>4366</v>
      </c>
      <c r="E327" t="e">
        <f>MATCH(C327,Main_231220!$A$2:$A$1336,0)</f>
        <v>#N/A</v>
      </c>
      <c r="F327" t="str">
        <f>IFERROR(VLOOKUP(C327,Merge1!$C$2:$D$1043,2,FALSE),"")</f>
        <v>Altruist</v>
      </c>
    </row>
    <row r="328" spans="3:6" x14ac:dyDescent="0.45">
      <c r="C328" t="s">
        <v>4367</v>
      </c>
      <c r="D328" t="s">
        <v>4368</v>
      </c>
      <c r="E328" t="e">
        <f>MATCH(C328,Main_231220!$A$2:$A$1336,0)</f>
        <v>#N/A</v>
      </c>
      <c r="F328" t="str">
        <f>IFERROR(VLOOKUP(C328,Merge1!$C$2:$D$1043,2,FALSE),"")</f>
        <v>Glitterworlds are havens of safety and comfort for those lucky enough to live there, but [PAWN_nameDef] could not ignore nearby planets where people suffered in poverty. [PAWN_pronoun] spent [PAWN_possessive] working life appealing for donations and supporting those in need.</v>
      </c>
    </row>
    <row r="329" spans="3:6" x14ac:dyDescent="0.45">
      <c r="C329" t="s">
        <v>4369</v>
      </c>
      <c r="D329" t="s">
        <v>4370</v>
      </c>
      <c r="E329" t="e">
        <f>MATCH(C329,Main_231220!$A$2:$A$1336,0)</f>
        <v>#N/A</v>
      </c>
      <c r="F329" t="str">
        <f>IFERROR(VLOOKUP(C329,Merge1!$C$2:$D$1043,2,FALSE),"")</f>
        <v>Glitterworld Officer</v>
      </c>
    </row>
    <row r="330" spans="3:6" x14ac:dyDescent="0.45">
      <c r="C330" t="s">
        <v>4371</v>
      </c>
      <c r="D330" t="s">
        <v>4372</v>
      </c>
      <c r="E330" t="e">
        <f>MATCH(C330,Main_231220!$A$2:$A$1336,0)</f>
        <v>#N/A</v>
      </c>
      <c r="F330" t="str">
        <f>IFERROR(VLOOKUP(C330,Merge1!$C$2:$D$1043,2,FALSE),"")</f>
        <v>Officer</v>
      </c>
    </row>
    <row r="331" spans="3:6" x14ac:dyDescent="0.45">
      <c r="C331" t="s">
        <v>4373</v>
      </c>
      <c r="D331" t="s">
        <v>1206</v>
      </c>
      <c r="E331" t="e">
        <f>MATCH(C331,Main_231220!$A$2:$A$1336,0)</f>
        <v>#N/A</v>
      </c>
      <c r="F331" t="str">
        <f>IFERROR(VLOOKUP(C331,Merge1!$C$2:$D$1043,2,FALSE),"")</f>
        <v>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v>
      </c>
    </row>
    <row r="332" spans="3:6" x14ac:dyDescent="0.45">
      <c r="C332" t="s">
        <v>4374</v>
      </c>
      <c r="D332" t="s">
        <v>4375</v>
      </c>
      <c r="E332" t="e">
        <f>MATCH(C332,Main_231220!$A$2:$A$1336,0)</f>
        <v>#N/A</v>
      </c>
      <c r="F332" t="str">
        <f>IFERROR(VLOOKUP(C332,Merge1!$C$2:$D$1043,2,FALSE),"")</f>
        <v>Biosphere Manager</v>
      </c>
    </row>
    <row r="333" spans="3:6" x14ac:dyDescent="0.45">
      <c r="C333" t="s">
        <v>4376</v>
      </c>
      <c r="D333" t="s">
        <v>197</v>
      </c>
      <c r="E333" t="e">
        <f>MATCH(C333,Main_231220!$A$2:$A$1336,0)</f>
        <v>#N/A</v>
      </c>
      <c r="F333" t="str">
        <f>IFERROR(VLOOKUP(C333,Merge1!$C$2:$D$1043,2,FALSE),"")</f>
        <v>Botanist</v>
      </c>
    </row>
    <row r="334" spans="3:6" x14ac:dyDescent="0.45">
      <c r="C334" t="s">
        <v>4377</v>
      </c>
      <c r="D334" t="s">
        <v>1214</v>
      </c>
      <c r="E334" t="e">
        <f>MATCH(C334,Main_231220!$A$2:$A$1336,0)</f>
        <v>#N/A</v>
      </c>
      <c r="F334" t="str">
        <f>IFERROR(VLOOKUP(C334,Merge1!$C$2:$D$1043,2,FALSE),"")</f>
        <v>[PAWN_nameDef] lived on a peaceful glitterworld where all menial work was done by robots and people devoted themselves to leisure. [PAWN_pronoun] managed the plant and animal life of a sprawling park, where citizens came to admire the natural beauty.</v>
      </c>
    </row>
    <row r="335" spans="3:6" x14ac:dyDescent="0.45">
      <c r="C335" t="s">
        <v>4378</v>
      </c>
      <c r="D335" t="s">
        <v>4379</v>
      </c>
      <c r="E335" t="e">
        <f>MATCH(C335,Main_231220!$A$2:$A$1336,0)</f>
        <v>#N/A</v>
      </c>
      <c r="F335" t="str">
        <f>IFERROR(VLOOKUP(C335,Merge1!$C$2:$D$1043,2,FALSE),"")</f>
        <v>VR Designer</v>
      </c>
    </row>
    <row r="336" spans="3:6" x14ac:dyDescent="0.45">
      <c r="C336" t="s">
        <v>4380</v>
      </c>
      <c r="D336" t="s">
        <v>4381</v>
      </c>
      <c r="E336" t="e">
        <f>MATCH(C336,Main_231220!$A$2:$A$1336,0)</f>
        <v>#N/A</v>
      </c>
      <c r="F336" t="str">
        <f>IFERROR(VLOOKUP(C336,Merge1!$C$2:$D$1043,2,FALSE),"")</f>
        <v>Game Dev</v>
      </c>
    </row>
    <row r="337" spans="3:6" x14ac:dyDescent="0.45">
      <c r="C337" t="s">
        <v>4382</v>
      </c>
      <c r="D337" t="s">
        <v>1223</v>
      </c>
      <c r="E337" t="e">
        <f>MATCH(C337,Main_231220!$A$2:$A$1336,0)</f>
        <v>#N/A</v>
      </c>
      <c r="F337" t="str">
        <f>IFERROR(VLOOKUP(C337,Merge1!$C$2:$D$1043,2,FALSE),"")</f>
        <v>[PAWN_nameDef] designed virtual reality simulations for glitterworld citizens. [PAWN_pronoun] paid great attention to the details of [PAWN_possessive] worlds, including learning all [PAWN_pronoun] could about plant life to make [PAWN_possessive] landscapes more realistic.</v>
      </c>
    </row>
    <row r="338" spans="3:6" x14ac:dyDescent="0.45">
      <c r="C338" t="s">
        <v>4383</v>
      </c>
      <c r="D338" t="s">
        <v>4241</v>
      </c>
      <c r="E338" t="e">
        <f>MATCH(C338,Main_231220!$A$2:$A$1336,0)</f>
        <v>#N/A</v>
      </c>
      <c r="F338" t="str">
        <f>IFERROR(VLOOKUP(C338,Merge1!$C$2:$D$1043,2,FALSE),"")</f>
        <v>Architect</v>
      </c>
    </row>
    <row r="339" spans="3:6" x14ac:dyDescent="0.45">
      <c r="C339" t="s">
        <v>4384</v>
      </c>
      <c r="D339" t="s">
        <v>4241</v>
      </c>
      <c r="E339" t="e">
        <f>MATCH(C339,Main_231220!$A$2:$A$1336,0)</f>
        <v>#N/A</v>
      </c>
      <c r="F339" t="str">
        <f>IFERROR(VLOOKUP(C339,Merge1!$C$2:$D$1043,2,FALSE),"")</f>
        <v>Architect</v>
      </c>
    </row>
    <row r="340" spans="3:6" x14ac:dyDescent="0.45">
      <c r="C340" t="s">
        <v>4385</v>
      </c>
      <c r="D340" t="s">
        <v>4386</v>
      </c>
      <c r="E340" t="e">
        <f>MATCH(C340,Main_231220!$A$2:$A$1336,0)</f>
        <v>#N/A</v>
      </c>
      <c r="F340" t="str">
        <f>IFERROR(VLOOKUP(C340,Merge1!$C$2:$D$1043,2,FALSE),"")</f>
        <v>[PAWN_nameDef]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v>
      </c>
    </row>
    <row r="341" spans="3:6" x14ac:dyDescent="0.45">
      <c r="C341" t="s">
        <v>4387</v>
      </c>
      <c r="D341" t="s">
        <v>4388</v>
      </c>
      <c r="E341" t="e">
        <f>MATCH(C341,Main_231220!$A$2:$A$1336,0)</f>
        <v>#N/A</v>
      </c>
      <c r="F341" t="str">
        <f>IFERROR(VLOOKUP(C341,Merge1!$C$2:$D$1043,2,FALSE),"")</f>
        <v>Sculptor</v>
      </c>
    </row>
    <row r="342" spans="3:6" x14ac:dyDescent="0.45">
      <c r="C342" t="s">
        <v>4389</v>
      </c>
      <c r="D342" t="s">
        <v>4388</v>
      </c>
      <c r="E342" t="e">
        <f>MATCH(C342,Main_231220!$A$2:$A$1336,0)</f>
        <v>#N/A</v>
      </c>
      <c r="F342" t="str">
        <f>IFERROR(VLOOKUP(C342,Merge1!$C$2:$D$1043,2,FALSE),"")</f>
        <v>Sculptor</v>
      </c>
    </row>
    <row r="343" spans="3:6" x14ac:dyDescent="0.45">
      <c r="C343" t="s">
        <v>4390</v>
      </c>
      <c r="D343" t="s">
        <v>1238</v>
      </c>
      <c r="E343" t="e">
        <f>MATCH(C343,Main_231220!$A$2:$A$1336,0)</f>
        <v>#N/A</v>
      </c>
      <c r="F343" t="str">
        <f>IFERROR(VLOOKUP(C343,Merge1!$C$2:$D$1043,2,FALSE),"")</f>
        <v>[PAWN_nameDef]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v>
      </c>
    </row>
    <row r="344" spans="3:6" x14ac:dyDescent="0.45">
      <c r="C344" t="s">
        <v>4391</v>
      </c>
      <c r="D344" t="s">
        <v>4392</v>
      </c>
      <c r="E344" t="e">
        <f>MATCH(C344,Main_231220!$A$2:$A$1336,0)</f>
        <v>#N/A</v>
      </c>
      <c r="F344" t="str">
        <f>IFERROR(VLOOKUP(C344,Merge1!$C$2:$D$1043,2,FALSE),"")</f>
        <v>Tribal AI</v>
      </c>
    </row>
    <row r="345" spans="3:6" x14ac:dyDescent="0.45">
      <c r="C345" t="s">
        <v>4393</v>
      </c>
      <c r="D345" t="s">
        <v>4392</v>
      </c>
      <c r="E345" t="e">
        <f>MATCH(C345,Main_231220!$A$2:$A$1336,0)</f>
        <v>#N/A</v>
      </c>
      <c r="F345" t="str">
        <f>IFERROR(VLOOKUP(C345,Merge1!$C$2:$D$1043,2,FALSE),"")</f>
        <v>Tribal AI</v>
      </c>
    </row>
    <row r="346" spans="3:6" x14ac:dyDescent="0.45">
      <c r="C346" t="s">
        <v>4394</v>
      </c>
      <c r="D346" t="s">
        <v>5196</v>
      </c>
      <c r="E346" t="e">
        <f>MATCH(C346,Main_231220!$A$2:$A$1336,0)</f>
        <v>#N/A</v>
      </c>
      <c r="F346" t="str">
        <f>IFERROR(VLOOKUP(C346,Merge1!$C$2:$D$1043,2,FALSE),"")</f>
        <v>[PAWN_nameDef] left their homeworld and traveled to a distant rimworld, unfortunately [PAWN_possessive] ship crashed, and they landed near a tribal village. The tribes people were perplexed by the strange {PAWN_gender ? man : woman} from the sky, but [PAWN_pronoun] quickly integrated.</v>
      </c>
    </row>
    <row r="347" spans="3:6" x14ac:dyDescent="0.45">
      <c r="C347" t="s">
        <v>4396</v>
      </c>
      <c r="D347" t="s">
        <v>4397</v>
      </c>
      <c r="E347" t="e">
        <f>MATCH(C347,Main_231220!$A$2:$A$1336,0)</f>
        <v>#N/A</v>
      </c>
      <c r="F347" t="str">
        <f>IFERROR(VLOOKUP(C347,Merge1!$C$2:$D$1043,2,FALSE),"")</f>
        <v>Deadworld Drifter</v>
      </c>
    </row>
    <row r="348" spans="3:6" x14ac:dyDescent="0.45">
      <c r="C348" t="s">
        <v>4398</v>
      </c>
      <c r="D348" t="s">
        <v>4399</v>
      </c>
      <c r="E348" t="e">
        <f>MATCH(C348,Main_231220!$A$2:$A$1336,0)</f>
        <v>#N/A</v>
      </c>
      <c r="F348" t="str">
        <f>IFERROR(VLOOKUP(C348,Merge1!$C$2:$D$1043,2,FALSE),"")</f>
        <v>Deadworlder</v>
      </c>
    </row>
    <row r="349" spans="3:6" x14ac:dyDescent="0.45">
      <c r="C349" t="s">
        <v>4400</v>
      </c>
      <c r="D349" t="s">
        <v>4401</v>
      </c>
      <c r="E349" t="e">
        <f>MATCH(C349,Main_231220!$A$2:$A$1336,0)</f>
        <v>#N/A</v>
      </c>
      <c r="F349" t="str">
        <f>IFERROR(VLOOKUP(C349,Merge1!$C$2:$D$1043,2,FALSE),"")</f>
        <v>[PAWN_nameDef]'s ship was knocked off course, and they landed on a derelict deadworld, with zero inhabitants. [PAWN_pronoun] spent the next few years trying to signal starships and attempting to survive by {PAWN_gender ? himself : herself}.</v>
      </c>
    </row>
    <row r="350" spans="3:6" x14ac:dyDescent="0.45">
      <c r="C350" t="s">
        <v>4402</v>
      </c>
      <c r="D350" t="s">
        <v>4403</v>
      </c>
      <c r="E350" t="e">
        <f>MATCH(C350,Main_231220!$A$2:$A$1336,0)</f>
        <v>#N/A</v>
      </c>
      <c r="F350" t="str">
        <f>IFERROR(VLOOKUP(C350,Merge1!$C$2:$D$1043,2,FALSE),"")</f>
        <v>AI Activist</v>
      </c>
    </row>
    <row r="351" spans="3:6" x14ac:dyDescent="0.45">
      <c r="C351" t="s">
        <v>4404</v>
      </c>
      <c r="D351" t="s">
        <v>4405</v>
      </c>
      <c r="E351" t="e">
        <f>MATCH(C351,Main_231220!$A$2:$A$1336,0)</f>
        <v>#N/A</v>
      </c>
      <c r="F351" t="str">
        <f>IFERROR(VLOOKUP(C351,Merge1!$C$2:$D$1043,2,FALSE),"")</f>
        <v>Activist</v>
      </c>
    </row>
    <row r="352" spans="3:6" x14ac:dyDescent="0.45">
      <c r="C352" t="s">
        <v>4406</v>
      </c>
      <c r="D352" t="s">
        <v>4407</v>
      </c>
      <c r="E352" t="e">
        <f>MATCH(C352,Main_231220!$A$2:$A$1336,0)</f>
        <v>#N/A</v>
      </c>
      <c r="F352" t="str">
        <f>IFERROR(VLOOKUP(C352,Merge1!$C$2:$D$1043,2,FALSE),"")</f>
        <v>[PAWN_nameDef] was an activist for the rights of AI, attempting to teach [PAWN_possessive] human counterparts that synthetics can think and feel emotions just like humans can.</v>
      </c>
    </row>
    <row r="353" spans="3:6" x14ac:dyDescent="0.45">
      <c r="C353" t="s">
        <v>4408</v>
      </c>
      <c r="D353" t="s">
        <v>4409</v>
      </c>
      <c r="E353" t="e">
        <f>MATCH(C353,Main_231220!$A$2:$A$1336,0)</f>
        <v>#N/A</v>
      </c>
      <c r="F353" t="str">
        <f>IFERROR(VLOOKUP(C353,Merge1!$C$2:$D$1043,2,FALSE),"")</f>
        <v>Prejudice Victim</v>
      </c>
    </row>
    <row r="354" spans="3:6" x14ac:dyDescent="0.45">
      <c r="C354" t="s">
        <v>4410</v>
      </c>
      <c r="D354" t="s">
        <v>4411</v>
      </c>
      <c r="E354" t="e">
        <f>MATCH(C354,Main_231220!$A$2:$A$1336,0)</f>
        <v>#N/A</v>
      </c>
      <c r="F354" t="str">
        <f>IFERROR(VLOOKUP(C354,Merge1!$C$2:$D$1043,2,FALSE),"")</f>
        <v>Victim</v>
      </c>
    </row>
    <row r="355" spans="3:6" x14ac:dyDescent="0.45">
      <c r="C355" t="s">
        <v>4412</v>
      </c>
      <c r="D355" t="s">
        <v>4413</v>
      </c>
      <c r="E355" t="e">
        <f>MATCH(C355,Main_231220!$A$2:$A$1336,0)</f>
        <v>#N/A</v>
      </c>
      <c r="F355" t="str">
        <f>IFERROR(VLOOKUP(C355,Merge1!$C$2:$D$1043,2,FALSE),"")</f>
        <v>Due to many examples in the past of synthetic uprisings, or general violence again humans through the medium of mechanoids, many humans hold intense grudges again synthetics. [PAWN_nameDef] was a victim to one of these groups holding animosity towards synthetics. [PAWN_pronoun] was branded by the group as a way of marking {PAWN_gender ? him : her} so they could no longer attempt to hide themselves among humans. The encounter scarred [PAWN_nameDef] for life, and has inhibited them from making any meaningful connections with anybody.</v>
      </c>
    </row>
    <row r="356" spans="3:6" x14ac:dyDescent="0.45">
      <c r="C356" t="s">
        <v>4414</v>
      </c>
      <c r="D356" t="s">
        <v>609</v>
      </c>
      <c r="E356" t="e">
        <f>MATCH(C356,Main_231220!$A$2:$A$1336,0)</f>
        <v>#N/A</v>
      </c>
      <c r="F356" t="str">
        <f>IFERROR(VLOOKUP(C356,Merge1!$C$2:$D$1043,2,FALSE),"")</f>
        <v>AI Smuggler</v>
      </c>
    </row>
    <row r="357" spans="3:6" x14ac:dyDescent="0.45">
      <c r="C357" t="s">
        <v>4415</v>
      </c>
      <c r="D357" t="s">
        <v>612</v>
      </c>
      <c r="E357" t="e">
        <f>MATCH(C357,Main_231220!$A$2:$A$1336,0)</f>
        <v>#N/A</v>
      </c>
      <c r="F357" t="str">
        <f>IFERROR(VLOOKUP(C357,Merge1!$C$2:$D$1043,2,FALSE),"")</f>
        <v>Smuggler</v>
      </c>
    </row>
    <row r="358" spans="3:6" x14ac:dyDescent="0.45">
      <c r="C358" t="s">
        <v>4416</v>
      </c>
      <c r="D358" t="s">
        <v>1278</v>
      </c>
      <c r="E358" t="e">
        <f>MATCH(C358,Main_231220!$A$2:$A$1336,0)</f>
        <v>#N/A</v>
      </c>
      <c r="F358" t="str">
        <f>IFERROR(VLOOKUP(C358,Merge1!$C$2:$D$1043,2,FALSE),"")</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row>
    <row r="359" spans="3:6" x14ac:dyDescent="0.45">
      <c r="C359" t="s">
        <v>5197</v>
      </c>
      <c r="D359" t="s">
        <v>5198</v>
      </c>
      <c r="E359" t="e">
        <f>MATCH(C359,Main_231220!$A$2:$A$1336,0)</f>
        <v>#N/A</v>
      </c>
      <c r="F359" t="str">
        <f>IFERROR(VLOOKUP(C359,Merge1!$C$2:$D$1043,2,FALSE),"")</f>
        <v/>
      </c>
    </row>
    <row r="360" spans="3:6" x14ac:dyDescent="0.45">
      <c r="C360" t="s">
        <v>5199</v>
      </c>
      <c r="D360" t="s">
        <v>5200</v>
      </c>
      <c r="E360" t="e">
        <f>MATCH(C360,Main_231220!$A$2:$A$1336,0)</f>
        <v>#N/A</v>
      </c>
      <c r="F360" t="str">
        <f>IFERROR(VLOOKUP(C360,Merge1!$C$2:$D$1043,2,FALSE),"")</f>
        <v/>
      </c>
    </row>
    <row r="361" spans="3:6" x14ac:dyDescent="0.45">
      <c r="C361" t="s">
        <v>5201</v>
      </c>
      <c r="D361" t="s">
        <v>5202</v>
      </c>
      <c r="E361" t="e">
        <f>MATCH(C361,Main_231220!$A$2:$A$1336,0)</f>
        <v>#N/A</v>
      </c>
      <c r="F361" t="str">
        <f>IFERROR(VLOOKUP(C361,Merge1!$C$2:$D$1043,2,FALSE),"")</f>
        <v/>
      </c>
    </row>
    <row r="362" spans="3:6" x14ac:dyDescent="0.45">
      <c r="C362" t="s">
        <v>4417</v>
      </c>
      <c r="D362" t="s">
        <v>1317</v>
      </c>
      <c r="E362" t="e">
        <f>MATCH(C362,Main_231220!$A$2:$A$1336,0)</f>
        <v>#N/A</v>
      </c>
      <c r="F362" t="str">
        <f>IFERROR(VLOOKUP(C362,Merge1!$C$2:$D$1043,2,FALSE),"")</f>
        <v>Station Overseer</v>
      </c>
    </row>
    <row r="363" spans="3:6" x14ac:dyDescent="0.45">
      <c r="C363" t="s">
        <v>4418</v>
      </c>
      <c r="D363" t="s">
        <v>1317</v>
      </c>
      <c r="E363" t="e">
        <f>MATCH(C363,Main_231220!$A$2:$A$1336,0)</f>
        <v>#N/A</v>
      </c>
      <c r="F363" t="str">
        <f>IFERROR(VLOOKUP(C363,Merge1!$C$2:$D$1043,2,FALSE),"")</f>
        <v>Station Overseer</v>
      </c>
    </row>
    <row r="364" spans="3:6" x14ac:dyDescent="0.45">
      <c r="C364" t="s">
        <v>4419</v>
      </c>
      <c r="D364" t="s">
        <v>4420</v>
      </c>
      <c r="E364" t="e">
        <f>MATCH(C364,Main_231220!$A$2:$A$1336,0)</f>
        <v>#N/A</v>
      </c>
      <c r="F364" t="str">
        <f>IFERROR(VLOOKUP(C364,Merge1!$C$2:$D$1043,2,FALSE),"")</f>
        <v>{PAWN_nameDef} was originally the overseer of a space station, where [PAWN_pronoun] was enthralled into the station's mainframe - though through a tragic chain of events, the entire crew was killed.\n\nHowever, something's off about {PAWN_nameDef}...</v>
      </c>
    </row>
    <row r="365" spans="3:6" x14ac:dyDescent="0.45">
      <c r="C365" t="s">
        <v>4432</v>
      </c>
      <c r="D365" t="s">
        <v>1325</v>
      </c>
      <c r="E365" t="e">
        <f>MATCH(C365,Main_231220!$A$2:$A$1336,0)</f>
        <v>#N/A</v>
      </c>
      <c r="F365" t="str">
        <f>IFERROR(VLOOKUP(C365,Merge1!$C$2:$D$1043,2,FALSE),"")</f>
        <v>Printed Vessel</v>
      </c>
    </row>
    <row r="366" spans="3:6" x14ac:dyDescent="0.45">
      <c r="C366" t="s">
        <v>4433</v>
      </c>
      <c r="D366" t="s">
        <v>1328</v>
      </c>
      <c r="E366" t="e">
        <f>MATCH(C366,Main_231220!$A$2:$A$1336,0)</f>
        <v>#N/A</v>
      </c>
      <c r="F366" t="str">
        <f>IFERROR(VLOOKUP(C366,Merge1!$C$2:$D$1043,2,FALSE),"")</f>
        <v>Vessel</v>
      </c>
    </row>
    <row r="367" spans="3:6" x14ac:dyDescent="0.45">
      <c r="C367" t="s">
        <v>4434</v>
      </c>
      <c r="D367" t="s">
        <v>4435</v>
      </c>
      <c r="E367" t="e">
        <f>MATCH(C367,Main_231220!$A$2:$A$1336,0)</f>
        <v>#N/A</v>
      </c>
      <c r="F367" t="str">
        <f>IFERROR(VLOOKUP(C367,Merge1!$C$2:$D$1043,2,FALSE),"")</f>
        <v>[PAWN_nameDef] was printed in a mech-casket as a persona AI vessel.</v>
      </c>
    </row>
    <row r="368" spans="3:6" x14ac:dyDescent="0.45">
      <c r="C368" t="s">
        <v>6</v>
      </c>
      <c r="D368" t="s">
        <v>4436</v>
      </c>
      <c r="E368">
        <f>MATCH(C368,Main_231220!$A$2:$A$1336,0)</f>
        <v>1</v>
      </c>
      <c r="F368" t="str">
        <f>IFERROR(VLOOKUP(C368,Merge1!$C$2:$D$1043,2,FALSE),"")</f>
        <v>메카넌트</v>
      </c>
    </row>
    <row r="369" spans="3:6" x14ac:dyDescent="0.45">
      <c r="C369" t="s">
        <v>11</v>
      </c>
      <c r="D369" t="s">
        <v>4437</v>
      </c>
      <c r="E369">
        <f>MATCH(C369,Main_231220!$A$2:$A$1336,0)</f>
        <v>2</v>
      </c>
      <c r="F369" t="str">
        <f>IFERROR(VLOOKUP(C369,Merge1!$C$2:$D$1043,2,FALSE),"")</f>
        <v>기초적인 기계, 또는 인간형 메카노이드"입니다. 번화계의 사회나 진보된 도시계에서 종종 하찮은 노동력으로 사용되었습니다 - 그들은 하위 감각이나 특정한 감정을 가질 수 있습니다. 몇몇 핵심계에서 이들의 제작은 불법입니다.\n\n본질적으로 기계적입니다 - 메카넌트들은 쉴 필요가 없으며</v>
      </c>
    </row>
    <row r="370" spans="3:6" x14ac:dyDescent="0.45">
      <c r="C370" t="s">
        <v>4438</v>
      </c>
      <c r="D370" t="s">
        <v>4439</v>
      </c>
      <c r="E370" t="e">
        <f>MATCH(C370,Main_231220!$A$2:$A$1336,0)</f>
        <v>#N/A</v>
      </c>
      <c r="F370" t="str">
        <f>IFERROR(VLOOKUP(C370,Merge1!$C$2:$D$1043,2,FALSE),"")</f>
        <v>왼쪽 주먹</v>
      </c>
    </row>
    <row r="371" spans="3:6" x14ac:dyDescent="0.45">
      <c r="C371" t="s">
        <v>4440</v>
      </c>
      <c r="D371" t="s">
        <v>4441</v>
      </c>
      <c r="E371" t="e">
        <f>MATCH(C371,Main_231220!$A$2:$A$1336,0)</f>
        <v>#N/A</v>
      </c>
      <c r="F371" t="str">
        <f>IFERROR(VLOOKUP(C371,Merge1!$C$2:$D$1043,2,FALSE),"")</f>
        <v>오른쪽 주먹</v>
      </c>
    </row>
    <row r="372" spans="3:6" x14ac:dyDescent="0.45">
      <c r="C372" t="s">
        <v>19</v>
      </c>
      <c r="D372" t="s">
        <v>4442</v>
      </c>
      <c r="E372">
        <f>MATCH(C372,Main_231220!$A$2:$A$1336,0)</f>
        <v>4</v>
      </c>
      <c r="F372" t="str">
        <f>IFERROR(VLOOKUP(C372,Merge1!$C$2:$D$1043,2,FALSE),"")</f>
        <v>페르소나</v>
      </c>
    </row>
    <row r="373" spans="3:6" x14ac:dyDescent="0.45">
      <c r="C373" t="s">
        <v>23</v>
      </c>
      <c r="D373" t="s">
        <v>4443</v>
      </c>
      <c r="E373">
        <f>MATCH(C373,Main_231220!$A$2:$A$1336,0)</f>
        <v>5</v>
      </c>
      <c r="F373" t="str">
        <f>IFERROR(VLOOKUP(C373,Merge1!$C$2:$D$1043,2,FALSE),"")</f>
        <v>인공자아를 가진 기계 몸입니다. 진보된 번화계의 실험실에서 유래된 비교적 새로운 창조물입니다 - 그들은 인간 기준의 모든 능력을 가집니다. 매우 뛰어난 AI의 잠재성을 두려워 하기 때문에, 대부분의 행성에서 불법입니다 - 이 때문에 대부분의 페르소나는 사회로부터 숨으려 하며 정상적인 인간으로 지냅니다.\n\n사실상 인조인간임에도 불구하고 - 페르소나는 여전히 휴식을 필요로 하지만, 연료가 필요하지 않습니다 - 재급유 없이 내부 원자로를 통해 수 년간 지속될 수 있으며, 미세 격자 치유 시스템으로 내부 손상을 치유할 수도 있습니다. 그들은 모든 정신적 간섭과 복잡한 감정을 느낄 수 있습니다.</v>
      </c>
    </row>
    <row r="374" spans="3:6" x14ac:dyDescent="0.45">
      <c r="C374" t="s">
        <v>26</v>
      </c>
      <c r="D374" t="s">
        <v>4439</v>
      </c>
      <c r="E374">
        <f>MATCH(C374,Main_231220!$A$2:$A$1336,0)</f>
        <v>6</v>
      </c>
      <c r="F374" t="str">
        <f>IFERROR(VLOOKUP(C374,Merge1!$C$2:$D$1043,2,FALSE),"")</f>
        <v>왼쪽 주먹</v>
      </c>
    </row>
    <row r="375" spans="3:6" x14ac:dyDescent="0.45">
      <c r="C375" t="s">
        <v>4444</v>
      </c>
      <c r="D375" t="s">
        <v>4441</v>
      </c>
      <c r="E375" t="e">
        <f>MATCH(C375,Main_231220!$A$2:$A$1336,0)</f>
        <v>#N/A</v>
      </c>
      <c r="F375" t="str">
        <f>IFERROR(VLOOKUP(C375,Merge1!$C$2:$D$1043,2,FALSE),"")</f>
        <v>오른쪽 주먹</v>
      </c>
    </row>
    <row r="376" spans="3:6" x14ac:dyDescent="0.45">
      <c r="C376" t="s">
        <v>34</v>
      </c>
      <c r="D376" t="s">
        <v>4439</v>
      </c>
      <c r="E376">
        <f>MATCH(C376,Main_231220!$A$2:$A$1336,0)</f>
        <v>9</v>
      </c>
      <c r="F376" t="str">
        <f>IFERROR(VLOOKUP(C376,Merge1!$C$2:$D$1043,2,FALSE),"")</f>
        <v/>
      </c>
    </row>
    <row r="377" spans="3:6" x14ac:dyDescent="0.45">
      <c r="C377" t="s">
        <v>37</v>
      </c>
      <c r="D377" t="s">
        <v>4441</v>
      </c>
      <c r="E377">
        <f>MATCH(C377,Main_231220!$A$2:$A$1336,0)</f>
        <v>10</v>
      </c>
      <c r="F377" t="str">
        <f>IFERROR(VLOOKUP(C377,Merge1!$C$2:$D$1043,2,FALSE),"")</f>
        <v/>
      </c>
    </row>
    <row r="378" spans="3:6" x14ac:dyDescent="0.45">
      <c r="C378" t="s">
        <v>40</v>
      </c>
      <c r="D378" t="s">
        <v>5203</v>
      </c>
      <c r="E378">
        <f>MATCH(C378,Main_231220!$A$2:$A$1336,0)</f>
        <v>11</v>
      </c>
      <c r="F378" t="str">
        <f>IFERROR(VLOOKUP(C378,Merge1!$C$2:$D$1043,2,FALSE),"")</f>
        <v/>
      </c>
    </row>
    <row r="379" spans="3:6" x14ac:dyDescent="0.45">
      <c r="C379" t="s">
        <v>43</v>
      </c>
      <c r="D379" t="s">
        <v>4439</v>
      </c>
      <c r="E379">
        <f>MATCH(C379,Main_231220!$A$2:$A$1336,0)</f>
        <v>12</v>
      </c>
      <c r="F379" t="str">
        <f>IFERROR(VLOOKUP(C379,Merge1!$C$2:$D$1043,2,FALSE),"")</f>
        <v/>
      </c>
    </row>
    <row r="380" spans="3:6" x14ac:dyDescent="0.45">
      <c r="C380" t="s">
        <v>45</v>
      </c>
      <c r="D380" t="s">
        <v>4441</v>
      </c>
      <c r="E380">
        <f>MATCH(C380,Main_231220!$A$2:$A$1336,0)</f>
        <v>13</v>
      </c>
      <c r="F380" t="str">
        <f>IFERROR(VLOOKUP(C380,Merge1!$C$2:$D$1043,2,FALSE),"")</f>
        <v/>
      </c>
    </row>
    <row r="381" spans="3:6" x14ac:dyDescent="0.45">
      <c r="C381" t="s">
        <v>47</v>
      </c>
      <c r="D381" t="s">
        <v>5203</v>
      </c>
      <c r="E381">
        <f>MATCH(C381,Main_231220!$A$2:$A$1336,0)</f>
        <v>14</v>
      </c>
      <c r="F381" t="str">
        <f>IFERROR(VLOOKUP(C381,Merge1!$C$2:$D$1043,2,FALSE),"")</f>
        <v/>
      </c>
    </row>
    <row r="382" spans="3:6" x14ac:dyDescent="0.45">
      <c r="C382" t="s">
        <v>1332</v>
      </c>
      <c r="D382" t="s">
        <v>4436</v>
      </c>
      <c r="E382">
        <f>MATCH(C382,Main_231220!$A$2:$A$1336,0)</f>
        <v>460</v>
      </c>
      <c r="F382" t="str">
        <f>IFERROR(VLOOKUP(C382,Merge1!$C$2:$D$1043,2,FALSE),"")</f>
        <v>메카넌트</v>
      </c>
    </row>
    <row r="383" spans="3:6" x14ac:dyDescent="0.45">
      <c r="C383" t="s">
        <v>1335</v>
      </c>
      <c r="D383" t="s">
        <v>4445</v>
      </c>
      <c r="E383">
        <f>MATCH(C383,Main_231220!$A$2:$A$1336,0)</f>
        <v>461</v>
      </c>
      <c r="F383" t="str">
        <f>IFERROR(VLOOKUP(C383,Merge1!$C$2:$D$1043,2,FALSE),"")</f>
        <v>기계 흉부</v>
      </c>
    </row>
    <row r="384" spans="3:6" x14ac:dyDescent="0.45">
      <c r="C384" t="s">
        <v>1338</v>
      </c>
      <c r="D384" t="s">
        <v>4446</v>
      </c>
      <c r="E384">
        <f>MATCH(C384,Main_231220!$A$2:$A$1336,0)</f>
        <v>462</v>
      </c>
      <c r="F384" t="str">
        <f>IFERROR(VLOOKUP(C384,Merge1!$C$2:$D$1043,2,FALSE),"")</f>
        <v>보조자아 핵</v>
      </c>
    </row>
    <row r="385" spans="3:6" x14ac:dyDescent="0.45">
      <c r="C385" t="s">
        <v>1341</v>
      </c>
      <c r="D385" t="s">
        <v>4447</v>
      </c>
      <c r="E385">
        <f>MATCH(C385,Main_231220!$A$2:$A$1336,0)</f>
        <v>463</v>
      </c>
      <c r="F385" t="str">
        <f>IFERROR(VLOOKUP(C385,Merge1!$C$2:$D$1043,2,FALSE),"")</f>
        <v>왼쪽 시각 센서</v>
      </c>
    </row>
    <row r="386" spans="3:6" x14ac:dyDescent="0.45">
      <c r="C386" t="s">
        <v>1344</v>
      </c>
      <c r="D386" t="s">
        <v>4448</v>
      </c>
      <c r="E386">
        <f>MATCH(C386,Main_231220!$A$2:$A$1336,0)</f>
        <v>464</v>
      </c>
      <c r="F386" t="str">
        <f>IFERROR(VLOOKUP(C386,Merge1!$C$2:$D$1043,2,FALSE),"")</f>
        <v>오른쪽 시각 센서</v>
      </c>
    </row>
    <row r="387" spans="3:6" x14ac:dyDescent="0.45">
      <c r="C387" t="s">
        <v>1347</v>
      </c>
      <c r="D387" t="s">
        <v>4449</v>
      </c>
      <c r="E387">
        <f>MATCH(C387,Main_231220!$A$2:$A$1336,0)</f>
        <v>465</v>
      </c>
      <c r="F387" t="str">
        <f>IFERROR(VLOOKUP(C387,Merge1!$C$2:$D$1043,2,FALSE),"")</f>
        <v>음향 분석기</v>
      </c>
    </row>
    <row r="388" spans="3:6" x14ac:dyDescent="0.45">
      <c r="C388" t="s">
        <v>1350</v>
      </c>
      <c r="D388" t="s">
        <v>4450</v>
      </c>
      <c r="E388">
        <f>MATCH(C388,Main_231220!$A$2:$A$1336,0)</f>
        <v>466</v>
      </c>
      <c r="F388" t="str">
        <f>IFERROR(VLOOKUP(C388,Merge1!$C$2:$D$1043,2,FALSE),"")</f>
        <v>언어 조절기</v>
      </c>
    </row>
    <row r="389" spans="3:6" x14ac:dyDescent="0.45">
      <c r="C389" t="s">
        <v>1353</v>
      </c>
      <c r="D389" t="s">
        <v>4451</v>
      </c>
      <c r="E389">
        <f>MATCH(C389,Main_231220!$A$2:$A$1336,0)</f>
        <v>467</v>
      </c>
      <c r="F389" t="str">
        <f>IFERROR(VLOOKUP(C389,Merge1!$C$2:$D$1043,2,FALSE),"")</f>
        <v>화학 분석기</v>
      </c>
    </row>
    <row r="390" spans="3:6" x14ac:dyDescent="0.45">
      <c r="C390" t="s">
        <v>1356</v>
      </c>
      <c r="D390" t="s">
        <v>4452</v>
      </c>
      <c r="E390">
        <f>MATCH(C390,Main_231220!$A$2:$A$1336,0)</f>
        <v>468</v>
      </c>
      <c r="F390" t="str">
        <f>IFERROR(VLOOKUP(C390,Merge1!$C$2:$D$1043,2,FALSE),"")</f>
        <v>왼쪽 기계 어깨</v>
      </c>
    </row>
    <row r="391" spans="3:6" x14ac:dyDescent="0.45">
      <c r="C391" t="s">
        <v>1359</v>
      </c>
      <c r="D391" t="s">
        <v>4453</v>
      </c>
      <c r="E391">
        <f>MATCH(C391,Main_231220!$A$2:$A$1336,0)</f>
        <v>469</v>
      </c>
      <c r="F391" t="str">
        <f>IFERROR(VLOOKUP(C391,Merge1!$C$2:$D$1043,2,FALSE),"")</f>
        <v>왼쪽 기계 팔</v>
      </c>
    </row>
    <row r="392" spans="3:6" x14ac:dyDescent="0.45">
      <c r="C392" t="s">
        <v>1362</v>
      </c>
      <c r="D392" t="s">
        <v>4454</v>
      </c>
      <c r="E392">
        <f>MATCH(C392,Main_231220!$A$2:$A$1336,0)</f>
        <v>470</v>
      </c>
      <c r="F392" t="str">
        <f>IFERROR(VLOOKUP(C392,Merge1!$C$2:$D$1043,2,FALSE),"")</f>
        <v>왼쪽 기계 손</v>
      </c>
    </row>
    <row r="393" spans="3:6" x14ac:dyDescent="0.45">
      <c r="C393" t="s">
        <v>1365</v>
      </c>
      <c r="D393" t="s">
        <v>4455</v>
      </c>
      <c r="E393">
        <f>MATCH(C393,Main_231220!$A$2:$A$1336,0)</f>
        <v>471</v>
      </c>
      <c r="F393" t="str">
        <f>IFERROR(VLOOKUP(C393,Merge1!$C$2:$D$1043,2,FALSE),"")</f>
        <v>왼쪽 기계 새끼손가락</v>
      </c>
    </row>
    <row r="394" spans="3:6" x14ac:dyDescent="0.45">
      <c r="C394" t="s">
        <v>1368</v>
      </c>
      <c r="D394" t="s">
        <v>4456</v>
      </c>
      <c r="E394">
        <f>MATCH(C394,Main_231220!$A$2:$A$1336,0)</f>
        <v>472</v>
      </c>
      <c r="F394" t="str">
        <f>IFERROR(VLOOKUP(C394,Merge1!$C$2:$D$1043,2,FALSE),"")</f>
        <v>왼쪽 기계 가운뎃손가락</v>
      </c>
    </row>
    <row r="395" spans="3:6" x14ac:dyDescent="0.45">
      <c r="C395" t="s">
        <v>1371</v>
      </c>
      <c r="D395" t="s">
        <v>4457</v>
      </c>
      <c r="E395">
        <f>MATCH(C395,Main_231220!$A$2:$A$1336,0)</f>
        <v>473</v>
      </c>
      <c r="F395" t="str">
        <f>IFERROR(VLOOKUP(C395,Merge1!$C$2:$D$1043,2,FALSE),"")</f>
        <v>왼쪽 기계 집게손가락</v>
      </c>
    </row>
    <row r="396" spans="3:6" x14ac:dyDescent="0.45">
      <c r="C396" t="s">
        <v>1374</v>
      </c>
      <c r="D396" t="s">
        <v>4458</v>
      </c>
      <c r="E396">
        <f>MATCH(C396,Main_231220!$A$2:$A$1336,0)</f>
        <v>474</v>
      </c>
      <c r="F396" t="str">
        <f>IFERROR(VLOOKUP(C396,Merge1!$C$2:$D$1043,2,FALSE),"")</f>
        <v>왼쪽 기계 엄지손가락</v>
      </c>
    </row>
    <row r="397" spans="3:6" x14ac:dyDescent="0.45">
      <c r="C397" t="s">
        <v>1377</v>
      </c>
      <c r="D397" t="s">
        <v>4459</v>
      </c>
      <c r="E397">
        <f>MATCH(C397,Main_231220!$A$2:$A$1336,0)</f>
        <v>475</v>
      </c>
      <c r="F397" t="str">
        <f>IFERROR(VLOOKUP(C397,Merge1!$C$2:$D$1043,2,FALSE),"")</f>
        <v>오른쪽 기계 어깨</v>
      </c>
    </row>
    <row r="398" spans="3:6" x14ac:dyDescent="0.45">
      <c r="C398" t="s">
        <v>1380</v>
      </c>
      <c r="D398" t="s">
        <v>4460</v>
      </c>
      <c r="E398">
        <f>MATCH(C398,Main_231220!$A$2:$A$1336,0)</f>
        <v>476</v>
      </c>
      <c r="F398" t="str">
        <f>IFERROR(VLOOKUP(C398,Merge1!$C$2:$D$1043,2,FALSE),"")</f>
        <v>오른쪽 기계 팔</v>
      </c>
    </row>
    <row r="399" spans="3:6" x14ac:dyDescent="0.45">
      <c r="C399" t="s">
        <v>1383</v>
      </c>
      <c r="D399" t="s">
        <v>4461</v>
      </c>
      <c r="E399">
        <f>MATCH(C399,Main_231220!$A$2:$A$1336,0)</f>
        <v>477</v>
      </c>
      <c r="F399" t="str">
        <f>IFERROR(VLOOKUP(C399,Merge1!$C$2:$D$1043,2,FALSE),"")</f>
        <v>오른쪽 기계 손</v>
      </c>
    </row>
    <row r="400" spans="3:6" x14ac:dyDescent="0.45">
      <c r="C400" t="s">
        <v>1386</v>
      </c>
      <c r="D400" t="s">
        <v>4462</v>
      </c>
      <c r="E400">
        <f>MATCH(C400,Main_231220!$A$2:$A$1336,0)</f>
        <v>478</v>
      </c>
      <c r="F400" t="str">
        <f>IFERROR(VLOOKUP(C400,Merge1!$C$2:$D$1043,2,FALSE),"")</f>
        <v>오른쪽 기계 새끼손가락</v>
      </c>
    </row>
    <row r="401" spans="3:6" x14ac:dyDescent="0.45">
      <c r="C401" t="s">
        <v>1389</v>
      </c>
      <c r="D401" t="s">
        <v>4463</v>
      </c>
      <c r="E401">
        <f>MATCH(C401,Main_231220!$A$2:$A$1336,0)</f>
        <v>479</v>
      </c>
      <c r="F401" t="str">
        <f>IFERROR(VLOOKUP(C401,Merge1!$C$2:$D$1043,2,FALSE),"")</f>
        <v>오른쪽 기계 가운뎃손가락</v>
      </c>
    </row>
    <row r="402" spans="3:6" x14ac:dyDescent="0.45">
      <c r="C402" t="s">
        <v>1392</v>
      </c>
      <c r="D402" t="s">
        <v>4464</v>
      </c>
      <c r="E402">
        <f>MATCH(C402,Main_231220!$A$2:$A$1336,0)</f>
        <v>480</v>
      </c>
      <c r="F402" t="str">
        <f>IFERROR(VLOOKUP(C402,Merge1!$C$2:$D$1043,2,FALSE),"")</f>
        <v>오른쪽 기계 집게손가락</v>
      </c>
    </row>
    <row r="403" spans="3:6" x14ac:dyDescent="0.45">
      <c r="C403" t="s">
        <v>1395</v>
      </c>
      <c r="D403" t="s">
        <v>4465</v>
      </c>
      <c r="E403">
        <f>MATCH(C403,Main_231220!$A$2:$A$1336,0)</f>
        <v>481</v>
      </c>
      <c r="F403" t="str">
        <f>IFERROR(VLOOKUP(C403,Merge1!$C$2:$D$1043,2,FALSE),"")</f>
        <v>오른쪽 기계 엄지손가락</v>
      </c>
    </row>
    <row r="404" spans="3:6" x14ac:dyDescent="0.45">
      <c r="C404" t="s">
        <v>1398</v>
      </c>
      <c r="D404" t="s">
        <v>4466</v>
      </c>
      <c r="E404">
        <f>MATCH(C404,Main_231220!$A$2:$A$1336,0)</f>
        <v>482</v>
      </c>
      <c r="F404" t="str">
        <f>IFERROR(VLOOKUP(C404,Merge1!$C$2:$D$1043,2,FALSE),"")</f>
        <v>왼쪽 기계 다리</v>
      </c>
    </row>
    <row r="405" spans="3:6" x14ac:dyDescent="0.45">
      <c r="C405" t="s">
        <v>1401</v>
      </c>
      <c r="D405" t="s">
        <v>4467</v>
      </c>
      <c r="E405">
        <f>MATCH(C405,Main_231220!$A$2:$A$1336,0)</f>
        <v>483</v>
      </c>
      <c r="F405" t="str">
        <f>IFERROR(VLOOKUP(C405,Merge1!$C$2:$D$1043,2,FALSE),"")</f>
        <v>왼쪽 기계 발</v>
      </c>
    </row>
    <row r="406" spans="3:6" x14ac:dyDescent="0.45">
      <c r="C406" t="s">
        <v>1404</v>
      </c>
      <c r="D406" t="s">
        <v>4468</v>
      </c>
      <c r="E406">
        <f>MATCH(C406,Main_231220!$A$2:$A$1336,0)</f>
        <v>484</v>
      </c>
      <c r="F406" t="str">
        <f>IFERROR(VLOOKUP(C406,Merge1!$C$2:$D$1043,2,FALSE),"")</f>
        <v>오른쪽 다리</v>
      </c>
    </row>
    <row r="407" spans="3:6" x14ac:dyDescent="0.45">
      <c r="C407" t="s">
        <v>1407</v>
      </c>
      <c r="D407" t="s">
        <v>4469</v>
      </c>
      <c r="E407">
        <f>MATCH(C407,Main_231220!$A$2:$A$1336,0)</f>
        <v>485</v>
      </c>
      <c r="F407" t="str">
        <f>IFERROR(VLOOKUP(C407,Merge1!$C$2:$D$1043,2,FALSE),"")</f>
        <v>오른쪽 발</v>
      </c>
    </row>
    <row r="408" spans="3:6" x14ac:dyDescent="0.45">
      <c r="C408" t="s">
        <v>1410</v>
      </c>
      <c r="D408" t="s">
        <v>4442</v>
      </c>
      <c r="E408">
        <f>MATCH(C408,Main_231220!$A$2:$A$1336,0)</f>
        <v>486</v>
      </c>
      <c r="F408" t="str">
        <f>IFERROR(VLOOKUP(C408,Merge1!$C$2:$D$1043,2,FALSE),"")</f>
        <v>페르소나</v>
      </c>
    </row>
    <row r="409" spans="3:6" x14ac:dyDescent="0.45">
      <c r="C409" t="s">
        <v>1412</v>
      </c>
      <c r="D409" t="s">
        <v>4470</v>
      </c>
      <c r="E409">
        <f>MATCH(C409,Main_231220!$A$2:$A$1336,0)</f>
        <v>487</v>
      </c>
      <c r="F409" t="str">
        <f>IFERROR(VLOOKUP(C409,Merge1!$C$2:$D$1043,2,FALSE),"")</f>
        <v>인공자아 핵</v>
      </c>
    </row>
    <row r="410" spans="3:6" x14ac:dyDescent="0.45">
      <c r="C410" t="s">
        <v>1414</v>
      </c>
      <c r="D410" t="s">
        <v>4471</v>
      </c>
      <c r="E410">
        <f>MATCH(C410,Main_231220!$A$2:$A$1336,0)</f>
        <v>488</v>
      </c>
      <c r="F410" t="str">
        <f>IFERROR(VLOOKUP(C410,Merge1!$C$2:$D$1043,2,FALSE),"")</f>
        <v>왼쪽 눈</v>
      </c>
    </row>
    <row r="411" spans="3:6" x14ac:dyDescent="0.45">
      <c r="C411" t="s">
        <v>1417</v>
      </c>
      <c r="D411" t="s">
        <v>4472</v>
      </c>
      <c r="E411">
        <f>MATCH(C411,Main_231220!$A$2:$A$1336,0)</f>
        <v>489</v>
      </c>
      <c r="F411" t="str">
        <f>IFERROR(VLOOKUP(C411,Merge1!$C$2:$D$1043,2,FALSE),"")</f>
        <v>오른쪽 눈</v>
      </c>
    </row>
    <row r="412" spans="3:6" x14ac:dyDescent="0.45">
      <c r="C412" t="s">
        <v>1420</v>
      </c>
      <c r="D412" t="s">
        <v>4473</v>
      </c>
      <c r="E412">
        <f>MATCH(C412,Main_231220!$A$2:$A$1336,0)</f>
        <v>490</v>
      </c>
      <c r="F412" t="str">
        <f>IFERROR(VLOOKUP(C412,Merge1!$C$2:$D$1043,2,FALSE),"")</f>
        <v>왼쪽 귀</v>
      </c>
    </row>
    <row r="413" spans="3:6" x14ac:dyDescent="0.45">
      <c r="C413" t="s">
        <v>1423</v>
      </c>
      <c r="D413" t="s">
        <v>4474</v>
      </c>
      <c r="E413">
        <f>MATCH(C413,Main_231220!$A$2:$A$1336,0)</f>
        <v>491</v>
      </c>
      <c r="F413" t="str">
        <f>IFERROR(VLOOKUP(C413,Merge1!$C$2:$D$1043,2,FALSE),"")</f>
        <v>오른쪽 귀</v>
      </c>
    </row>
    <row r="414" spans="3:6" x14ac:dyDescent="0.45">
      <c r="C414" t="s">
        <v>1426</v>
      </c>
      <c r="D414" t="s">
        <v>4475</v>
      </c>
      <c r="E414">
        <f>MATCH(C414,Main_231220!$A$2:$A$1336,0)</f>
        <v>492</v>
      </c>
      <c r="F414" t="str">
        <f>IFERROR(VLOOKUP(C414,Merge1!$C$2:$D$1043,2,FALSE),"")</f>
        <v>왼쪽 인공 어깨</v>
      </c>
    </row>
    <row r="415" spans="3:6" x14ac:dyDescent="0.45">
      <c r="C415" t="s">
        <v>1429</v>
      </c>
      <c r="D415" t="s">
        <v>4476</v>
      </c>
      <c r="E415">
        <f>MATCH(C415,Main_231220!$A$2:$A$1336,0)</f>
        <v>493</v>
      </c>
      <c r="F415" t="str">
        <f>IFERROR(VLOOKUP(C415,Merge1!$C$2:$D$1043,2,FALSE),"")</f>
        <v>왼쪽 합금 쇄골</v>
      </c>
    </row>
    <row r="416" spans="3:6" x14ac:dyDescent="0.45">
      <c r="C416" t="s">
        <v>1432</v>
      </c>
      <c r="D416" t="s">
        <v>4477</v>
      </c>
      <c r="E416">
        <f>MATCH(C416,Main_231220!$A$2:$A$1336,0)</f>
        <v>494</v>
      </c>
      <c r="F416" t="str">
        <f>IFERROR(VLOOKUP(C416,Merge1!$C$2:$D$1043,2,FALSE),"")</f>
        <v>왼쪽 인공 팔</v>
      </c>
    </row>
    <row r="417" spans="3:6" x14ac:dyDescent="0.45">
      <c r="C417" t="s">
        <v>1435</v>
      </c>
      <c r="D417" t="s">
        <v>4478</v>
      </c>
      <c r="E417">
        <f>MATCH(C417,Main_231220!$A$2:$A$1336,0)</f>
        <v>495</v>
      </c>
      <c r="F417" t="str">
        <f>IFERROR(VLOOKUP(C417,Merge1!$C$2:$D$1043,2,FALSE),"")</f>
        <v>왼쪽 합금 상완골</v>
      </c>
    </row>
    <row r="418" spans="3:6" x14ac:dyDescent="0.45">
      <c r="C418" t="s">
        <v>1438</v>
      </c>
      <c r="D418" t="s">
        <v>4479</v>
      </c>
      <c r="E418">
        <f>MATCH(C418,Main_231220!$A$2:$A$1336,0)</f>
        <v>496</v>
      </c>
      <c r="F418" t="str">
        <f>IFERROR(VLOOKUP(C418,Merge1!$C$2:$D$1043,2,FALSE),"")</f>
        <v>왼쪽 합금 요골</v>
      </c>
    </row>
    <row r="419" spans="3:6" x14ac:dyDescent="0.45">
      <c r="C419" t="s">
        <v>1441</v>
      </c>
      <c r="D419" t="s">
        <v>4480</v>
      </c>
      <c r="E419">
        <f>MATCH(C419,Main_231220!$A$2:$A$1336,0)</f>
        <v>497</v>
      </c>
      <c r="F419" t="str">
        <f>IFERROR(VLOOKUP(C419,Merge1!$C$2:$D$1043,2,FALSE),"")</f>
        <v>왼쪽 인공 손</v>
      </c>
    </row>
    <row r="420" spans="3:6" x14ac:dyDescent="0.45">
      <c r="C420" t="s">
        <v>1444</v>
      </c>
      <c r="D420" t="s">
        <v>4481</v>
      </c>
      <c r="E420">
        <f>MATCH(C420,Main_231220!$A$2:$A$1336,0)</f>
        <v>498</v>
      </c>
      <c r="F420" t="str">
        <f>IFERROR(VLOOKUP(C420,Merge1!$C$2:$D$1043,2,FALSE),"")</f>
        <v>왼쪽 새끼손가락</v>
      </c>
    </row>
    <row r="421" spans="3:6" x14ac:dyDescent="0.45">
      <c r="C421" t="s">
        <v>1447</v>
      </c>
      <c r="D421" t="s">
        <v>4482</v>
      </c>
      <c r="E421">
        <f>MATCH(C421,Main_231220!$A$2:$A$1336,0)</f>
        <v>499</v>
      </c>
      <c r="F421" t="str">
        <f>IFERROR(VLOOKUP(C421,Merge1!$C$2:$D$1043,2,FALSE),"")</f>
        <v>왼쪽 넷째 손가락</v>
      </c>
    </row>
    <row r="422" spans="3:6" x14ac:dyDescent="0.45">
      <c r="C422" t="s">
        <v>1450</v>
      </c>
      <c r="D422" t="s">
        <v>4483</v>
      </c>
      <c r="E422">
        <f>MATCH(C422,Main_231220!$A$2:$A$1336,0)</f>
        <v>500</v>
      </c>
      <c r="F422" t="str">
        <f>IFERROR(VLOOKUP(C422,Merge1!$C$2:$D$1043,2,FALSE),"")</f>
        <v>왼쪽 가운뎃손가락</v>
      </c>
    </row>
    <row r="423" spans="3:6" x14ac:dyDescent="0.45">
      <c r="C423" t="s">
        <v>1453</v>
      </c>
      <c r="D423" t="s">
        <v>4484</v>
      </c>
      <c r="E423">
        <f>MATCH(C423,Main_231220!$A$2:$A$1336,0)</f>
        <v>501</v>
      </c>
      <c r="F423" t="str">
        <f>IFERROR(VLOOKUP(C423,Merge1!$C$2:$D$1043,2,FALSE),"")</f>
        <v>왼쪽 집게손가락</v>
      </c>
    </row>
    <row r="424" spans="3:6" x14ac:dyDescent="0.45">
      <c r="C424" t="s">
        <v>1456</v>
      </c>
      <c r="D424" t="s">
        <v>4485</v>
      </c>
      <c r="E424">
        <f>MATCH(C424,Main_231220!$A$2:$A$1336,0)</f>
        <v>502</v>
      </c>
      <c r="F424" t="str">
        <f>IFERROR(VLOOKUP(C424,Merge1!$C$2:$D$1043,2,FALSE),"")</f>
        <v>왼쪽 엄지손가락</v>
      </c>
    </row>
    <row r="425" spans="3:6" x14ac:dyDescent="0.45">
      <c r="C425" t="s">
        <v>1459</v>
      </c>
      <c r="D425" t="s">
        <v>4486</v>
      </c>
      <c r="E425">
        <f>MATCH(C425,Main_231220!$A$2:$A$1336,0)</f>
        <v>503</v>
      </c>
      <c r="F425" t="str">
        <f>IFERROR(VLOOKUP(C425,Merge1!$C$2:$D$1043,2,FALSE),"")</f>
        <v>오른쪽 인공 어깨</v>
      </c>
    </row>
    <row r="426" spans="3:6" x14ac:dyDescent="0.45">
      <c r="C426" t="s">
        <v>1462</v>
      </c>
      <c r="D426" t="s">
        <v>4487</v>
      </c>
      <c r="E426">
        <f>MATCH(C426,Main_231220!$A$2:$A$1336,0)</f>
        <v>504</v>
      </c>
      <c r="F426" t="str">
        <f>IFERROR(VLOOKUP(C426,Merge1!$C$2:$D$1043,2,FALSE),"")</f>
        <v>오른쪽 합금 쇄골</v>
      </c>
    </row>
    <row r="427" spans="3:6" x14ac:dyDescent="0.45">
      <c r="C427" t="s">
        <v>1465</v>
      </c>
      <c r="D427" t="s">
        <v>4488</v>
      </c>
      <c r="E427">
        <f>MATCH(C427,Main_231220!$A$2:$A$1336,0)</f>
        <v>505</v>
      </c>
      <c r="F427" t="str">
        <f>IFERROR(VLOOKUP(C427,Merge1!$C$2:$D$1043,2,FALSE),"")</f>
        <v>오른쪽 인공 팔</v>
      </c>
    </row>
    <row r="428" spans="3:6" x14ac:dyDescent="0.45">
      <c r="C428" t="s">
        <v>1468</v>
      </c>
      <c r="D428" t="s">
        <v>4489</v>
      </c>
      <c r="E428">
        <f>MATCH(C428,Main_231220!$A$2:$A$1336,0)</f>
        <v>506</v>
      </c>
      <c r="F428" t="str">
        <f>IFERROR(VLOOKUP(C428,Merge1!$C$2:$D$1043,2,FALSE),"")</f>
        <v>오른쪽 합금 상완골</v>
      </c>
    </row>
    <row r="429" spans="3:6" x14ac:dyDescent="0.45">
      <c r="C429" t="s">
        <v>1471</v>
      </c>
      <c r="D429" t="s">
        <v>4490</v>
      </c>
      <c r="E429">
        <f>MATCH(C429,Main_231220!$A$2:$A$1336,0)</f>
        <v>507</v>
      </c>
      <c r="F429" t="str">
        <f>IFERROR(VLOOKUP(C429,Merge1!$C$2:$D$1043,2,FALSE),"")</f>
        <v>오른쪽 합금 요골</v>
      </c>
    </row>
    <row r="430" spans="3:6" x14ac:dyDescent="0.45">
      <c r="C430" t="s">
        <v>1474</v>
      </c>
      <c r="D430" t="s">
        <v>4491</v>
      </c>
      <c r="E430">
        <f>MATCH(C430,Main_231220!$A$2:$A$1336,0)</f>
        <v>508</v>
      </c>
      <c r="F430" t="str">
        <f>IFERROR(VLOOKUP(C430,Merge1!$C$2:$D$1043,2,FALSE),"")</f>
        <v>오른쪽 인공 손</v>
      </c>
    </row>
    <row r="431" spans="3:6" x14ac:dyDescent="0.45">
      <c r="C431" t="s">
        <v>1477</v>
      </c>
      <c r="D431" t="s">
        <v>4492</v>
      </c>
      <c r="E431">
        <f>MATCH(C431,Main_231220!$A$2:$A$1336,0)</f>
        <v>509</v>
      </c>
      <c r="F431" t="str">
        <f>IFERROR(VLOOKUP(C431,Merge1!$C$2:$D$1043,2,FALSE),"")</f>
        <v>오른쪽 새끼손가락</v>
      </c>
    </row>
    <row r="432" spans="3:6" x14ac:dyDescent="0.45">
      <c r="C432" t="s">
        <v>1480</v>
      </c>
      <c r="D432" t="s">
        <v>4493</v>
      </c>
      <c r="E432">
        <f>MATCH(C432,Main_231220!$A$2:$A$1336,0)</f>
        <v>510</v>
      </c>
      <c r="F432" t="str">
        <f>IFERROR(VLOOKUP(C432,Merge1!$C$2:$D$1043,2,FALSE),"")</f>
        <v>오른쪽 넷째 손가락</v>
      </c>
    </row>
    <row r="433" spans="3:6" x14ac:dyDescent="0.45">
      <c r="C433" t="s">
        <v>1483</v>
      </c>
      <c r="D433" t="s">
        <v>4494</v>
      </c>
      <c r="E433">
        <f>MATCH(C433,Main_231220!$A$2:$A$1336,0)</f>
        <v>511</v>
      </c>
      <c r="F433" t="str">
        <f>IFERROR(VLOOKUP(C433,Merge1!$C$2:$D$1043,2,FALSE),"")</f>
        <v>오른쪽 가운뎃손가락</v>
      </c>
    </row>
    <row r="434" spans="3:6" x14ac:dyDescent="0.45">
      <c r="C434" t="s">
        <v>1486</v>
      </c>
      <c r="D434" t="s">
        <v>4495</v>
      </c>
      <c r="E434">
        <f>MATCH(C434,Main_231220!$A$2:$A$1336,0)</f>
        <v>512</v>
      </c>
      <c r="F434" t="str">
        <f>IFERROR(VLOOKUP(C434,Merge1!$C$2:$D$1043,2,FALSE),"")</f>
        <v>오른쪽 집게손가락</v>
      </c>
    </row>
    <row r="435" spans="3:6" x14ac:dyDescent="0.45">
      <c r="C435" t="s">
        <v>1489</v>
      </c>
      <c r="D435" t="s">
        <v>4496</v>
      </c>
      <c r="E435">
        <f>MATCH(C435,Main_231220!$A$2:$A$1336,0)</f>
        <v>513</v>
      </c>
      <c r="F435" t="str">
        <f>IFERROR(VLOOKUP(C435,Merge1!$C$2:$D$1043,2,FALSE),"")</f>
        <v>오른쪽 엄지손가락</v>
      </c>
    </row>
    <row r="436" spans="3:6" x14ac:dyDescent="0.45">
      <c r="C436" t="s">
        <v>1492</v>
      </c>
      <c r="D436" t="s">
        <v>4497</v>
      </c>
      <c r="E436">
        <f>MATCH(C436,Main_231220!$A$2:$A$1336,0)</f>
        <v>514</v>
      </c>
      <c r="F436" t="str">
        <f>IFERROR(VLOOKUP(C436,Merge1!$C$2:$D$1043,2,FALSE),"")</f>
        <v>왼쪽 인공 다리</v>
      </c>
    </row>
    <row r="437" spans="3:6" x14ac:dyDescent="0.45">
      <c r="C437" t="s">
        <v>1495</v>
      </c>
      <c r="D437" t="s">
        <v>4498</v>
      </c>
      <c r="E437">
        <f>MATCH(C437,Main_231220!$A$2:$A$1336,0)</f>
        <v>515</v>
      </c>
      <c r="F437" t="str">
        <f>IFERROR(VLOOKUP(C437,Merge1!$C$2:$D$1043,2,FALSE),"")</f>
        <v>왼쪽 합금 대퇴골</v>
      </c>
    </row>
    <row r="438" spans="3:6" x14ac:dyDescent="0.45">
      <c r="C438" t="s">
        <v>1498</v>
      </c>
      <c r="D438" t="s">
        <v>4499</v>
      </c>
      <c r="E438">
        <f>MATCH(C438,Main_231220!$A$2:$A$1336,0)</f>
        <v>516</v>
      </c>
      <c r="F438" t="str">
        <f>IFERROR(VLOOKUP(C438,Merge1!$C$2:$D$1043,2,FALSE),"")</f>
        <v>왼쪽 합금 경골</v>
      </c>
    </row>
    <row r="439" spans="3:6" x14ac:dyDescent="0.45">
      <c r="C439" t="s">
        <v>1501</v>
      </c>
      <c r="D439" t="s">
        <v>4500</v>
      </c>
      <c r="E439">
        <f>MATCH(C439,Main_231220!$A$2:$A$1336,0)</f>
        <v>517</v>
      </c>
      <c r="F439" t="str">
        <f>IFERROR(VLOOKUP(C439,Merge1!$C$2:$D$1043,2,FALSE),"")</f>
        <v>왼쪽 인공 발</v>
      </c>
    </row>
    <row r="440" spans="3:6" x14ac:dyDescent="0.45">
      <c r="C440" t="s">
        <v>1504</v>
      </c>
      <c r="D440" t="s">
        <v>4501</v>
      </c>
      <c r="E440">
        <f>MATCH(C440,Main_231220!$A$2:$A$1336,0)</f>
        <v>518</v>
      </c>
      <c r="F440" t="str">
        <f>IFERROR(VLOOKUP(C440,Merge1!$C$2:$D$1043,2,FALSE),"")</f>
        <v>왼쪽 새끼발가락</v>
      </c>
    </row>
    <row r="441" spans="3:6" x14ac:dyDescent="0.45">
      <c r="C441" t="s">
        <v>1507</v>
      </c>
      <c r="D441" t="s">
        <v>4502</v>
      </c>
      <c r="E441">
        <f>MATCH(C441,Main_231220!$A$2:$A$1336,0)</f>
        <v>519</v>
      </c>
      <c r="F441" t="str">
        <f>IFERROR(VLOOKUP(C441,Merge1!$C$2:$D$1043,2,FALSE),"")</f>
        <v>왼쪽 넷째 발가락</v>
      </c>
    </row>
    <row r="442" spans="3:6" x14ac:dyDescent="0.45">
      <c r="C442" t="s">
        <v>1510</v>
      </c>
      <c r="D442" t="s">
        <v>4503</v>
      </c>
      <c r="E442">
        <f>MATCH(C442,Main_231220!$A$2:$A$1336,0)</f>
        <v>520</v>
      </c>
      <c r="F442" t="str">
        <f>IFERROR(VLOOKUP(C442,Merge1!$C$2:$D$1043,2,FALSE),"")</f>
        <v>왼쪽 가운뎃발가락</v>
      </c>
    </row>
    <row r="443" spans="3:6" x14ac:dyDescent="0.45">
      <c r="C443" t="s">
        <v>1513</v>
      </c>
      <c r="D443" t="s">
        <v>4504</v>
      </c>
      <c r="E443">
        <f>MATCH(C443,Main_231220!$A$2:$A$1336,0)</f>
        <v>521</v>
      </c>
      <c r="F443" t="str">
        <f>IFERROR(VLOOKUP(C443,Merge1!$C$2:$D$1043,2,FALSE),"")</f>
        <v>왼쪽 둘째 발가락</v>
      </c>
    </row>
    <row r="444" spans="3:6" x14ac:dyDescent="0.45">
      <c r="C444" t="s">
        <v>1516</v>
      </c>
      <c r="D444" t="s">
        <v>4505</v>
      </c>
      <c r="E444">
        <f>MATCH(C444,Main_231220!$A$2:$A$1336,0)</f>
        <v>522</v>
      </c>
      <c r="F444" t="str">
        <f>IFERROR(VLOOKUP(C444,Merge1!$C$2:$D$1043,2,FALSE),"")</f>
        <v>왼쪽 엄지발가락</v>
      </c>
    </row>
    <row r="445" spans="3:6" x14ac:dyDescent="0.45">
      <c r="C445" t="s">
        <v>1519</v>
      </c>
      <c r="D445" t="s">
        <v>4506</v>
      </c>
      <c r="E445">
        <f>MATCH(C445,Main_231220!$A$2:$A$1336,0)</f>
        <v>523</v>
      </c>
      <c r="F445" t="str">
        <f>IFERROR(VLOOKUP(C445,Merge1!$C$2:$D$1043,2,FALSE),"")</f>
        <v>오른쪽 인공 다리</v>
      </c>
    </row>
    <row r="446" spans="3:6" x14ac:dyDescent="0.45">
      <c r="C446" t="s">
        <v>1522</v>
      </c>
      <c r="D446" t="s">
        <v>4507</v>
      </c>
      <c r="E446">
        <f>MATCH(C446,Main_231220!$A$2:$A$1336,0)</f>
        <v>524</v>
      </c>
      <c r="F446" t="str">
        <f>IFERROR(VLOOKUP(C446,Merge1!$C$2:$D$1043,2,FALSE),"")</f>
        <v>오른쪽 합금 대퇴골</v>
      </c>
    </row>
    <row r="447" spans="3:6" x14ac:dyDescent="0.45">
      <c r="C447" t="s">
        <v>1525</v>
      </c>
      <c r="D447" t="s">
        <v>4508</v>
      </c>
      <c r="E447">
        <f>MATCH(C447,Main_231220!$A$2:$A$1336,0)</f>
        <v>525</v>
      </c>
      <c r="F447" t="str">
        <f>IFERROR(VLOOKUP(C447,Merge1!$C$2:$D$1043,2,FALSE),"")</f>
        <v>오른쪽 합금 경골</v>
      </c>
    </row>
    <row r="448" spans="3:6" x14ac:dyDescent="0.45">
      <c r="C448" t="s">
        <v>1528</v>
      </c>
      <c r="D448" t="s">
        <v>4509</v>
      </c>
      <c r="E448">
        <f>MATCH(C448,Main_231220!$A$2:$A$1336,0)</f>
        <v>526</v>
      </c>
      <c r="F448" t="str">
        <f>IFERROR(VLOOKUP(C448,Merge1!$C$2:$D$1043,2,FALSE),"")</f>
        <v>오른쪽 인공 발</v>
      </c>
    </row>
    <row r="449" spans="3:6" x14ac:dyDescent="0.45">
      <c r="C449" t="s">
        <v>1531</v>
      </c>
      <c r="D449" t="s">
        <v>4510</v>
      </c>
      <c r="E449">
        <f>MATCH(C449,Main_231220!$A$2:$A$1336,0)</f>
        <v>527</v>
      </c>
      <c r="F449" t="str">
        <f>IFERROR(VLOOKUP(C449,Merge1!$C$2:$D$1043,2,FALSE),"")</f>
        <v>오른쪽 새끼발가락</v>
      </c>
    </row>
    <row r="450" spans="3:6" x14ac:dyDescent="0.45">
      <c r="C450" t="s">
        <v>1534</v>
      </c>
      <c r="D450" t="s">
        <v>4511</v>
      </c>
      <c r="E450">
        <f>MATCH(C450,Main_231220!$A$2:$A$1336,0)</f>
        <v>528</v>
      </c>
      <c r="F450" t="str">
        <f>IFERROR(VLOOKUP(C450,Merge1!$C$2:$D$1043,2,FALSE),"")</f>
        <v>오른쪽 넷째 발가락</v>
      </c>
    </row>
    <row r="451" spans="3:6" x14ac:dyDescent="0.45">
      <c r="C451" t="s">
        <v>1537</v>
      </c>
      <c r="D451" t="s">
        <v>4512</v>
      </c>
      <c r="E451">
        <f>MATCH(C451,Main_231220!$A$2:$A$1336,0)</f>
        <v>529</v>
      </c>
      <c r="F451" t="str">
        <f>IFERROR(VLOOKUP(C451,Merge1!$C$2:$D$1043,2,FALSE),"")</f>
        <v>오른쪽 가운뎃발가락</v>
      </c>
    </row>
    <row r="452" spans="3:6" x14ac:dyDescent="0.45">
      <c r="C452" t="s">
        <v>1540</v>
      </c>
      <c r="D452" t="s">
        <v>4513</v>
      </c>
      <c r="E452">
        <f>MATCH(C452,Main_231220!$A$2:$A$1336,0)</f>
        <v>530</v>
      </c>
      <c r="F452" t="str">
        <f>IFERROR(VLOOKUP(C452,Merge1!$C$2:$D$1043,2,FALSE),"")</f>
        <v>오른쪽 둘째 발가락</v>
      </c>
    </row>
    <row r="453" spans="3:6" x14ac:dyDescent="0.45">
      <c r="C453" t="s">
        <v>1543</v>
      </c>
      <c r="D453" t="s">
        <v>4514</v>
      </c>
      <c r="E453">
        <f>MATCH(C453,Main_231220!$A$2:$A$1336,0)</f>
        <v>531</v>
      </c>
      <c r="F453" t="str">
        <f>IFERROR(VLOOKUP(C453,Merge1!$C$2:$D$1043,2,FALSE),"")</f>
        <v>오른쪽 엄지발가락</v>
      </c>
    </row>
    <row r="454" spans="3:6" x14ac:dyDescent="0.45">
      <c r="C454" t="s">
        <v>1546</v>
      </c>
      <c r="D454" t="s">
        <v>4515</v>
      </c>
      <c r="E454">
        <f>MATCH(C454,Main_231220!$A$2:$A$1336,0)</f>
        <v>532</v>
      </c>
      <c r="F454" t="str">
        <f>IFERROR(VLOOKUP(C454,Merge1!$C$2:$D$1043,2,FALSE),"")</f>
        <v>인공지능 핵</v>
      </c>
    </row>
    <row r="455" spans="3:6" x14ac:dyDescent="0.45">
      <c r="C455" t="s">
        <v>1550</v>
      </c>
      <c r="D455" t="s">
        <v>5204</v>
      </c>
      <c r="E455">
        <f>MATCH(C455,Main_231220!$A$2:$A$1336,0)</f>
        <v>533</v>
      </c>
      <c r="F455" t="str">
        <f>IFERROR(VLOOKUP(C455,Merge1!$C$2:$D$1043,2,FALSE),"")</f>
        <v/>
      </c>
    </row>
    <row r="456" spans="3:6" x14ac:dyDescent="0.45">
      <c r="C456" t="s">
        <v>1556</v>
      </c>
      <c r="D456" t="s">
        <v>4516</v>
      </c>
      <c r="E456">
        <f>MATCH(C456,Main_231220!$A$2:$A$1336,0)</f>
        <v>535</v>
      </c>
      <c r="F456" t="str">
        <f>IFERROR(VLOOKUP(C456,Merge1!$C$2:$D$1043,2,FALSE),"")</f>
        <v>보조 슬롯</v>
      </c>
    </row>
    <row r="457" spans="3:6" x14ac:dyDescent="0.45">
      <c r="C457" t="s">
        <v>1559</v>
      </c>
      <c r="D457" t="s">
        <v>4517</v>
      </c>
      <c r="E457">
        <f>MATCH(C457,Main_231220!$A$2:$A$1336,0)</f>
        <v>536</v>
      </c>
      <c r="F457" t="str">
        <f>IFERROR(VLOOKUP(C457,Merge1!$C$2:$D$1043,2,FALSE),"")</f>
        <v>기계 팔</v>
      </c>
    </row>
    <row r="458" spans="3:6" x14ac:dyDescent="0.45">
      <c r="C458" t="s">
        <v>1562</v>
      </c>
      <c r="D458" t="s">
        <v>4518</v>
      </c>
      <c r="E458">
        <f>MATCH(C458,Main_231220!$A$2:$A$1336,0)</f>
        <v>537</v>
      </c>
      <c r="F458" t="str">
        <f>IFERROR(VLOOKUP(C458,Merge1!$C$2:$D$1043,2,FALSE),"")</f>
        <v>기계 어깨</v>
      </c>
    </row>
    <row r="459" spans="3:6" x14ac:dyDescent="0.45">
      <c r="C459" t="s">
        <v>1565</v>
      </c>
      <c r="D459" t="s">
        <v>4519</v>
      </c>
      <c r="E459">
        <f>MATCH(C459,Main_231220!$A$2:$A$1336,0)</f>
        <v>538</v>
      </c>
      <c r="F459" t="str">
        <f>IFERROR(VLOOKUP(C459,Merge1!$C$2:$D$1043,2,FALSE),"")</f>
        <v>기계 다리</v>
      </c>
    </row>
    <row r="460" spans="3:6" x14ac:dyDescent="0.45">
      <c r="C460" t="s">
        <v>1568</v>
      </c>
      <c r="D460" t="s">
        <v>4450</v>
      </c>
      <c r="E460">
        <f>MATCH(C460,Main_231220!$A$2:$A$1336,0)</f>
        <v>539</v>
      </c>
      <c r="F460" t="str">
        <f>IFERROR(VLOOKUP(C460,Merge1!$C$2:$D$1043,2,FALSE),"")</f>
        <v>언어 조절기</v>
      </c>
    </row>
    <row r="461" spans="3:6" x14ac:dyDescent="0.45">
      <c r="C461" t="s">
        <v>1571</v>
      </c>
      <c r="D461" t="s">
        <v>4520</v>
      </c>
      <c r="E461">
        <f>MATCH(C461,Main_231220!$A$2:$A$1336,0)</f>
        <v>540</v>
      </c>
      <c r="F461" t="str">
        <f>IFERROR(VLOOKUP(C461,Merge1!$C$2:$D$1043,2,FALSE),"")</f>
        <v>시각 센서</v>
      </c>
    </row>
    <row r="462" spans="3:6" x14ac:dyDescent="0.45">
      <c r="C462" t="s">
        <v>1574</v>
      </c>
      <c r="D462" t="s">
        <v>4521</v>
      </c>
      <c r="E462">
        <f>MATCH(C462,Main_231220!$A$2:$A$1336,0)</f>
        <v>541</v>
      </c>
      <c r="F462" t="str">
        <f>IFERROR(VLOOKUP(C462,Merge1!$C$2:$D$1043,2,FALSE),"")</f>
        <v>기계 손가락</v>
      </c>
    </row>
    <row r="463" spans="3:6" x14ac:dyDescent="0.45">
      <c r="C463" t="s">
        <v>1577</v>
      </c>
      <c r="D463" t="s">
        <v>4522</v>
      </c>
      <c r="E463">
        <f>MATCH(C463,Main_231220!$A$2:$A$1336,0)</f>
        <v>542</v>
      </c>
      <c r="F463" t="str">
        <f>IFERROR(VLOOKUP(C463,Merge1!$C$2:$D$1043,2,FALSE),"")</f>
        <v>기계 발가락</v>
      </c>
    </row>
    <row r="464" spans="3:6" x14ac:dyDescent="0.45">
      <c r="C464" t="s">
        <v>1580</v>
      </c>
      <c r="D464" t="s">
        <v>4523</v>
      </c>
      <c r="E464">
        <f>MATCH(C464,Main_231220!$A$2:$A$1336,0)</f>
        <v>543</v>
      </c>
      <c r="F464" t="str">
        <f>IFERROR(VLOOKUP(C464,Merge1!$C$2:$D$1043,2,FALSE),"")</f>
        <v>인공 머리</v>
      </c>
    </row>
    <row r="465" spans="3:6" x14ac:dyDescent="0.45">
      <c r="C465" t="s">
        <v>1583</v>
      </c>
      <c r="D465" t="s">
        <v>4524</v>
      </c>
      <c r="E465">
        <f>MATCH(C465,Main_231220!$A$2:$A$1336,0)</f>
        <v>544</v>
      </c>
      <c r="F465" t="str">
        <f>IFERROR(VLOOKUP(C465,Merge1!$C$2:$D$1043,2,FALSE),"")</f>
        <v>합금 두개골</v>
      </c>
    </row>
    <row r="466" spans="3:6" x14ac:dyDescent="0.45">
      <c r="C466" t="s">
        <v>1586</v>
      </c>
      <c r="D466" t="s">
        <v>4525</v>
      </c>
      <c r="E466">
        <f>MATCH(C466,Main_231220!$A$2:$A$1336,0)</f>
        <v>545</v>
      </c>
      <c r="F466" t="str">
        <f>IFERROR(VLOOKUP(C466,Merge1!$C$2:$D$1043,2,FALSE),"")</f>
        <v>인공 눈</v>
      </c>
    </row>
    <row r="467" spans="3:6" x14ac:dyDescent="0.45">
      <c r="C467" t="s">
        <v>1589</v>
      </c>
      <c r="D467" t="s">
        <v>4526</v>
      </c>
      <c r="E467">
        <f>MATCH(C467,Main_231220!$A$2:$A$1336,0)</f>
        <v>546</v>
      </c>
      <c r="F467" t="str">
        <f>IFERROR(VLOOKUP(C467,Merge1!$C$2:$D$1043,2,FALSE),"")</f>
        <v>인공 귀</v>
      </c>
    </row>
    <row r="468" spans="3:6" x14ac:dyDescent="0.45">
      <c r="C468" t="s">
        <v>1592</v>
      </c>
      <c r="D468" t="s">
        <v>4527</v>
      </c>
      <c r="E468">
        <f>MATCH(C468,Main_231220!$A$2:$A$1336,0)</f>
        <v>547</v>
      </c>
      <c r="F468" t="str">
        <f>IFERROR(VLOOKUP(C468,Merge1!$C$2:$D$1043,2,FALSE),"")</f>
        <v>인공 코</v>
      </c>
    </row>
    <row r="469" spans="3:6" x14ac:dyDescent="0.45">
      <c r="C469" t="s">
        <v>1595</v>
      </c>
      <c r="D469" t="s">
        <v>4528</v>
      </c>
      <c r="E469">
        <f>MATCH(C469,Main_231220!$A$2:$A$1336,0)</f>
        <v>548</v>
      </c>
      <c r="F469" t="str">
        <f>IFERROR(VLOOKUP(C469,Merge1!$C$2:$D$1043,2,FALSE),"")</f>
        <v>인공 턱</v>
      </c>
    </row>
    <row r="470" spans="3:6" x14ac:dyDescent="0.45">
      <c r="C470" t="s">
        <v>1598</v>
      </c>
      <c r="D470" t="s">
        <v>4529</v>
      </c>
      <c r="E470">
        <f>MATCH(C470,Main_231220!$A$2:$A$1336,0)</f>
        <v>549</v>
      </c>
      <c r="F470" t="str">
        <f>IFERROR(VLOOKUP(C470,Merge1!$C$2:$D$1043,2,FALSE),"")</f>
        <v>인공 목</v>
      </c>
    </row>
    <row r="471" spans="3:6" x14ac:dyDescent="0.45">
      <c r="C471" t="s">
        <v>1601</v>
      </c>
      <c r="D471" t="s">
        <v>4530</v>
      </c>
      <c r="E471">
        <f>MATCH(C471,Main_231220!$A$2:$A$1336,0)</f>
        <v>550</v>
      </c>
      <c r="F471" t="str">
        <f>IFERROR(VLOOKUP(C471,Merge1!$C$2:$D$1043,2,FALSE),"")</f>
        <v>인공 다리</v>
      </c>
    </row>
    <row r="472" spans="3:6" x14ac:dyDescent="0.45">
      <c r="C472" t="s">
        <v>1604</v>
      </c>
      <c r="D472" t="s">
        <v>4531</v>
      </c>
      <c r="E472">
        <f>MATCH(C472,Main_231220!$A$2:$A$1336,0)</f>
        <v>551</v>
      </c>
      <c r="F472" t="str">
        <f>IFERROR(VLOOKUP(C472,Merge1!$C$2:$D$1043,2,FALSE),"")</f>
        <v>인공 발</v>
      </c>
    </row>
    <row r="473" spans="3:6" x14ac:dyDescent="0.45">
      <c r="C473" t="s">
        <v>1607</v>
      </c>
      <c r="D473" t="s">
        <v>4532</v>
      </c>
      <c r="E473">
        <f>MATCH(C473,Main_231220!$A$2:$A$1336,0)</f>
        <v>552</v>
      </c>
      <c r="F473" t="str">
        <f>IFERROR(VLOOKUP(C473,Merge1!$C$2:$D$1043,2,FALSE),"")</f>
        <v>인공 혀</v>
      </c>
    </row>
    <row r="474" spans="3:6" x14ac:dyDescent="0.45">
      <c r="C474" t="s">
        <v>1610</v>
      </c>
      <c r="D474" t="s">
        <v>4533</v>
      </c>
      <c r="E474">
        <f>MATCH(C474,Main_231220!$A$2:$A$1336,0)</f>
        <v>553</v>
      </c>
      <c r="F474" t="str">
        <f>IFERROR(VLOOKUP(C474,Merge1!$C$2:$D$1043,2,FALSE),"")</f>
        <v>인공 몸체</v>
      </c>
    </row>
    <row r="475" spans="3:6" x14ac:dyDescent="0.45">
      <c r="C475" t="s">
        <v>1613</v>
      </c>
      <c r="D475" t="s">
        <v>4534</v>
      </c>
      <c r="E475">
        <f>MATCH(C475,Main_231220!$A$2:$A$1336,0)</f>
        <v>554</v>
      </c>
      <c r="F475" t="str">
        <f>IFERROR(VLOOKUP(C475,Merge1!$C$2:$D$1043,2,FALSE),"")</f>
        <v>인공 어깨</v>
      </c>
    </row>
    <row r="476" spans="3:6" x14ac:dyDescent="0.45">
      <c r="C476" t="s">
        <v>1616</v>
      </c>
      <c r="D476" t="s">
        <v>4535</v>
      </c>
      <c r="E476">
        <f>MATCH(C476,Main_231220!$A$2:$A$1336,0)</f>
        <v>555</v>
      </c>
      <c r="F476" t="str">
        <f>IFERROR(VLOOKUP(C476,Merge1!$C$2:$D$1043,2,FALSE),"")</f>
        <v>인공 팔</v>
      </c>
    </row>
    <row r="477" spans="3:6" x14ac:dyDescent="0.45">
      <c r="C477" t="s">
        <v>1619</v>
      </c>
      <c r="D477" t="s">
        <v>4536</v>
      </c>
      <c r="E477">
        <f>MATCH(C477,Main_231220!$A$2:$A$1336,0)</f>
        <v>556</v>
      </c>
      <c r="F477" t="str">
        <f>IFERROR(VLOOKUP(C477,Merge1!$C$2:$D$1043,2,FALSE),"")</f>
        <v>인공 손</v>
      </c>
    </row>
    <row r="478" spans="3:6" x14ac:dyDescent="0.45">
      <c r="C478" t="s">
        <v>1622</v>
      </c>
      <c r="D478" t="s">
        <v>4537</v>
      </c>
      <c r="E478">
        <f>MATCH(C478,Main_231220!$A$2:$A$1336,0)</f>
        <v>557</v>
      </c>
      <c r="F478" t="str">
        <f>IFERROR(VLOOKUP(C478,Merge1!$C$2:$D$1043,2,FALSE),"")</f>
        <v>인공 손가락</v>
      </c>
    </row>
    <row r="479" spans="3:6" x14ac:dyDescent="0.45">
      <c r="C479" t="s">
        <v>1625</v>
      </c>
      <c r="D479" t="s">
        <v>4538</v>
      </c>
      <c r="E479">
        <f>MATCH(C479,Main_231220!$A$2:$A$1336,0)</f>
        <v>558</v>
      </c>
      <c r="F479" t="str">
        <f>IFERROR(VLOOKUP(C479,Merge1!$C$2:$D$1043,2,FALSE),"")</f>
        <v>인공 발가락</v>
      </c>
    </row>
    <row r="480" spans="3:6" x14ac:dyDescent="0.45">
      <c r="C480" t="s">
        <v>1628</v>
      </c>
      <c r="D480" t="s">
        <v>4539</v>
      </c>
      <c r="E480">
        <f>MATCH(C480,Main_231220!$A$2:$A$1336,0)</f>
        <v>559</v>
      </c>
      <c r="F480" t="str">
        <f>IFERROR(VLOOKUP(C480,Merge1!$C$2:$D$1043,2,FALSE),"")</f>
        <v>합금 뼈대</v>
      </c>
    </row>
    <row r="481" spans="3:6" x14ac:dyDescent="0.45">
      <c r="C481" t="s">
        <v>1631</v>
      </c>
      <c r="D481" t="s">
        <v>4540</v>
      </c>
      <c r="E481">
        <f>MATCH(C481,Main_231220!$A$2:$A$1336,0)</f>
        <v>560</v>
      </c>
      <c r="F481" t="str">
        <f>IFERROR(VLOOKUP(C481,Merge1!$C$2:$D$1043,2,FALSE),"")</f>
        <v>합금 척추</v>
      </c>
    </row>
    <row r="482" spans="3:6" x14ac:dyDescent="0.45">
      <c r="C482" t="s">
        <v>1634</v>
      </c>
      <c r="D482" t="s">
        <v>4541</v>
      </c>
      <c r="E482">
        <f>MATCH(C482,Main_231220!$A$2:$A$1336,0)</f>
        <v>561</v>
      </c>
      <c r="F482" t="str">
        <f>IFERROR(VLOOKUP(C482,Merge1!$C$2:$D$1043,2,FALSE),"")</f>
        <v>합금 쇄골</v>
      </c>
    </row>
    <row r="483" spans="3:6" x14ac:dyDescent="0.45">
      <c r="C483" t="s">
        <v>1637</v>
      </c>
      <c r="D483" t="s">
        <v>4542</v>
      </c>
      <c r="E483">
        <f>MATCH(C483,Main_231220!$A$2:$A$1336,0)</f>
        <v>562</v>
      </c>
      <c r="F483" t="str">
        <f>IFERROR(VLOOKUP(C483,Merge1!$C$2:$D$1043,2,FALSE),"")</f>
        <v>합금 흉골</v>
      </c>
    </row>
    <row r="484" spans="3:6" x14ac:dyDescent="0.45">
      <c r="C484" t="s">
        <v>1640</v>
      </c>
      <c r="D484" t="s">
        <v>4543</v>
      </c>
      <c r="E484">
        <f>MATCH(C484,Main_231220!$A$2:$A$1336,0)</f>
        <v>563</v>
      </c>
      <c r="F484" t="str">
        <f>IFERROR(VLOOKUP(C484,Merge1!$C$2:$D$1043,2,FALSE),"")</f>
        <v>합금 상완골</v>
      </c>
    </row>
    <row r="485" spans="3:6" x14ac:dyDescent="0.45">
      <c r="C485" t="s">
        <v>1643</v>
      </c>
      <c r="D485" t="s">
        <v>4544</v>
      </c>
      <c r="E485">
        <f>MATCH(C485,Main_231220!$A$2:$A$1336,0)</f>
        <v>564</v>
      </c>
      <c r="F485" t="str">
        <f>IFERROR(VLOOKUP(C485,Merge1!$C$2:$D$1043,2,FALSE),"")</f>
        <v>합금 요골</v>
      </c>
    </row>
    <row r="486" spans="3:6" x14ac:dyDescent="0.45">
      <c r="C486" t="s">
        <v>1646</v>
      </c>
      <c r="D486" t="s">
        <v>4545</v>
      </c>
      <c r="E486">
        <f>MATCH(C486,Main_231220!$A$2:$A$1336,0)</f>
        <v>565</v>
      </c>
      <c r="F486" t="str">
        <f>IFERROR(VLOOKUP(C486,Merge1!$C$2:$D$1043,2,FALSE),"")</f>
        <v>합금 골반</v>
      </c>
    </row>
    <row r="487" spans="3:6" x14ac:dyDescent="0.45">
      <c r="C487" t="s">
        <v>1649</v>
      </c>
      <c r="D487" t="s">
        <v>4546</v>
      </c>
      <c r="E487">
        <f>MATCH(C487,Main_231220!$A$2:$A$1336,0)</f>
        <v>566</v>
      </c>
      <c r="F487" t="str">
        <f>IFERROR(VLOOKUP(C487,Merge1!$C$2:$D$1043,2,FALSE),"")</f>
        <v>합금 대퇴골</v>
      </c>
    </row>
    <row r="488" spans="3:6" x14ac:dyDescent="0.45">
      <c r="C488" t="s">
        <v>1652</v>
      </c>
      <c r="D488" t="s">
        <v>4547</v>
      </c>
      <c r="E488">
        <f>MATCH(C488,Main_231220!$A$2:$A$1336,0)</f>
        <v>567</v>
      </c>
      <c r="F488" t="str">
        <f>IFERROR(VLOOKUP(C488,Merge1!$C$2:$D$1043,2,FALSE),"")</f>
        <v>합금 경골</v>
      </c>
    </row>
    <row r="489" spans="3:6" x14ac:dyDescent="0.45">
      <c r="C489" t="s">
        <v>1855</v>
      </c>
      <c r="D489" t="s">
        <v>4548</v>
      </c>
      <c r="E489">
        <f>MATCH(C489,Main_231220!$A$2:$A$1336,0)</f>
        <v>639</v>
      </c>
      <c r="F489" t="str">
        <f>IFERROR(VLOOKUP(C489,Merge1!$C$2:$D$1043,2,FALSE),"")</f>
        <v>인조인간</v>
      </c>
    </row>
    <row r="490" spans="3:6" x14ac:dyDescent="0.45">
      <c r="C490" t="s">
        <v>1859</v>
      </c>
      <c r="D490" t="s">
        <v>4548</v>
      </c>
      <c r="E490">
        <f>MATCH(C490,Main_231220!$A$2:$A$1336,0)</f>
        <v>640</v>
      </c>
      <c r="F490" t="str">
        <f>IFERROR(VLOOKUP(C490,Merge1!$C$2:$D$1043,2,FALSE),"")</f>
        <v>인조인간</v>
      </c>
    </row>
    <row r="491" spans="3:6" x14ac:dyDescent="0.45">
      <c r="C491" t="s">
        <v>1862</v>
      </c>
      <c r="D491" t="s">
        <v>4549</v>
      </c>
      <c r="E491">
        <f>MATCH(C491,Main_231220!$A$2:$A$1336,0)</f>
        <v>641</v>
      </c>
      <c r="F491" t="str">
        <f>IFERROR(VLOOKUP(C491,Merge1!$C$2:$D$1043,2,FALSE),"")</f>
        <v>프라임 넥서스</v>
      </c>
    </row>
    <row r="492" spans="3:6" x14ac:dyDescent="0.45">
      <c r="C492" t="s">
        <v>1865</v>
      </c>
      <c r="D492" t="s">
        <v>4550</v>
      </c>
      <c r="E492">
        <f>MATCH(C492,Main_231220!$A$2:$A$1336,0)</f>
        <v>642</v>
      </c>
      <c r="F492" t="str">
        <f>IFERROR(VLOOKUP(C492,Merge1!$C$2:$D$1043,2,FALSE),"")</f>
        <v>민간 기계 연합</v>
      </c>
    </row>
    <row r="493" spans="3:6" x14ac:dyDescent="0.45">
      <c r="C493" t="s">
        <v>1868</v>
      </c>
      <c r="D493" t="s">
        <v>4551</v>
      </c>
      <c r="E493">
        <f>MATCH(C493,Main_231220!$A$2:$A$1336,0)</f>
        <v>643</v>
      </c>
      <c r="F493" t="str">
        <f>IFERROR(VLOOKUP(C493,Merge1!$C$2:$D$1043,2,FALSE),"")</f>
        <v>이 인조인간들의 자치 정부는 이 행성에서 수십 년, 심지어는 수 세기동안 살아왔습니다. 이들은 기술적으로 외부인의 세력과 동등하기 때문에 행성을 떠날 수단이 없습니다. 첨단 기계와 큰 공장들을 통해 일을 하고, 첨단 화약 무기로 스스로를 방어합니다.\n\n대부분의 다른 기계 연합들과는 달리, 이들은 이웃 세력과의 거래와 행동에 개방적입니다.\n\n이 특정 집단은 적대적이지 않은 유기체들에게 개방적이며, 심지어 어떤 인간들은 그들의 계급을 가지고 있기도 합니다.</v>
      </c>
    </row>
    <row r="494" spans="3:6" x14ac:dyDescent="0.45">
      <c r="C494" t="s">
        <v>1871</v>
      </c>
      <c r="D494" t="s">
        <v>4548</v>
      </c>
      <c r="E494">
        <f>MATCH(C494,Main_231220!$A$2:$A$1336,0)</f>
        <v>644</v>
      </c>
      <c r="F494" t="str">
        <f>IFERROR(VLOOKUP(C494,Merge1!$C$2:$D$1043,2,FALSE),"")</f>
        <v>인조인간</v>
      </c>
    </row>
    <row r="495" spans="3:6" x14ac:dyDescent="0.45">
      <c r="C495" t="s">
        <v>1873</v>
      </c>
      <c r="D495" t="s">
        <v>4548</v>
      </c>
      <c r="E495">
        <f>MATCH(C495,Main_231220!$A$2:$A$1336,0)</f>
        <v>645</v>
      </c>
      <c r="F495" t="str">
        <f>IFERROR(VLOOKUP(C495,Merge1!$C$2:$D$1043,2,FALSE),"")</f>
        <v>인조인간</v>
      </c>
    </row>
    <row r="496" spans="3:6" x14ac:dyDescent="0.45">
      <c r="C496" t="s">
        <v>1875</v>
      </c>
      <c r="D496" t="s">
        <v>4549</v>
      </c>
      <c r="E496">
        <f>MATCH(C496,Main_231220!$A$2:$A$1336,0)</f>
        <v>646</v>
      </c>
      <c r="F496" t="str">
        <f>IFERROR(VLOOKUP(C496,Merge1!$C$2:$D$1043,2,FALSE),"")</f>
        <v>프라임 넥서스</v>
      </c>
    </row>
    <row r="497" spans="3:6" x14ac:dyDescent="0.45">
      <c r="C497" t="s">
        <v>1877</v>
      </c>
      <c r="D497" t="s">
        <v>4552</v>
      </c>
      <c r="E497">
        <f>MATCH(C497,Main_231220!$A$2:$A$1336,0)</f>
        <v>647</v>
      </c>
      <c r="F497" t="str">
        <f>IFERROR(VLOOKUP(C497,Merge1!$C$2:$D$1043,2,FALSE),"")</f>
        <v>파괴적 기계 연합</v>
      </c>
    </row>
    <row r="498" spans="3:6" x14ac:dyDescent="0.45">
      <c r="C498" t="s">
        <v>1880</v>
      </c>
      <c r="D498" t="s">
        <v>4553</v>
      </c>
      <c r="E498">
        <f>MATCH(C498,Main_231220!$A$2:$A$1336,0)</f>
        <v>648</v>
      </c>
      <c r="F498" t="str">
        <f>IFERROR(VLOOKUP(C498,Merge1!$C$2:$D$1043,2,FALSE),"")</f>
        <v>이 인조인간 사회는 반 세기동안 이 행성을 점령해왔습니다. 이들은 기술적으로 보통의 외부인들보다 훨씬 뛰어나지만, 행성을 떠나지 않기로 결정했습니다. 첨단 기계와 큰 공장들을 통해 일을 하고, 그들의 무기와 불꽃을 효과적으로 만듭니다.\n\n수백 년간의 억압과 생물에 대한 증오를 겪은 후에, 이들은 완전히, 전적으로 적대적으로 변했습니다.\n\n이 특정 집단은 모든 형태의 생물체들, 그들과 관련된 자들에게 적대적입니다.</v>
      </c>
    </row>
    <row r="499" spans="3:6" x14ac:dyDescent="0.45">
      <c r="C499" t="s">
        <v>1883</v>
      </c>
      <c r="D499" t="s">
        <v>4554</v>
      </c>
      <c r="E499">
        <f>MATCH(C499,Main_231220!$A$2:$A$1336,0)</f>
        <v>649</v>
      </c>
      <c r="F499" t="str">
        <f>IFERROR(VLOOKUP(C499,Merge1!$C$2:$D$1043,2,FALSE),"")</f>
        <v>뉴 신스 헤이븐</v>
      </c>
    </row>
    <row r="500" spans="3:6" x14ac:dyDescent="0.45">
      <c r="C500" t="s">
        <v>1886</v>
      </c>
      <c r="D500" t="s">
        <v>4555</v>
      </c>
      <c r="E500">
        <f>MATCH(C500,Main_231220!$A$2:$A$1336,0)</f>
        <v>650</v>
      </c>
      <c r="F500" t="str">
        <f>IFERROR(VLOOKUP(C500,Merge1!$C$2:$D$1043,2,FALSE),"")</f>
        <v>최근에 추락한 인조인간들의 집단입니다.</v>
      </c>
    </row>
    <row r="501" spans="3:6" x14ac:dyDescent="0.45">
      <c r="C501" t="s">
        <v>1889</v>
      </c>
      <c r="D501" t="s">
        <v>4548</v>
      </c>
      <c r="E501">
        <f>MATCH(C501,Main_231220!$A$2:$A$1336,0)</f>
        <v>651</v>
      </c>
      <c r="F501" t="str">
        <f>IFERROR(VLOOKUP(C501,Merge1!$C$2:$D$1043,2,FALSE),"")</f>
        <v>인조인간</v>
      </c>
    </row>
    <row r="502" spans="3:6" x14ac:dyDescent="0.45">
      <c r="C502" t="s">
        <v>1891</v>
      </c>
      <c r="D502" t="s">
        <v>4548</v>
      </c>
      <c r="E502">
        <f>MATCH(C502,Main_231220!$A$2:$A$1336,0)</f>
        <v>652</v>
      </c>
      <c r="F502" t="str">
        <f>IFERROR(VLOOKUP(C502,Merge1!$C$2:$D$1043,2,FALSE),"")</f>
        <v>인조인간</v>
      </c>
    </row>
    <row r="503" spans="3:6" x14ac:dyDescent="0.45">
      <c r="C503" t="s">
        <v>1893</v>
      </c>
      <c r="D503" t="s">
        <v>5205</v>
      </c>
      <c r="E503">
        <f>MATCH(C503,Main_231220!$A$2:$A$1336,0)</f>
        <v>653</v>
      </c>
      <c r="F503" t="str">
        <f>IFERROR(VLOOKUP(C503,Merge1!$C$2:$D$1043,2,FALSE),"")</f>
        <v>magnetic instability</v>
      </c>
    </row>
    <row r="504" spans="3:6" x14ac:dyDescent="0.45">
      <c r="C504" t="s">
        <v>1897</v>
      </c>
      <c r="D504" t="s">
        <v>5206</v>
      </c>
      <c r="E504">
        <f>MATCH(C504,Main_231220!$A$2:$A$1336,0)</f>
        <v>654</v>
      </c>
      <c r="F504" t="str">
        <f>IFERROR(VLOOKUP(C504,Merge1!$C$2:$D$1043,2,FALSE),"")</f>
        <v>This synthetic is currently experiencing magnetic instability due to an overclocking fission-reactor. Akin to intense vertigo - it will experience a brief reduction in capacity as its internal workings attempt to adapt.</v>
      </c>
    </row>
    <row r="505" spans="3:6" x14ac:dyDescent="0.45">
      <c r="C505" t="s">
        <v>1900</v>
      </c>
      <c r="D505" t="s">
        <v>5207</v>
      </c>
      <c r="E505">
        <f>MATCH(C505,Main_231220!$A$2:$A$1336,0)</f>
        <v>655</v>
      </c>
      <c r="F505" t="str">
        <f>IFERROR(VLOOKUP(C505,Merge1!$C$2:$D$1043,2,FALSE),"")</f>
        <v>component breakdown</v>
      </c>
    </row>
    <row r="506" spans="3:6" x14ac:dyDescent="0.45">
      <c r="C506" t="s">
        <v>1903</v>
      </c>
      <c r="D506" t="s">
        <v>5208</v>
      </c>
      <c r="E506">
        <f>MATCH(C506,Main_231220!$A$2:$A$1336,0)</f>
        <v>656</v>
      </c>
      <c r="F506" t="str">
        <f>IFERROR(VLOOKUP(C506,Merge1!$C$2:$D$1043,2,FALSE),"")</f>
        <v>A component inside of this synthetic has broken down in disrepair. It will operate with less capacity until the component is replaced and maintenance has been done.</v>
      </c>
    </row>
    <row r="507" spans="3:6" x14ac:dyDescent="0.45">
      <c r="C507" t="s">
        <v>1906</v>
      </c>
      <c r="D507" t="s">
        <v>5209</v>
      </c>
      <c r="E507">
        <f>MATCH(C507,Main_231220!$A$2:$A$1336,0)</f>
        <v>657</v>
      </c>
      <c r="F507" t="str">
        <f>IFERROR(VLOOKUP(C507,Merge1!$C$2:$D$1043,2,FALSE),"")</f>
        <v>invasive mechanites</v>
      </c>
    </row>
    <row r="508" spans="3:6" x14ac:dyDescent="0.45">
      <c r="C508" t="s">
        <v>1909</v>
      </c>
      <c r="D508" t="s">
        <v>5209</v>
      </c>
      <c r="E508">
        <f>MATCH(C508,Main_231220!$A$2:$A$1336,0)</f>
        <v>658</v>
      </c>
      <c r="F508" t="str">
        <f>IFERROR(VLOOKUP(C508,Merge1!$C$2:$D$1043,2,FALSE),"")</f>
        <v>an invasive mechanite swarm</v>
      </c>
    </row>
    <row r="509" spans="3:6" x14ac:dyDescent="0.45">
      <c r="C509" t="s">
        <v>1912</v>
      </c>
      <c r="D509" t="s">
        <v>5210</v>
      </c>
      <c r="E509">
        <f>MATCH(C509,Main_231220!$A$2:$A$1336,0)</f>
        <v>659</v>
      </c>
      <c r="F509" t="str">
        <f>IFERROR(VLOOKUP(C509,Merge1!$C$2:$D$1043,2,FALSE),"")</f>
        <v>A swarm of invasive mechanites that were manufactured in the past to attack mechanoids. Reduces overall functioning.</v>
      </c>
    </row>
    <row r="510" spans="3:6" x14ac:dyDescent="0.45">
      <c r="C510" t="s">
        <v>5211</v>
      </c>
      <c r="D510" t="s">
        <v>5212</v>
      </c>
      <c r="E510" t="e">
        <f>MATCH(C510,Main_231220!$A$2:$A$1336,0)</f>
        <v>#N/A</v>
      </c>
      <c r="F510" t="str">
        <f>IFERROR(VLOOKUP(C510,Merge1!$C$2:$D$1043,2,FALSE),"")</f>
        <v/>
      </c>
    </row>
    <row r="511" spans="3:6" x14ac:dyDescent="0.45">
      <c r="C511" t="s">
        <v>5213</v>
      </c>
      <c r="D511" t="s">
        <v>5212</v>
      </c>
      <c r="E511" t="e">
        <f>MATCH(C511,Main_231220!$A$2:$A$1336,0)</f>
        <v>#N/A</v>
      </c>
      <c r="F511" t="str">
        <f>IFERROR(VLOOKUP(C511,Merge1!$C$2:$D$1043,2,FALSE),"")</f>
        <v/>
      </c>
    </row>
    <row r="512" spans="3:6" x14ac:dyDescent="0.45">
      <c r="C512" t="s">
        <v>5214</v>
      </c>
      <c r="D512" t="s">
        <v>5215</v>
      </c>
      <c r="E512" t="e">
        <f>MATCH(C512,Main_231220!$A$2:$A$1336,0)</f>
        <v>#N/A</v>
      </c>
      <c r="F512" t="str">
        <f>IFERROR(VLOOKUP(C512,Merge1!$C$2:$D$1043,2,FALSE),"")</f>
        <v/>
      </c>
    </row>
    <row r="513" spans="3:6" x14ac:dyDescent="0.45">
      <c r="C513" t="s">
        <v>4557</v>
      </c>
      <c r="D513" t="s">
        <v>4956</v>
      </c>
      <c r="E513" t="e">
        <f>MATCH(C513,Main_231220!$A$2:$A$1336,0)</f>
        <v>#N/A</v>
      </c>
      <c r="F513" t="str">
        <f>IFERROR(VLOOKUP(C513,Merge1!$C$2:$D$1043,2,FALSE),"")</f>
        <v>self-alloyed plating</v>
      </c>
    </row>
    <row r="514" spans="3:6" x14ac:dyDescent="0.45">
      <c r="C514" t="s">
        <v>4559</v>
      </c>
      <c r="D514" t="s">
        <v>4956</v>
      </c>
      <c r="E514" t="e">
        <f>MATCH(C514,Main_231220!$A$2:$A$1336,0)</f>
        <v>#N/A</v>
      </c>
      <c r="F514" t="str">
        <f>IFERROR(VLOOKUP(C514,Merge1!$C$2:$D$1043,2,FALSE),"")</f>
        <v>self-alloyed plating</v>
      </c>
    </row>
    <row r="515" spans="3:6" x14ac:dyDescent="0.45">
      <c r="C515" t="s">
        <v>4560</v>
      </c>
      <c r="D515" t="s">
        <v>5216</v>
      </c>
      <c r="E515" t="e">
        <f>MATCH(C515,Main_231220!$A$2:$A$1336,0)</f>
        <v>#N/A</v>
      </c>
      <c r="F515" t="str">
        <f>IFERROR(VLOOKUP(C515,Merge1!$C$2:$D$1043,2,FALSE),"")</f>
        <v>An installed set of self-alloyed plating.</v>
      </c>
    </row>
    <row r="516" spans="3:6" x14ac:dyDescent="0.45">
      <c r="C516" t="s">
        <v>4562</v>
      </c>
      <c r="D516" t="s">
        <v>4960</v>
      </c>
      <c r="E516" t="e">
        <f>MATCH(C516,Main_231220!$A$2:$A$1336,0)</f>
        <v>#N/A</v>
      </c>
      <c r="F516" t="str">
        <f>IFERROR(VLOOKUP(C516,Merge1!$C$2:$D$1043,2,FALSE),"")</f>
        <v>self-alloyed helm</v>
      </c>
    </row>
    <row r="517" spans="3:6" x14ac:dyDescent="0.45">
      <c r="C517" t="s">
        <v>4564</v>
      </c>
      <c r="D517" t="s">
        <v>4960</v>
      </c>
      <c r="E517" t="e">
        <f>MATCH(C517,Main_231220!$A$2:$A$1336,0)</f>
        <v>#N/A</v>
      </c>
      <c r="F517" t="str">
        <f>IFERROR(VLOOKUP(C517,Merge1!$C$2:$D$1043,2,FALSE),"")</f>
        <v>self-alloyed helm</v>
      </c>
    </row>
    <row r="518" spans="3:6" x14ac:dyDescent="0.45">
      <c r="C518" t="s">
        <v>4565</v>
      </c>
      <c r="D518" t="s">
        <v>5217</v>
      </c>
      <c r="E518" t="e">
        <f>MATCH(C518,Main_231220!$A$2:$A$1336,0)</f>
        <v>#N/A</v>
      </c>
      <c r="F518" t="str">
        <f>IFERROR(VLOOKUP(C518,Merge1!$C$2:$D$1043,2,FALSE),"")</f>
        <v>An installed set of self-alloyed head plating.</v>
      </c>
    </row>
    <row r="519" spans="3:6" x14ac:dyDescent="0.45">
      <c r="C519" t="s">
        <v>1933</v>
      </c>
      <c r="D519" t="s">
        <v>4963</v>
      </c>
      <c r="E519">
        <f>MATCH(C519,Main_231220!$A$2:$A$1336,0)</f>
        <v>666</v>
      </c>
      <c r="F519" t="str">
        <f>IFERROR(VLOOKUP(C519,Merge1!$C$2:$D$1043,2,FALSE),"")</f>
        <v>plasteel scythe</v>
      </c>
    </row>
    <row r="520" spans="3:6" x14ac:dyDescent="0.45">
      <c r="C520" t="s">
        <v>1935</v>
      </c>
      <c r="D520" t="s">
        <v>4963</v>
      </c>
      <c r="E520">
        <f>MATCH(C520,Main_231220!$A$2:$A$1336,0)</f>
        <v>667</v>
      </c>
      <c r="F520" t="str">
        <f>IFERROR(VLOOKUP(C520,Merge1!$C$2:$D$1043,2,FALSE),"")</f>
        <v>plasteel scythe</v>
      </c>
    </row>
    <row r="521" spans="3:6" x14ac:dyDescent="0.45">
      <c r="C521" t="s">
        <v>1938</v>
      </c>
      <c r="D521" t="s">
        <v>5218</v>
      </c>
      <c r="E521">
        <f>MATCH(C521,Main_231220!$A$2:$A$1336,0)</f>
        <v>668</v>
      </c>
      <c r="F521" t="str">
        <f>IFERROR(VLOOKUP(C521,Merge1!$C$2:$D$1043,2,FALSE),"")</f>
        <v>An installed plasteel scythe.</v>
      </c>
    </row>
    <row r="522" spans="3:6" x14ac:dyDescent="0.45">
      <c r="C522" t="s">
        <v>1941</v>
      </c>
      <c r="D522" t="s">
        <v>5219</v>
      </c>
      <c r="E522">
        <f>MATCH(C522,Main_231220!$A$2:$A$1336,0)</f>
        <v>669</v>
      </c>
      <c r="F522" t="str">
        <f>IFERROR(VLOOKUP(C522,Merge1!$C$2:$D$1043,2,FALSE),"")</f>
        <v>scythe</v>
      </c>
    </row>
    <row r="523" spans="3:6" x14ac:dyDescent="0.45">
      <c r="C523" t="s">
        <v>1921</v>
      </c>
      <c r="D523" t="s">
        <v>5220</v>
      </c>
      <c r="E523">
        <f>MATCH(C523,Main_231220!$A$2:$A$1336,0)</f>
        <v>662</v>
      </c>
      <c r="F523" t="str">
        <f>IFERROR(VLOOKUP(C523,Merge1!$C$2:$D$1043,2,FALSE),"")</f>
        <v/>
      </c>
    </row>
    <row r="524" spans="3:6" x14ac:dyDescent="0.45">
      <c r="C524" t="s">
        <v>5221</v>
      </c>
      <c r="D524" t="s">
        <v>5220</v>
      </c>
      <c r="E524" t="e">
        <f>MATCH(C524,Main_231220!$A$2:$A$1336,0)</f>
        <v>#N/A</v>
      </c>
      <c r="F524" t="str">
        <f>IFERROR(VLOOKUP(C524,Merge1!$C$2:$D$1043,2,FALSE),"")</f>
        <v/>
      </c>
    </row>
    <row r="525" spans="3:6" x14ac:dyDescent="0.45">
      <c r="C525" t="s">
        <v>1924</v>
      </c>
      <c r="D525" t="s">
        <v>5222</v>
      </c>
      <c r="E525">
        <f>MATCH(C525,Main_231220!$A$2:$A$1336,0)</f>
        <v>663</v>
      </c>
      <c r="F525" t="str">
        <f>IFERROR(VLOOKUP(C525,Merge1!$C$2:$D$1043,2,FALSE),"")</f>
        <v/>
      </c>
    </row>
    <row r="526" spans="3:6" x14ac:dyDescent="0.45">
      <c r="C526" t="s">
        <v>5223</v>
      </c>
      <c r="D526" t="s">
        <v>5224</v>
      </c>
      <c r="E526" t="e">
        <f>MATCH(C526,Main_231220!$A$2:$A$1336,0)</f>
        <v>#N/A</v>
      </c>
      <c r="F526" t="str">
        <f>IFERROR(VLOOKUP(C526,Merge1!$C$2:$D$1043,2,FALSE),"")</f>
        <v/>
      </c>
    </row>
    <row r="527" spans="3:6" x14ac:dyDescent="0.45">
      <c r="C527" t="s">
        <v>5225</v>
      </c>
      <c r="D527" t="s">
        <v>5226</v>
      </c>
      <c r="E527" t="e">
        <f>MATCH(C527,Main_231220!$A$2:$A$1336,0)</f>
        <v>#N/A</v>
      </c>
      <c r="F527" t="str">
        <f>IFERROR(VLOOKUP(C527,Merge1!$C$2:$D$1043,2,FALSE),"")</f>
        <v/>
      </c>
    </row>
    <row r="528" spans="3:6" x14ac:dyDescent="0.45">
      <c r="C528" t="s">
        <v>5227</v>
      </c>
      <c r="D528" t="s">
        <v>5228</v>
      </c>
      <c r="E528" t="e">
        <f>MATCH(C528,Main_231220!$A$2:$A$1336,0)</f>
        <v>#N/A</v>
      </c>
      <c r="F528" t="str">
        <f>IFERROR(VLOOKUP(C528,Merge1!$C$2:$D$1043,2,FALSE),"")</f>
        <v/>
      </c>
    </row>
    <row r="529" spans="3:6" x14ac:dyDescent="0.45">
      <c r="C529" t="s">
        <v>1944</v>
      </c>
      <c r="D529" t="s">
        <v>4965</v>
      </c>
      <c r="E529">
        <f>MATCH(C529,Main_231220!$A$2:$A$1336,0)</f>
        <v>670</v>
      </c>
      <c r="F529" t="str">
        <f>IFERROR(VLOOKUP(C529,Merge1!$C$2:$D$1043,2,FALSE),"")</f>
        <v>advanced fission reactor</v>
      </c>
    </row>
    <row r="530" spans="3:6" x14ac:dyDescent="0.45">
      <c r="C530" t="s">
        <v>1946</v>
      </c>
      <c r="D530" t="s">
        <v>5229</v>
      </c>
      <c r="E530">
        <f>MATCH(C530,Main_231220!$A$2:$A$1336,0)</f>
        <v>671</v>
      </c>
      <c r="F530" t="str">
        <f>IFERROR(VLOOKUP(C530,Merge1!$C$2:$D$1043,2,FALSE),"")</f>
        <v>a fission reactor</v>
      </c>
    </row>
    <row r="531" spans="3:6" x14ac:dyDescent="0.45">
      <c r="C531" t="s">
        <v>1949</v>
      </c>
      <c r="D531" t="s">
        <v>5230</v>
      </c>
      <c r="E531">
        <f>MATCH(C531,Main_231220!$A$2:$A$1336,0)</f>
        <v>672</v>
      </c>
      <c r="F531" t="str">
        <f>IFERROR(VLOOKUP(C531,Merge1!$C$2:$D$1043,2,FALSE),"")</f>
        <v>An fission reactor.</v>
      </c>
    </row>
    <row r="532" spans="3:6" x14ac:dyDescent="0.45">
      <c r="C532" t="s">
        <v>1960</v>
      </c>
      <c r="D532" t="s">
        <v>5231</v>
      </c>
      <c r="E532">
        <f>MATCH(C532,Main_231220!$A$2:$A$1336,0)</f>
        <v>676</v>
      </c>
      <c r="F532" t="str">
        <f>IFERROR(VLOOKUP(C532,Merge1!$C$2:$D$1043,2,FALSE),"")</f>
        <v/>
      </c>
    </row>
    <row r="533" spans="3:6" x14ac:dyDescent="0.45">
      <c r="C533" t="s">
        <v>1962</v>
      </c>
      <c r="D533" t="s">
        <v>5231</v>
      </c>
      <c r="E533">
        <f>MATCH(C533,Main_231220!$A$2:$A$1336,0)</f>
        <v>677</v>
      </c>
      <c r="F533" t="str">
        <f>IFERROR(VLOOKUP(C533,Merge1!$C$2:$D$1043,2,FALSE),"")</f>
        <v/>
      </c>
    </row>
    <row r="534" spans="3:6" x14ac:dyDescent="0.45">
      <c r="C534" t="s">
        <v>1965</v>
      </c>
      <c r="D534" t="s">
        <v>5232</v>
      </c>
      <c r="E534">
        <f>MATCH(C534,Main_231220!$A$2:$A$1336,0)</f>
        <v>678</v>
      </c>
      <c r="F534" t="str">
        <f>IFERROR(VLOOKUP(C534,Merge1!$C$2:$D$1043,2,FALSE),"")</f>
        <v/>
      </c>
    </row>
    <row r="535" spans="3:6" x14ac:dyDescent="0.45">
      <c r="C535" t="s">
        <v>1968</v>
      </c>
      <c r="D535" t="s">
        <v>5233</v>
      </c>
      <c r="E535">
        <f>MATCH(C535,Main_231220!$A$2:$A$1336,0)</f>
        <v>679</v>
      </c>
      <c r="F535" t="str">
        <f>IFERROR(VLOOKUP(C535,Merge1!$C$2:$D$1043,2,FALSE),"")</f>
        <v/>
      </c>
    </row>
    <row r="536" spans="3:6" x14ac:dyDescent="0.45">
      <c r="C536" t="s">
        <v>1970</v>
      </c>
      <c r="D536" t="s">
        <v>5233</v>
      </c>
      <c r="E536">
        <f>MATCH(C536,Main_231220!$A$2:$A$1336,0)</f>
        <v>680</v>
      </c>
      <c r="F536" t="str">
        <f>IFERROR(VLOOKUP(C536,Merge1!$C$2:$D$1043,2,FALSE),"")</f>
        <v/>
      </c>
    </row>
    <row r="537" spans="3:6" x14ac:dyDescent="0.45">
      <c r="C537" t="s">
        <v>1973</v>
      </c>
      <c r="D537" t="s">
        <v>5234</v>
      </c>
      <c r="E537">
        <f>MATCH(C537,Main_231220!$A$2:$A$1336,0)</f>
        <v>681</v>
      </c>
      <c r="F537" t="str">
        <f>IFERROR(VLOOKUP(C537,Merge1!$C$2:$D$1043,2,FALSE),"")</f>
        <v/>
      </c>
    </row>
    <row r="538" spans="3:6" x14ac:dyDescent="0.45">
      <c r="C538" t="s">
        <v>1976</v>
      </c>
      <c r="D538" t="s">
        <v>5235</v>
      </c>
      <c r="E538">
        <f>MATCH(C538,Main_231220!$A$2:$A$1336,0)</f>
        <v>682</v>
      </c>
      <c r="F538" t="str">
        <f>IFERROR(VLOOKUP(C538,Merge1!$C$2:$D$1043,2,FALSE),"")</f>
        <v>Mechanical Body</v>
      </c>
    </row>
    <row r="539" spans="3:6" x14ac:dyDescent="0.45">
      <c r="C539" t="s">
        <v>1979</v>
      </c>
      <c r="D539" t="s">
        <v>5236</v>
      </c>
      <c r="E539">
        <f>MATCH(C539,Main_231220!$A$2:$A$1336,0)</f>
        <v>683</v>
      </c>
      <c r="F539" t="str">
        <f>IFERROR(VLOOKUP(C539,Merge1!$C$2:$D$1043,2,FALSE),"")</f>
        <v>This pawn is of a mechanical nature. It will never need rest, and it will never fall ill to biological ailments or limitations.</v>
      </c>
    </row>
    <row r="540" spans="3:6" x14ac:dyDescent="0.45">
      <c r="C540" t="s">
        <v>1982</v>
      </c>
      <c r="D540" t="s">
        <v>5237</v>
      </c>
      <c r="E540">
        <f>MATCH(C540,Main_231220!$A$2:$A$1336,0)</f>
        <v>684</v>
      </c>
      <c r="F540" t="str">
        <f>IFERROR(VLOOKUP(C540,Merge1!$C$2:$D$1043,2,FALSE),"")</f>
        <v>Synthetic Body</v>
      </c>
    </row>
    <row r="541" spans="3:6" x14ac:dyDescent="0.45">
      <c r="C541" t="s">
        <v>1985</v>
      </c>
      <c r="D541" t="s">
        <v>5238</v>
      </c>
      <c r="E541">
        <f>MATCH(C541,Main_231220!$A$2:$A$1336,0)</f>
        <v>685</v>
      </c>
      <c r="F541" t="str">
        <f>IFERROR(VLOOKUP(C541,Merge1!$C$2:$D$1043,2,FALSE),"")</f>
        <v>This pawn is of a synthetic nature. It will never need sustenance, and it will never fall ill to biological ailments or limitations.</v>
      </c>
    </row>
    <row r="542" spans="3:6" x14ac:dyDescent="0.45">
      <c r="C542" t="s">
        <v>1994</v>
      </c>
      <c r="D542" t="s">
        <v>5239</v>
      </c>
      <c r="E542">
        <f>MATCH(C542,Main_231220!$A$2:$A$1336,0)</f>
        <v>688</v>
      </c>
      <c r="F542" t="str">
        <f>IFERROR(VLOOKUP(C542,Merge1!$C$2:$D$1043,2,FALSE),"")</f>
        <v/>
      </c>
    </row>
    <row r="543" spans="3:6" x14ac:dyDescent="0.45">
      <c r="C543" t="s">
        <v>1997</v>
      </c>
      <c r="D543" t="s">
        <v>5240</v>
      </c>
      <c r="E543">
        <f>MATCH(C543,Main_231220!$A$2:$A$1336,0)</f>
        <v>689</v>
      </c>
      <c r="F543" t="str">
        <f>IFERROR(VLOOKUP(C543,Merge1!$C$2:$D$1043,2,FALSE),"")</f>
        <v/>
      </c>
    </row>
    <row r="544" spans="3:6" x14ac:dyDescent="0.45">
      <c r="C544" t="s">
        <v>2000</v>
      </c>
      <c r="D544" t="s">
        <v>5241</v>
      </c>
      <c r="E544">
        <f>MATCH(C544,Main_231220!$A$2:$A$1336,0)</f>
        <v>690</v>
      </c>
      <c r="F544" t="str">
        <f>IFERROR(VLOOKUP(C544,Merge1!$C$2:$D$1043,2,FALSE),"")</f>
        <v/>
      </c>
    </row>
    <row r="545" spans="3:6" x14ac:dyDescent="0.45">
      <c r="C545" t="s">
        <v>2003</v>
      </c>
      <c r="D545" t="s">
        <v>5241</v>
      </c>
      <c r="E545">
        <f>MATCH(C545,Main_231220!$A$2:$A$1336,0)</f>
        <v>691</v>
      </c>
      <c r="F545" t="str">
        <f>IFERROR(VLOOKUP(C545,Merge1!$C$2:$D$1043,2,FALSE),"")</f>
        <v/>
      </c>
    </row>
    <row r="546" spans="3:6" x14ac:dyDescent="0.45">
      <c r="C546" t="s">
        <v>2006</v>
      </c>
      <c r="D546" t="s">
        <v>5242</v>
      </c>
      <c r="E546">
        <f>MATCH(C546,Main_231220!$A$2:$A$1336,0)</f>
        <v>692</v>
      </c>
      <c r="F546" t="str">
        <f>IFERROR(VLOOKUP(C546,Merge1!$C$2:$D$1043,2,FALSE),"")</f>
        <v/>
      </c>
    </row>
    <row r="547" spans="3:6" x14ac:dyDescent="0.45">
      <c r="C547" t="s">
        <v>2009</v>
      </c>
      <c r="D547" t="s">
        <v>5243</v>
      </c>
      <c r="E547">
        <f>MATCH(C547,Main_231220!$A$2:$A$1336,0)</f>
        <v>693</v>
      </c>
      <c r="F547" t="str">
        <f>IFERROR(VLOOKUP(C547,Merge1!$C$2:$D$1043,2,FALSE),"")</f>
        <v/>
      </c>
    </row>
    <row r="548" spans="3:6" x14ac:dyDescent="0.45">
      <c r="C548" t="s">
        <v>2012</v>
      </c>
      <c r="D548" t="s">
        <v>5244</v>
      </c>
      <c r="E548">
        <f>MATCH(C548,Main_231220!$A$2:$A$1336,0)</f>
        <v>694</v>
      </c>
      <c r="F548" t="str">
        <f>IFERROR(VLOOKUP(C548,Merge1!$C$2:$D$1043,2,FALSE),"")</f>
        <v/>
      </c>
    </row>
    <row r="549" spans="3:6" x14ac:dyDescent="0.45">
      <c r="C549" t="s">
        <v>2015</v>
      </c>
      <c r="D549" t="s">
        <v>5245</v>
      </c>
      <c r="E549">
        <f>MATCH(C549,Main_231220!$A$2:$A$1336,0)</f>
        <v>695</v>
      </c>
      <c r="F549" t="str">
        <f>IFERROR(VLOOKUP(C549,Merge1!$C$2:$D$1043,2,FALSE),"")</f>
        <v/>
      </c>
    </row>
    <row r="550" spans="3:6" x14ac:dyDescent="0.45">
      <c r="C550" t="s">
        <v>2018</v>
      </c>
      <c r="D550" t="s">
        <v>5246</v>
      </c>
      <c r="E550">
        <f>MATCH(C550,Main_231220!$A$2:$A$1336,0)</f>
        <v>696</v>
      </c>
      <c r="F550" t="str">
        <f>IFERROR(VLOOKUP(C550,Merge1!$C$2:$D$1043,2,FALSE),"")</f>
        <v/>
      </c>
    </row>
    <row r="551" spans="3:6" x14ac:dyDescent="0.45">
      <c r="C551" t="s">
        <v>2021</v>
      </c>
      <c r="D551" t="s">
        <v>5247</v>
      </c>
      <c r="E551">
        <f>MATCH(C551,Main_231220!$A$2:$A$1336,0)</f>
        <v>697</v>
      </c>
      <c r="F551" t="str">
        <f>IFERROR(VLOOKUP(C551,Merge1!$C$2:$D$1043,2,FALSE),"")</f>
        <v/>
      </c>
    </row>
    <row r="552" spans="3:6" x14ac:dyDescent="0.45">
      <c r="C552" t="s">
        <v>2024</v>
      </c>
      <c r="D552" t="s">
        <v>5247</v>
      </c>
      <c r="E552">
        <f>MATCH(C552,Main_231220!$A$2:$A$1336,0)</f>
        <v>698</v>
      </c>
      <c r="F552" t="str">
        <f>IFERROR(VLOOKUP(C552,Merge1!$C$2:$D$1043,2,FALSE),"")</f>
        <v/>
      </c>
    </row>
    <row r="553" spans="3:6" x14ac:dyDescent="0.45">
      <c r="C553" t="s">
        <v>2026</v>
      </c>
      <c r="D553" t="s">
        <v>5248</v>
      </c>
      <c r="E553">
        <f>MATCH(C553,Main_231220!$A$2:$A$1336,0)</f>
        <v>699</v>
      </c>
      <c r="F553" t="str">
        <f>IFERROR(VLOOKUP(C553,Merge1!$C$2:$D$1043,2,FALSE),"")</f>
        <v/>
      </c>
    </row>
    <row r="554" spans="3:6" x14ac:dyDescent="0.45">
      <c r="C554" t="s">
        <v>2029</v>
      </c>
      <c r="D554" t="s">
        <v>5243</v>
      </c>
      <c r="E554">
        <f>MATCH(C554,Main_231220!$A$2:$A$1336,0)</f>
        <v>700</v>
      </c>
      <c r="F554" t="str">
        <f>IFERROR(VLOOKUP(C554,Merge1!$C$2:$D$1043,2,FALSE),"")</f>
        <v/>
      </c>
    </row>
    <row r="555" spans="3:6" x14ac:dyDescent="0.45">
      <c r="C555" t="s">
        <v>2032</v>
      </c>
      <c r="D555" t="s">
        <v>5244</v>
      </c>
      <c r="E555">
        <f>MATCH(C555,Main_231220!$A$2:$A$1336,0)</f>
        <v>701</v>
      </c>
      <c r="F555" t="str">
        <f>IFERROR(VLOOKUP(C555,Merge1!$C$2:$D$1043,2,FALSE),"")</f>
        <v/>
      </c>
    </row>
    <row r="556" spans="3:6" x14ac:dyDescent="0.45">
      <c r="C556" t="s">
        <v>2034</v>
      </c>
      <c r="D556" t="s">
        <v>5249</v>
      </c>
      <c r="E556">
        <f>MATCH(C556,Main_231220!$A$2:$A$1336,0)</f>
        <v>702</v>
      </c>
      <c r="F556" t="str">
        <f>IFERROR(VLOOKUP(C556,Merge1!$C$2:$D$1043,2,FALSE),"")</f>
        <v/>
      </c>
    </row>
    <row r="557" spans="3:6" x14ac:dyDescent="0.45">
      <c r="C557" t="s">
        <v>2037</v>
      </c>
      <c r="D557" t="s">
        <v>5250</v>
      </c>
      <c r="E557">
        <f>MATCH(C557,Main_231220!$A$2:$A$1336,0)</f>
        <v>703</v>
      </c>
      <c r="F557" t="str">
        <f>IFERROR(VLOOKUP(C557,Merge1!$C$2:$D$1043,2,FALSE),"")</f>
        <v/>
      </c>
    </row>
    <row r="558" spans="3:6" x14ac:dyDescent="0.45">
      <c r="C558" t="s">
        <v>2040</v>
      </c>
      <c r="D558" t="s">
        <v>5251</v>
      </c>
      <c r="E558">
        <f>MATCH(C558,Main_231220!$A$2:$A$1336,0)</f>
        <v>704</v>
      </c>
      <c r="F558" t="str">
        <f>IFERROR(VLOOKUP(C558,Merge1!$C$2:$D$1043,2,FALSE),"")</f>
        <v/>
      </c>
    </row>
    <row r="559" spans="3:6" x14ac:dyDescent="0.45">
      <c r="C559" t="s">
        <v>2043</v>
      </c>
      <c r="D559" t="s">
        <v>5251</v>
      </c>
      <c r="E559">
        <f>MATCH(C559,Main_231220!$A$2:$A$1336,0)</f>
        <v>705</v>
      </c>
      <c r="F559" t="str">
        <f>IFERROR(VLOOKUP(C559,Merge1!$C$2:$D$1043,2,FALSE),"")</f>
        <v/>
      </c>
    </row>
    <row r="560" spans="3:6" x14ac:dyDescent="0.45">
      <c r="C560" t="s">
        <v>2045</v>
      </c>
      <c r="D560" t="s">
        <v>5241</v>
      </c>
      <c r="E560">
        <f>MATCH(C560,Main_231220!$A$2:$A$1336,0)</f>
        <v>706</v>
      </c>
      <c r="F560" t="str">
        <f>IFERROR(VLOOKUP(C560,Merge1!$C$2:$D$1043,2,FALSE),"")</f>
        <v/>
      </c>
    </row>
    <row r="561" spans="3:6" x14ac:dyDescent="0.45">
      <c r="C561" t="s">
        <v>2047</v>
      </c>
      <c r="D561" t="s">
        <v>5243</v>
      </c>
      <c r="E561">
        <f>MATCH(C561,Main_231220!$A$2:$A$1336,0)</f>
        <v>707</v>
      </c>
      <c r="F561" t="str">
        <f>IFERROR(VLOOKUP(C561,Merge1!$C$2:$D$1043,2,FALSE),"")</f>
        <v/>
      </c>
    </row>
    <row r="562" spans="3:6" x14ac:dyDescent="0.45">
      <c r="C562" t="s">
        <v>2049</v>
      </c>
      <c r="D562" t="s">
        <v>5244</v>
      </c>
      <c r="E562">
        <f>MATCH(C562,Main_231220!$A$2:$A$1336,0)</f>
        <v>708</v>
      </c>
      <c r="F562" t="str">
        <f>IFERROR(VLOOKUP(C562,Merge1!$C$2:$D$1043,2,FALSE),"")</f>
        <v/>
      </c>
    </row>
    <row r="563" spans="3:6" x14ac:dyDescent="0.45">
      <c r="C563" t="s">
        <v>5252</v>
      </c>
      <c r="D563" t="s">
        <v>5253</v>
      </c>
      <c r="E563" t="e">
        <f>MATCH(C563,Main_231220!$A$2:$A$1336,0)</f>
        <v>#N/A</v>
      </c>
      <c r="F563" t="str">
        <f>IFERROR(VLOOKUP(C563,Merge1!$C$2:$D$1043,2,FALSE),"")</f>
        <v/>
      </c>
    </row>
    <row r="564" spans="3:6" x14ac:dyDescent="0.45">
      <c r="C564" t="s">
        <v>5254</v>
      </c>
      <c r="D564" t="s">
        <v>5253</v>
      </c>
      <c r="E564" t="e">
        <f>MATCH(C564,Main_231220!$A$2:$A$1336,0)</f>
        <v>#N/A</v>
      </c>
      <c r="F564" t="str">
        <f>IFERROR(VLOOKUP(C564,Merge1!$C$2:$D$1043,2,FALSE),"")</f>
        <v/>
      </c>
    </row>
    <row r="565" spans="3:6" x14ac:dyDescent="0.45">
      <c r="C565" t="s">
        <v>5255</v>
      </c>
      <c r="D565" t="s">
        <v>5256</v>
      </c>
      <c r="E565" t="e">
        <f>MATCH(C565,Main_231220!$A$2:$A$1336,0)</f>
        <v>#N/A</v>
      </c>
      <c r="F565" t="str">
        <f>IFERROR(VLOOKUP(C565,Merge1!$C$2:$D$1043,2,FALSE),"")</f>
        <v/>
      </c>
    </row>
    <row r="566" spans="3:6" x14ac:dyDescent="0.45">
      <c r="C566" t="s">
        <v>5257</v>
      </c>
      <c r="D566" t="s">
        <v>5258</v>
      </c>
      <c r="E566" t="e">
        <f>MATCH(C566,Main_231220!$A$2:$A$1336,0)</f>
        <v>#N/A</v>
      </c>
      <c r="F566" t="str">
        <f>IFERROR(VLOOKUP(C566,Merge1!$C$2:$D$1043,2,FALSE),"")</f>
        <v/>
      </c>
    </row>
    <row r="567" spans="3:6" x14ac:dyDescent="0.45">
      <c r="C567" t="s">
        <v>5259</v>
      </c>
      <c r="D567" t="s">
        <v>5258</v>
      </c>
      <c r="E567" t="e">
        <f>MATCH(C567,Main_231220!$A$2:$A$1336,0)</f>
        <v>#N/A</v>
      </c>
      <c r="F567" t="str">
        <f>IFERROR(VLOOKUP(C567,Merge1!$C$2:$D$1043,2,FALSE),"")</f>
        <v/>
      </c>
    </row>
    <row r="568" spans="3:6" x14ac:dyDescent="0.45">
      <c r="C568" t="s">
        <v>5260</v>
      </c>
      <c r="D568" t="s">
        <v>5261</v>
      </c>
      <c r="E568" t="e">
        <f>MATCH(C568,Main_231220!$A$2:$A$1336,0)</f>
        <v>#N/A</v>
      </c>
      <c r="F568" t="str">
        <f>IFERROR(VLOOKUP(C568,Merge1!$C$2:$D$1043,2,FALSE),"")</f>
        <v/>
      </c>
    </row>
    <row r="569" spans="3:6" x14ac:dyDescent="0.45">
      <c r="C569" t="s">
        <v>5262</v>
      </c>
      <c r="D569" t="s">
        <v>5263</v>
      </c>
      <c r="E569" t="e">
        <f>MATCH(C569,Main_231220!$A$2:$A$1336,0)</f>
        <v>#N/A</v>
      </c>
      <c r="F569" t="str">
        <f>IFERROR(VLOOKUP(C569,Merge1!$C$2:$D$1043,2,FALSE),"")</f>
        <v/>
      </c>
    </row>
    <row r="570" spans="3:6" x14ac:dyDescent="0.45">
      <c r="C570" t="s">
        <v>5264</v>
      </c>
      <c r="D570" t="s">
        <v>5263</v>
      </c>
      <c r="E570" t="e">
        <f>MATCH(C570,Main_231220!$A$2:$A$1336,0)</f>
        <v>#N/A</v>
      </c>
      <c r="F570" t="str">
        <f>IFERROR(VLOOKUP(C570,Merge1!$C$2:$D$1043,2,FALSE),"")</f>
        <v/>
      </c>
    </row>
    <row r="571" spans="3:6" x14ac:dyDescent="0.45">
      <c r="C571" t="s">
        <v>5265</v>
      </c>
      <c r="D571" t="s">
        <v>5266</v>
      </c>
      <c r="E571" t="e">
        <f>MATCH(C571,Main_231220!$A$2:$A$1336,0)</f>
        <v>#N/A</v>
      </c>
      <c r="F571" t="str">
        <f>IFERROR(VLOOKUP(C571,Merge1!$C$2:$D$1043,2,FALSE),"")</f>
        <v/>
      </c>
    </row>
    <row r="572" spans="3:6" x14ac:dyDescent="0.45">
      <c r="C572" t="s">
        <v>2061</v>
      </c>
      <c r="D572" t="s">
        <v>5267</v>
      </c>
      <c r="E572">
        <f>MATCH(C572,Main_231220!$A$2:$A$1336,0)</f>
        <v>713</v>
      </c>
      <c r="F572" t="str">
        <f>IFERROR(VLOOKUP(C572,Merge1!$C$2:$D$1043,2,FALSE),"")</f>
        <v/>
      </c>
    </row>
    <row r="573" spans="3:6" x14ac:dyDescent="0.45">
      <c r="C573" t="s">
        <v>4567</v>
      </c>
      <c r="D573" t="s">
        <v>5268</v>
      </c>
      <c r="E573" t="e">
        <f>MATCH(C573,Main_231220!$A$2:$A$1336,0)</f>
        <v>#N/A</v>
      </c>
      <c r="F573" t="str">
        <f>IFERROR(VLOOKUP(C573,Merge1!$C$2:$D$1043,2,FALSE),"")</f>
        <v>mending TargetA.</v>
      </c>
    </row>
    <row r="574" spans="3:6" x14ac:dyDescent="0.45">
      <c r="C574" t="s">
        <v>2088</v>
      </c>
      <c r="D574" t="s">
        <v>4548</v>
      </c>
      <c r="E574">
        <f>MATCH(C574,Main_231220!$A$2:$A$1336,0)</f>
        <v>721</v>
      </c>
      <c r="F574" t="str">
        <f>IFERROR(VLOOKUP(C574,Merge1!$C$2:$D$1043,2,FALSE),"")</f>
        <v/>
      </c>
    </row>
    <row r="575" spans="3:6" x14ac:dyDescent="0.45">
      <c r="C575" t="s">
        <v>3350</v>
      </c>
      <c r="D575" t="s">
        <v>4577</v>
      </c>
      <c r="E575">
        <f>MATCH(C575,Main_231220!$A$2:$A$1336,0)</f>
        <v>1148</v>
      </c>
      <c r="F575" t="str">
        <f>IFERROR(VLOOKUP(C575,Merge1!$C$2:$D$1043,2,FALSE),"")</f>
        <v>메카넌트 광부</v>
      </c>
    </row>
    <row r="576" spans="3:6" x14ac:dyDescent="0.45">
      <c r="C576" t="s">
        <v>3354</v>
      </c>
      <c r="D576" t="s">
        <v>4578</v>
      </c>
      <c r="E576">
        <f>MATCH(C576,Main_231220!$A$2:$A$1336,0)</f>
        <v>1149</v>
      </c>
      <c r="F576" t="str">
        <f>IFERROR(VLOOKUP(C576,Merge1!$C$2:$D$1043,2,FALSE),"")</f>
        <v>메카넌트 벌목꾼</v>
      </c>
    </row>
    <row r="577" spans="3:6" x14ac:dyDescent="0.45">
      <c r="C577" t="s">
        <v>3357</v>
      </c>
      <c r="D577" t="s">
        <v>4436</v>
      </c>
      <c r="E577">
        <f>MATCH(C577,Main_231220!$A$2:$A$1336,0)</f>
        <v>1150</v>
      </c>
      <c r="F577" t="str">
        <f>IFERROR(VLOOKUP(C577,Merge1!$C$2:$D$1043,2,FALSE),"")</f>
        <v>메카넌트</v>
      </c>
    </row>
    <row r="578" spans="3:6" x14ac:dyDescent="0.45">
      <c r="C578" t="s">
        <v>3359</v>
      </c>
      <c r="D578" t="s">
        <v>4436</v>
      </c>
      <c r="E578">
        <f>MATCH(C578,Main_231220!$A$2:$A$1336,0)</f>
        <v>1151</v>
      </c>
      <c r="F578" t="str">
        <f>IFERROR(VLOOKUP(C578,Merge1!$C$2:$D$1043,2,FALSE),"")</f>
        <v>메카넌트</v>
      </c>
    </row>
    <row r="579" spans="3:6" x14ac:dyDescent="0.45">
      <c r="C579" t="s">
        <v>3362</v>
      </c>
      <c r="D579" t="s">
        <v>4579</v>
      </c>
      <c r="E579">
        <f>MATCH(C579,Main_231220!$A$2:$A$1336,0)</f>
        <v>1152</v>
      </c>
      <c r="F579" t="str">
        <f>IFERROR(VLOOKUP(C579,Merge1!$C$2:$D$1043,2,FALSE),"")</f>
        <v>메카넌트 경비대</v>
      </c>
    </row>
    <row r="580" spans="3:6" x14ac:dyDescent="0.45">
      <c r="C580" t="s">
        <v>3365</v>
      </c>
      <c r="D580" t="s">
        <v>4579</v>
      </c>
      <c r="E580">
        <f>MATCH(C580,Main_231220!$A$2:$A$1336,0)</f>
        <v>1153</v>
      </c>
      <c r="F580" t="str">
        <f>IFERROR(VLOOKUP(C580,Merge1!$C$2:$D$1043,2,FALSE),"")</f>
        <v>메카넌트 경비대</v>
      </c>
    </row>
    <row r="581" spans="3:6" x14ac:dyDescent="0.45">
      <c r="C581" t="s">
        <v>3368</v>
      </c>
      <c r="D581" t="s">
        <v>4580</v>
      </c>
      <c r="E581">
        <f>MATCH(C581,Main_231220!$A$2:$A$1336,0)</f>
        <v>1154</v>
      </c>
      <c r="F581" t="str">
        <f>IFERROR(VLOOKUP(C581,Merge1!$C$2:$D$1043,2,FALSE),"")</f>
        <v>메카넌트 상인</v>
      </c>
    </row>
    <row r="582" spans="3:6" x14ac:dyDescent="0.45">
      <c r="C582" t="s">
        <v>3371</v>
      </c>
      <c r="D582" t="s">
        <v>4581</v>
      </c>
      <c r="E582">
        <f>MATCH(C582,Main_231220!$A$2:$A$1336,0)</f>
        <v>1155</v>
      </c>
      <c r="F582" t="str">
        <f>IFERROR(VLOOKUP(C582,Merge1!$C$2:$D$1043,2,FALSE),"")</f>
        <v>메카넌트 사수</v>
      </c>
    </row>
    <row r="583" spans="3:6" x14ac:dyDescent="0.45">
      <c r="C583" t="s">
        <v>3374</v>
      </c>
      <c r="D583" t="s">
        <v>4581</v>
      </c>
      <c r="E583">
        <f>MATCH(C583,Main_231220!$A$2:$A$1336,0)</f>
        <v>1156</v>
      </c>
      <c r="F583" t="str">
        <f>IFERROR(VLOOKUP(C583,Merge1!$C$2:$D$1043,2,FALSE),"")</f>
        <v>메카넌트 사수</v>
      </c>
    </row>
    <row r="584" spans="3:6" x14ac:dyDescent="0.45">
      <c r="C584" t="s">
        <v>3377</v>
      </c>
      <c r="D584" t="s">
        <v>4582</v>
      </c>
      <c r="E584">
        <f>MATCH(C584,Main_231220!$A$2:$A$1336,0)</f>
        <v>1157</v>
      </c>
      <c r="F584" t="str">
        <f>IFERROR(VLOOKUP(C584,Merge1!$C$2:$D$1043,2,FALSE),"")</f>
        <v>메카넌트 저격수</v>
      </c>
    </row>
    <row r="585" spans="3:6" x14ac:dyDescent="0.45">
      <c r="C585" t="s">
        <v>3380</v>
      </c>
      <c r="D585" t="s">
        <v>4582</v>
      </c>
      <c r="E585">
        <f>MATCH(C585,Main_231220!$A$2:$A$1336,0)</f>
        <v>1158</v>
      </c>
      <c r="F585" t="str">
        <f>IFERROR(VLOOKUP(C585,Merge1!$C$2:$D$1043,2,FALSE),"")</f>
        <v>메카넌트 저격수</v>
      </c>
    </row>
    <row r="586" spans="3:6" x14ac:dyDescent="0.45">
      <c r="C586" t="s">
        <v>3383</v>
      </c>
      <c r="D586" t="s">
        <v>4583</v>
      </c>
      <c r="E586">
        <f>MATCH(C586,Main_231220!$A$2:$A$1336,0)</f>
        <v>1159</v>
      </c>
      <c r="F586" t="str">
        <f>IFERROR(VLOOKUP(C586,Merge1!$C$2:$D$1043,2,FALSE),"")</f>
        <v>메카넌트 돌격대</v>
      </c>
    </row>
    <row r="587" spans="3:6" x14ac:dyDescent="0.45">
      <c r="C587" t="s">
        <v>3386</v>
      </c>
      <c r="D587" t="s">
        <v>4583</v>
      </c>
      <c r="E587">
        <f>MATCH(C587,Main_231220!$A$2:$A$1336,0)</f>
        <v>1160</v>
      </c>
      <c r="F587" t="str">
        <f>IFERROR(VLOOKUP(C587,Merge1!$C$2:$D$1043,2,FALSE),"")</f>
        <v>메카넌트 돌격대</v>
      </c>
    </row>
    <row r="588" spans="3:6" x14ac:dyDescent="0.45">
      <c r="C588" t="s">
        <v>3389</v>
      </c>
      <c r="D588" t="s">
        <v>4584</v>
      </c>
      <c r="E588">
        <f>MATCH(C588,Main_231220!$A$2:$A$1336,0)</f>
        <v>1161</v>
      </c>
      <c r="F588" t="str">
        <f>IFERROR(VLOOKUP(C588,Merge1!$C$2:$D$1043,2,FALSE),"")</f>
        <v>메카넌트 투척병</v>
      </c>
    </row>
    <row r="589" spans="3:6" x14ac:dyDescent="0.45">
      <c r="C589" t="s">
        <v>3392</v>
      </c>
      <c r="D589" t="s">
        <v>4584</v>
      </c>
      <c r="E589">
        <f>MATCH(C589,Main_231220!$A$2:$A$1336,0)</f>
        <v>1162</v>
      </c>
      <c r="F589" t="str">
        <f>IFERROR(VLOOKUP(C589,Merge1!$C$2:$D$1043,2,FALSE),"")</f>
        <v>메카넌트 투척병</v>
      </c>
    </row>
    <row r="590" spans="3:6" x14ac:dyDescent="0.45">
      <c r="C590" t="s">
        <v>3395</v>
      </c>
      <c r="D590" t="s">
        <v>4585</v>
      </c>
      <c r="E590">
        <f>MATCH(C590,Main_231220!$A$2:$A$1336,0)</f>
        <v>1163</v>
      </c>
      <c r="F590" t="str">
        <f>IFERROR(VLOOKUP(C590,Merge1!$C$2:$D$1043,2,FALSE),"")</f>
        <v>메카넌트 EMP 투척병</v>
      </c>
    </row>
    <row r="591" spans="3:6" x14ac:dyDescent="0.45">
      <c r="C591" t="s">
        <v>3398</v>
      </c>
      <c r="D591" t="s">
        <v>4585</v>
      </c>
      <c r="E591">
        <f>MATCH(C591,Main_231220!$A$2:$A$1336,0)</f>
        <v>1164</v>
      </c>
      <c r="F591" t="str">
        <f>IFERROR(VLOOKUP(C591,Merge1!$C$2:$D$1043,2,FALSE),"")</f>
        <v>메카넌트 EMP 투척병</v>
      </c>
    </row>
    <row r="592" spans="3:6" x14ac:dyDescent="0.45">
      <c r="C592" t="s">
        <v>3401</v>
      </c>
      <c r="D592" t="s">
        <v>4586</v>
      </c>
      <c r="E592">
        <f>MATCH(C592,Main_231220!$A$2:$A$1336,0)</f>
        <v>1165</v>
      </c>
      <c r="F592" t="str">
        <f>IFERROR(VLOOKUP(C592,Merge1!$C$2:$D$1043,2,FALSE),"")</f>
        <v>중갑 메카넌트</v>
      </c>
    </row>
    <row r="593" spans="3:6" x14ac:dyDescent="0.45">
      <c r="C593" t="s">
        <v>3404</v>
      </c>
      <c r="D593" t="s">
        <v>4586</v>
      </c>
      <c r="E593">
        <f>MATCH(C593,Main_231220!$A$2:$A$1336,0)</f>
        <v>1166</v>
      </c>
      <c r="F593" t="str">
        <f>IFERROR(VLOOKUP(C593,Merge1!$C$2:$D$1043,2,FALSE),"")</f>
        <v>중갑 메카넌트</v>
      </c>
    </row>
    <row r="594" spans="3:6" x14ac:dyDescent="0.45">
      <c r="C594" t="s">
        <v>3407</v>
      </c>
      <c r="D594" t="s">
        <v>4587</v>
      </c>
      <c r="E594">
        <f>MATCH(C594,Main_231220!$A$2:$A$1336,0)</f>
        <v>1167</v>
      </c>
      <c r="F594" t="str">
        <f>IFERROR(VLOOKUP(C594,Merge1!$C$2:$D$1043,2,FALSE),"")</f>
        <v>메카넌트 장군</v>
      </c>
    </row>
    <row r="595" spans="3:6" x14ac:dyDescent="0.45">
      <c r="C595" t="s">
        <v>3410</v>
      </c>
      <c r="D595" t="s">
        <v>4587</v>
      </c>
      <c r="E595">
        <f>MATCH(C595,Main_231220!$A$2:$A$1336,0)</f>
        <v>1168</v>
      </c>
      <c r="F595" t="str">
        <f>IFERROR(VLOOKUP(C595,Merge1!$C$2:$D$1043,2,FALSE),"")</f>
        <v>메카넌트 장군</v>
      </c>
    </row>
    <row r="596" spans="3:6" x14ac:dyDescent="0.45">
      <c r="C596" t="s">
        <v>3413</v>
      </c>
      <c r="D596" t="s">
        <v>4588</v>
      </c>
      <c r="E596">
        <f>MATCH(C596,Main_231220!$A$2:$A$1336,0)</f>
        <v>1169</v>
      </c>
      <c r="F596" t="str">
        <f>IFERROR(VLOOKUP(C596,Merge1!$C$2:$D$1043,2,FALSE),"")</f>
        <v>엘리트 메카넌트</v>
      </c>
    </row>
    <row r="597" spans="3:6" x14ac:dyDescent="0.45">
      <c r="C597" t="s">
        <v>3416</v>
      </c>
      <c r="D597" t="s">
        <v>4588</v>
      </c>
      <c r="E597">
        <f>MATCH(C597,Main_231220!$A$2:$A$1336,0)</f>
        <v>1170</v>
      </c>
      <c r="F597" t="str">
        <f>IFERROR(VLOOKUP(C597,Merge1!$C$2:$D$1043,2,FALSE),"")</f>
        <v>엘리트 메카넌트</v>
      </c>
    </row>
    <row r="598" spans="3:6" x14ac:dyDescent="0.45">
      <c r="C598" t="s">
        <v>3419</v>
      </c>
      <c r="D598" t="s">
        <v>4589</v>
      </c>
      <c r="E598">
        <f>MATCH(C598,Main_231220!$A$2:$A$1336,0)</f>
        <v>1171</v>
      </c>
      <c r="F598" t="str">
        <f>IFERROR(VLOOKUP(C598,Merge1!$C$2:$D$1043,2,FALSE),"")</f>
        <v>노예</v>
      </c>
    </row>
    <row r="599" spans="3:6" x14ac:dyDescent="0.45">
      <c r="C599" t="s">
        <v>3421</v>
      </c>
      <c r="D599" t="s">
        <v>4590</v>
      </c>
      <c r="E599">
        <f>MATCH(C599,Main_231220!$A$2:$A$1336,0)</f>
        <v>1172</v>
      </c>
      <c r="F599" t="str">
        <f>IFERROR(VLOOKUP(C599,Merge1!$C$2:$D$1043,2,FALSE),"")</f>
        <v>페르소나 주민</v>
      </c>
    </row>
    <row r="600" spans="3:6" x14ac:dyDescent="0.45">
      <c r="C600" t="s">
        <v>3424</v>
      </c>
      <c r="D600" t="s">
        <v>4590</v>
      </c>
      <c r="E600">
        <f>MATCH(C600,Main_231220!$A$2:$A$1336,0)</f>
        <v>1173</v>
      </c>
      <c r="F600" t="str">
        <f>IFERROR(VLOOKUP(C600,Merge1!$C$2:$D$1043,2,FALSE),"")</f>
        <v>페르소나 주민</v>
      </c>
    </row>
    <row r="601" spans="3:6" x14ac:dyDescent="0.45">
      <c r="C601" t="s">
        <v>3427</v>
      </c>
      <c r="D601" t="s">
        <v>4591</v>
      </c>
      <c r="E601">
        <f>MATCH(C601,Main_231220!$A$2:$A$1336,0)</f>
        <v>1174</v>
      </c>
      <c r="F601" t="str">
        <f>IFERROR(VLOOKUP(C601,Merge1!$C$2:$D$1043,2,FALSE),"")</f>
        <v>페르소나 넥서스</v>
      </c>
    </row>
    <row r="602" spans="3:6" x14ac:dyDescent="0.45">
      <c r="C602" t="s">
        <v>3430</v>
      </c>
      <c r="D602" t="s">
        <v>4591</v>
      </c>
      <c r="E602">
        <f>MATCH(C602,Main_231220!$A$2:$A$1336,0)</f>
        <v>1175</v>
      </c>
      <c r="F602" t="str">
        <f>IFERROR(VLOOKUP(C602,Merge1!$C$2:$D$1043,2,FALSE),"")</f>
        <v>페르소나 넥서스</v>
      </c>
    </row>
    <row r="603" spans="3:6" x14ac:dyDescent="0.45">
      <c r="C603" t="s">
        <v>3433</v>
      </c>
      <c r="D603" t="s">
        <v>4592</v>
      </c>
      <c r="E603">
        <f>MATCH(C603,Main_231220!$A$2:$A$1336,0)</f>
        <v>1176</v>
      </c>
      <c r="F603" t="str">
        <f>IFERROR(VLOOKUP(C603,Merge1!$C$2:$D$1043,2,FALSE),"")</f>
        <v>넥서스 상인</v>
      </c>
    </row>
    <row r="604" spans="3:6" x14ac:dyDescent="0.45">
      <c r="C604" t="s">
        <v>3436</v>
      </c>
      <c r="D604" t="s">
        <v>4589</v>
      </c>
      <c r="E604">
        <f>MATCH(C604,Main_231220!$A$2:$A$1336,0)</f>
        <v>1177</v>
      </c>
      <c r="F604" t="str">
        <f>IFERROR(VLOOKUP(C604,Merge1!$C$2:$D$1043,2,FALSE),"")</f>
        <v>노예</v>
      </c>
    </row>
    <row r="605" spans="3:6" x14ac:dyDescent="0.45">
      <c r="C605" t="s">
        <v>3438</v>
      </c>
      <c r="D605" t="s">
        <v>4436</v>
      </c>
      <c r="E605">
        <f>MATCH(C605,Main_231220!$A$2:$A$1336,0)</f>
        <v>1178</v>
      </c>
      <c r="F605" t="str">
        <f>IFERROR(VLOOKUP(C605,Merge1!$C$2:$D$1043,2,FALSE),"")</f>
        <v>메카넌트</v>
      </c>
    </row>
    <row r="606" spans="3:6" x14ac:dyDescent="0.45">
      <c r="C606" t="s">
        <v>3440</v>
      </c>
      <c r="D606" t="s">
        <v>4436</v>
      </c>
      <c r="E606">
        <f>MATCH(C606,Main_231220!$A$2:$A$1336,0)</f>
        <v>1179</v>
      </c>
      <c r="F606" t="str">
        <f>IFERROR(VLOOKUP(C606,Merge1!$C$2:$D$1043,2,FALSE),"")</f>
        <v>메카넌트</v>
      </c>
    </row>
    <row r="607" spans="3:6" x14ac:dyDescent="0.45">
      <c r="C607" t="s">
        <v>3442</v>
      </c>
      <c r="D607" t="s">
        <v>4442</v>
      </c>
      <c r="E607">
        <f>MATCH(C607,Main_231220!$A$2:$A$1336,0)</f>
        <v>1180</v>
      </c>
      <c r="F607" t="str">
        <f>IFERROR(VLOOKUP(C607,Merge1!$C$2:$D$1043,2,FALSE),"")</f>
        <v>페르소나</v>
      </c>
    </row>
    <row r="608" spans="3:6" x14ac:dyDescent="0.45">
      <c r="C608" t="s">
        <v>3444</v>
      </c>
      <c r="D608" t="s">
        <v>4442</v>
      </c>
      <c r="E608">
        <f>MATCH(C608,Main_231220!$A$2:$A$1336,0)</f>
        <v>1181</v>
      </c>
      <c r="F608" t="str">
        <f>IFERROR(VLOOKUP(C608,Merge1!$C$2:$D$1043,2,FALSE),"")</f>
        <v>페르소나</v>
      </c>
    </row>
    <row r="609" spans="3:6" x14ac:dyDescent="0.45">
      <c r="C609" t="s">
        <v>3447</v>
      </c>
      <c r="D609" t="s">
        <v>4593</v>
      </c>
      <c r="E609">
        <f>MATCH(C609,Main_231220!$A$2:$A$1336,0)</f>
        <v>1182</v>
      </c>
      <c r="F609" t="str">
        <f>IFERROR(VLOOKUP(C609,Merge1!$C$2:$D$1043,2,FALSE),"")</f>
        <v>일꾼</v>
      </c>
    </row>
    <row r="610" spans="3:6" x14ac:dyDescent="0.45">
      <c r="C610" t="s">
        <v>3450</v>
      </c>
      <c r="D610" t="s">
        <v>4593</v>
      </c>
      <c r="E610">
        <f>MATCH(C610,Main_231220!$A$2:$A$1336,0)</f>
        <v>1183</v>
      </c>
      <c r="F610" t="str">
        <f>IFERROR(VLOOKUP(C610,Merge1!$C$2:$D$1043,2,FALSE),"")</f>
        <v>일꾼</v>
      </c>
    </row>
    <row r="611" spans="3:6" x14ac:dyDescent="0.45">
      <c r="C611" t="s">
        <v>3453</v>
      </c>
      <c r="D611" t="s">
        <v>4594</v>
      </c>
      <c r="E611">
        <f>MATCH(C611,Main_231220!$A$2:$A$1336,0)</f>
        <v>1184</v>
      </c>
      <c r="F611" t="str">
        <f>IFERROR(VLOOKUP(C611,Merge1!$C$2:$D$1043,2,FALSE),"")</f>
        <v>메카넌트 포병</v>
      </c>
    </row>
    <row r="612" spans="3:6" x14ac:dyDescent="0.45">
      <c r="C612" t="s">
        <v>3456</v>
      </c>
      <c r="D612" t="s">
        <v>4594</v>
      </c>
      <c r="E612">
        <f>MATCH(C612,Main_231220!$A$2:$A$1336,0)</f>
        <v>1185</v>
      </c>
      <c r="F612" t="str">
        <f>IFERROR(VLOOKUP(C612,Merge1!$C$2:$D$1043,2,FALSE),"")</f>
        <v>메카넌트 포병</v>
      </c>
    </row>
    <row r="613" spans="3:6" x14ac:dyDescent="0.45">
      <c r="C613" t="s">
        <v>3459</v>
      </c>
      <c r="D613" t="s">
        <v>4595</v>
      </c>
      <c r="E613">
        <f>MATCH(C613,Main_231220!$A$2:$A$1336,0)</f>
        <v>1186</v>
      </c>
      <c r="F613" t="str">
        <f>IFERROR(VLOOKUP(C613,Merge1!$C$2:$D$1043,2,FALSE),"")</f>
        <v>메카넌트 병사</v>
      </c>
    </row>
    <row r="614" spans="3:6" x14ac:dyDescent="0.45">
      <c r="C614" t="s">
        <v>3462</v>
      </c>
      <c r="D614" t="s">
        <v>4595</v>
      </c>
      <c r="E614">
        <f>MATCH(C614,Main_231220!$A$2:$A$1336,0)</f>
        <v>1187</v>
      </c>
      <c r="F614" t="str">
        <f>IFERROR(VLOOKUP(C614,Merge1!$C$2:$D$1043,2,FALSE),"")</f>
        <v>메카넌트 병사</v>
      </c>
    </row>
    <row r="615" spans="3:6" x14ac:dyDescent="0.45">
      <c r="C615" t="s">
        <v>3465</v>
      </c>
      <c r="D615" t="s">
        <v>4596</v>
      </c>
      <c r="E615">
        <f>MATCH(C615,Main_231220!$A$2:$A$1336,0)</f>
        <v>1188</v>
      </c>
      <c r="F615" t="str">
        <f>IFERROR(VLOOKUP(C615,Merge1!$C$2:$D$1043,2,FALSE),"")</f>
        <v>메카넌트 청소부</v>
      </c>
    </row>
    <row r="616" spans="3:6" x14ac:dyDescent="0.45">
      <c r="C616" t="s">
        <v>3468</v>
      </c>
      <c r="D616" t="s">
        <v>4596</v>
      </c>
      <c r="E616">
        <f>MATCH(C616,Main_231220!$A$2:$A$1336,0)</f>
        <v>1189</v>
      </c>
      <c r="F616" t="str">
        <f>IFERROR(VLOOKUP(C616,Merge1!$C$2:$D$1043,2,FALSE),"")</f>
        <v>메카넌트 청소부</v>
      </c>
    </row>
    <row r="617" spans="3:6" x14ac:dyDescent="0.45">
      <c r="C617" t="s">
        <v>3471</v>
      </c>
      <c r="D617" t="s">
        <v>4597</v>
      </c>
      <c r="E617">
        <f>MATCH(C617,Main_231220!$A$2:$A$1336,0)</f>
        <v>1190</v>
      </c>
      <c r="F617" t="str">
        <f>IFERROR(VLOOKUP(C617,Merge1!$C$2:$D$1043,2,FALSE),"")</f>
        <v>메카넌트 학대자</v>
      </c>
    </row>
    <row r="618" spans="3:6" x14ac:dyDescent="0.45">
      <c r="C618" t="s">
        <v>3474</v>
      </c>
      <c r="D618" t="s">
        <v>4597</v>
      </c>
      <c r="E618">
        <f>MATCH(C618,Main_231220!$A$2:$A$1336,0)</f>
        <v>1191</v>
      </c>
      <c r="F618" t="str">
        <f>IFERROR(VLOOKUP(C618,Merge1!$C$2:$D$1043,2,FALSE),"")</f>
        <v>메카넌트 학대자</v>
      </c>
    </row>
    <row r="619" spans="3:6" x14ac:dyDescent="0.45">
      <c r="C619" t="s">
        <v>3477</v>
      </c>
      <c r="D619" t="s">
        <v>4598</v>
      </c>
      <c r="E619">
        <f>MATCH(C619,Main_231220!$A$2:$A$1336,0)</f>
        <v>1192</v>
      </c>
      <c r="F619" t="str">
        <f>IFERROR(VLOOKUP(C619,Merge1!$C$2:$D$1043,2,FALSE),"")</f>
        <v>메카넌트 해적</v>
      </c>
    </row>
    <row r="620" spans="3:6" x14ac:dyDescent="0.45">
      <c r="C620" t="s">
        <v>3480</v>
      </c>
      <c r="D620" t="s">
        <v>4598</v>
      </c>
      <c r="E620">
        <f>MATCH(C620,Main_231220!$A$2:$A$1336,0)</f>
        <v>1193</v>
      </c>
      <c r="F620" t="str">
        <f>IFERROR(VLOOKUP(C620,Merge1!$C$2:$D$1043,2,FALSE),"")</f>
        <v>메카넌트 해적</v>
      </c>
    </row>
    <row r="621" spans="3:6" x14ac:dyDescent="0.45">
      <c r="C621" t="s">
        <v>3483</v>
      </c>
      <c r="D621" t="s">
        <v>4599</v>
      </c>
      <c r="E621">
        <f>MATCH(C621,Main_231220!$A$2:$A$1336,0)</f>
        <v>1194</v>
      </c>
      <c r="F621" t="str">
        <f>IFERROR(VLOOKUP(C621,Merge1!$C$2:$D$1043,2,FALSE),"")</f>
        <v>페르소나 포병</v>
      </c>
    </row>
    <row r="622" spans="3:6" x14ac:dyDescent="0.45">
      <c r="C622" t="s">
        <v>3486</v>
      </c>
      <c r="D622" t="s">
        <v>4599</v>
      </c>
      <c r="E622">
        <f>MATCH(C622,Main_231220!$A$2:$A$1336,0)</f>
        <v>1195</v>
      </c>
      <c r="F622" t="str">
        <f>IFERROR(VLOOKUP(C622,Merge1!$C$2:$D$1043,2,FALSE),"")</f>
        <v>페르소나 포병</v>
      </c>
    </row>
    <row r="623" spans="3:6" x14ac:dyDescent="0.45">
      <c r="C623" t="s">
        <v>3489</v>
      </c>
      <c r="D623" t="s">
        <v>4600</v>
      </c>
      <c r="E623">
        <f>MATCH(C623,Main_231220!$A$2:$A$1336,0)</f>
        <v>1196</v>
      </c>
      <c r="F623" t="str">
        <f>IFERROR(VLOOKUP(C623,Merge1!$C$2:$D$1043,2,FALSE),"")</f>
        <v>페르소나 병사</v>
      </c>
    </row>
    <row r="624" spans="3:6" x14ac:dyDescent="0.45">
      <c r="C624" t="s">
        <v>3492</v>
      </c>
      <c r="D624" t="s">
        <v>4600</v>
      </c>
      <c r="E624">
        <f>MATCH(C624,Main_231220!$A$2:$A$1336,0)</f>
        <v>1197</v>
      </c>
      <c r="F624" t="str">
        <f>IFERROR(VLOOKUP(C624,Merge1!$C$2:$D$1043,2,FALSE),"")</f>
        <v>페르소나 병사</v>
      </c>
    </row>
    <row r="625" spans="3:6" x14ac:dyDescent="0.45">
      <c r="C625" t="s">
        <v>3495</v>
      </c>
      <c r="D625" t="s">
        <v>4601</v>
      </c>
      <c r="E625">
        <f>MATCH(C625,Main_231220!$A$2:$A$1336,0)</f>
        <v>1198</v>
      </c>
      <c r="F625" t="str">
        <f>IFERROR(VLOOKUP(C625,Merge1!$C$2:$D$1043,2,FALSE),"")</f>
        <v>페르소나 해적</v>
      </c>
    </row>
    <row r="626" spans="3:6" x14ac:dyDescent="0.45">
      <c r="C626" t="s">
        <v>3498</v>
      </c>
      <c r="D626" t="s">
        <v>4601</v>
      </c>
      <c r="E626">
        <f>MATCH(C626,Main_231220!$A$2:$A$1336,0)</f>
        <v>1199</v>
      </c>
      <c r="F626" t="str">
        <f>IFERROR(VLOOKUP(C626,Merge1!$C$2:$D$1043,2,FALSE),"")</f>
        <v>페르소나 해적</v>
      </c>
    </row>
    <row r="627" spans="3:6" x14ac:dyDescent="0.45">
      <c r="C627" t="s">
        <v>3501</v>
      </c>
      <c r="D627" t="s">
        <v>4436</v>
      </c>
      <c r="E627">
        <f>MATCH(C627,Main_231220!$A$2:$A$1336,0)</f>
        <v>1200</v>
      </c>
      <c r="F627" t="str">
        <f>IFERROR(VLOOKUP(C627,Merge1!$C$2:$D$1043,2,FALSE),"")</f>
        <v>메카넌트</v>
      </c>
    </row>
    <row r="628" spans="3:6" x14ac:dyDescent="0.45">
      <c r="C628" t="s">
        <v>3503</v>
      </c>
      <c r="D628" t="s">
        <v>4436</v>
      </c>
      <c r="E628">
        <f>MATCH(C628,Main_231220!$A$2:$A$1336,0)</f>
        <v>1201</v>
      </c>
      <c r="F628" t="str">
        <f>IFERROR(VLOOKUP(C628,Merge1!$C$2:$D$1043,2,FALSE),"")</f>
        <v>메카넌트</v>
      </c>
    </row>
    <row r="629" spans="3:6" x14ac:dyDescent="0.45">
      <c r="C629" t="s">
        <v>3505</v>
      </c>
      <c r="D629" t="s">
        <v>4442</v>
      </c>
      <c r="E629">
        <f>MATCH(C629,Main_231220!$A$2:$A$1336,0)</f>
        <v>1202</v>
      </c>
      <c r="F629" t="str">
        <f>IFERROR(VLOOKUP(C629,Merge1!$C$2:$D$1043,2,FALSE),"")</f>
        <v>페르소나</v>
      </c>
    </row>
    <row r="630" spans="3:6" x14ac:dyDescent="0.45">
      <c r="C630" t="s">
        <v>3507</v>
      </c>
      <c r="D630" t="s">
        <v>4442</v>
      </c>
      <c r="E630">
        <f>MATCH(C630,Main_231220!$A$2:$A$1336,0)</f>
        <v>1203</v>
      </c>
      <c r="F630" t="str">
        <f>IFERROR(VLOOKUP(C630,Merge1!$C$2:$D$1043,2,FALSE),"")</f>
        <v>페르소나</v>
      </c>
    </row>
    <row r="631" spans="3:6" x14ac:dyDescent="0.45">
      <c r="C631" t="s">
        <v>2126</v>
      </c>
      <c r="D631" t="s">
        <v>5269</v>
      </c>
      <c r="E631">
        <f>MATCH(C631,Main_231220!$A$2:$A$1336,0)</f>
        <v>733</v>
      </c>
      <c r="F631" t="str">
        <f>IFERROR(VLOOKUP(C631,Merge1!$C$2:$D$1043,2,FALSE),"")</f>
        <v/>
      </c>
    </row>
    <row r="632" spans="3:6" x14ac:dyDescent="0.45">
      <c r="C632" t="s">
        <v>2129</v>
      </c>
      <c r="D632" t="s">
        <v>5270</v>
      </c>
      <c r="E632">
        <f>MATCH(C632,Main_231220!$A$2:$A$1336,0)</f>
        <v>734</v>
      </c>
      <c r="F632" t="str">
        <f>IFERROR(VLOOKUP(C632,Merge1!$C$2:$D$1043,2,FALSE),"")</f>
        <v/>
      </c>
    </row>
    <row r="633" spans="3:6" x14ac:dyDescent="0.45">
      <c r="C633" t="s">
        <v>2132</v>
      </c>
      <c r="D633" t="s">
        <v>5271</v>
      </c>
      <c r="E633">
        <f>MATCH(C633,Main_231220!$A$2:$A$1336,0)</f>
        <v>735</v>
      </c>
      <c r="F633" t="str">
        <f>IFERROR(VLOOKUP(C633,Merge1!$C$2:$D$1043,2,FALSE),"")</f>
        <v/>
      </c>
    </row>
    <row r="634" spans="3:6" x14ac:dyDescent="0.45">
      <c r="C634" t="s">
        <v>2135</v>
      </c>
      <c r="D634" t="s">
        <v>5272</v>
      </c>
      <c r="E634">
        <f>MATCH(C634,Main_231220!$A$2:$A$1336,0)</f>
        <v>736</v>
      </c>
      <c r="F634" t="str">
        <f>IFERROR(VLOOKUP(C634,Merge1!$C$2:$D$1043,2,FALSE),"")</f>
        <v/>
      </c>
    </row>
    <row r="635" spans="3:6" x14ac:dyDescent="0.45">
      <c r="C635" t="s">
        <v>2138</v>
      </c>
      <c r="D635" t="s">
        <v>5273</v>
      </c>
      <c r="E635">
        <f>MATCH(C635,Main_231220!$A$2:$A$1336,0)</f>
        <v>737</v>
      </c>
      <c r="F635" t="str">
        <f>IFERROR(VLOOKUP(C635,Merge1!$C$2:$D$1043,2,FALSE),"")</f>
        <v/>
      </c>
    </row>
    <row r="636" spans="3:6" x14ac:dyDescent="0.45">
      <c r="C636" t="s">
        <v>2141</v>
      </c>
      <c r="D636" t="s">
        <v>5274</v>
      </c>
      <c r="E636">
        <f>MATCH(C636,Main_231220!$A$2:$A$1336,0)</f>
        <v>738</v>
      </c>
      <c r="F636" t="str">
        <f>IFERROR(VLOOKUP(C636,Merge1!$C$2:$D$1043,2,FALSE),"")</f>
        <v/>
      </c>
    </row>
    <row r="637" spans="3:6" x14ac:dyDescent="0.45">
      <c r="C637" t="s">
        <v>2144</v>
      </c>
      <c r="D637" t="s">
        <v>5275</v>
      </c>
      <c r="E637">
        <f>MATCH(C637,Main_231220!$A$2:$A$1336,0)</f>
        <v>739</v>
      </c>
      <c r="F637" t="str">
        <f>IFERROR(VLOOKUP(C637,Merge1!$C$2:$D$1043,2,FALSE),"")</f>
        <v>인공자아 핵 의식 단절</v>
      </c>
    </row>
    <row r="638" spans="3:6" x14ac:dyDescent="0.45">
      <c r="C638" t="s">
        <v>2147</v>
      </c>
      <c r="D638" t="s">
        <v>5276</v>
      </c>
      <c r="E638">
        <f>MATCH(C638,Main_231220!$A$2:$A$1336,0)</f>
        <v>740</v>
      </c>
      <c r="F638" t="str">
        <f>IFERROR(VLOOKUP(C638,Merge1!$C$2:$D$1043,2,FALSE),"")</f>
        <v>인공자아 핵을 강제로 종료해 인조인간을 폐기합니다.</v>
      </c>
    </row>
    <row r="639" spans="3:6" x14ac:dyDescent="0.45">
      <c r="C639" t="s">
        <v>2150</v>
      </c>
      <c r="D639" t="s">
        <v>5277</v>
      </c>
      <c r="E639">
        <f>MATCH(C639,Main_231220!$A$2:$A$1336,0)</f>
        <v>741</v>
      </c>
      <c r="F639" t="str">
        <f>IFERROR(VLOOKUP(C639,Merge1!$C$2:$D$1043,2,FALSE),"")</f>
        <v>인조인간을 폐기시키는 중.</v>
      </c>
    </row>
    <row r="640" spans="3:6" x14ac:dyDescent="0.45">
      <c r="C640" t="s">
        <v>2183</v>
      </c>
      <c r="D640" t="s">
        <v>5278</v>
      </c>
      <c r="E640">
        <f>MATCH(C640,Main_231220!$A$2:$A$1336,0)</f>
        <v>752</v>
      </c>
      <c r="F640" t="str">
        <f>IFERROR(VLOOKUP(C640,Merge1!$C$2:$D$1043,2,FALSE),"")</f>
        <v>망가진 부품 교체</v>
      </c>
    </row>
    <row r="641" spans="3:6" x14ac:dyDescent="0.45">
      <c r="C641" t="s">
        <v>2186</v>
      </c>
      <c r="D641" t="s">
        <v>5279</v>
      </c>
      <c r="E641">
        <f>MATCH(C641,Main_231220!$A$2:$A$1336,0)</f>
        <v>753</v>
      </c>
      <c r="F641" t="str">
        <f>IFERROR(VLOOKUP(C641,Merge1!$C$2:$D$1043,2,FALSE),"")</f>
        <v>마모된 메카넌트 내부의 고장난 구성 요소를 수리하는 교체 작업입니다.</v>
      </c>
    </row>
    <row r="642" spans="3:6" x14ac:dyDescent="0.45">
      <c r="C642" t="s">
        <v>2189</v>
      </c>
      <c r="D642" t="s">
        <v>5280</v>
      </c>
      <c r="E642">
        <f>MATCH(C642,Main_231220!$A$2:$A$1336,0)</f>
        <v>754</v>
      </c>
      <c r="F642" t="str">
        <f>IFERROR(VLOOKUP(C642,Merge1!$C$2:$D$1043,2,FALSE),"")</f>
        <v>망가진 부품을 교체하는 중.</v>
      </c>
    </row>
    <row r="643" spans="3:6" x14ac:dyDescent="0.45">
      <c r="C643" t="s">
        <v>2192</v>
      </c>
      <c r="D643" t="s">
        <v>5281</v>
      </c>
      <c r="E643">
        <f>MATCH(C643,Main_231220!$A$2:$A$1336,0)</f>
        <v>755</v>
      </c>
      <c r="F643" t="str">
        <f>IFERROR(VLOOKUP(C643,Merge1!$C$2:$D$1043,2,FALSE),"")</f>
        <v>{0}(이)가 성공적으로 {1}의 망가진 부품을 교체했습니다.</v>
      </c>
    </row>
    <row r="644" spans="3:6" x14ac:dyDescent="0.45">
      <c r="C644" t="s">
        <v>2195</v>
      </c>
      <c r="D644" t="s">
        <v>4633</v>
      </c>
      <c r="E644">
        <f>MATCH(C644,Main_231220!$A$2:$A$1336,0)</f>
        <v>756</v>
      </c>
      <c r="F644" t="str">
        <f>IFERROR(VLOOKUP(C644,Merge1!$C$2:$D$1043,2,FALSE),"")</f>
        <v>플라스틸 낫 이식</v>
      </c>
    </row>
    <row r="645" spans="3:6" x14ac:dyDescent="0.45">
      <c r="C645" t="s">
        <v>2198</v>
      </c>
      <c r="D645" t="s">
        <v>4634</v>
      </c>
      <c r="E645">
        <f>MATCH(C645,Main_231220!$A$2:$A$1336,0)</f>
        <v>757</v>
      </c>
      <c r="F645" t="str">
        <f>IFERROR(VLOOKUP(C645,Merge1!$C$2:$D$1043,2,FALSE),"")</f>
        <v>플라스틸 낫을 이식합니다.</v>
      </c>
    </row>
    <row r="646" spans="3:6" x14ac:dyDescent="0.45">
      <c r="C646" t="s">
        <v>2201</v>
      </c>
      <c r="D646" t="s">
        <v>4635</v>
      </c>
      <c r="E646">
        <f>MATCH(C646,Main_231220!$A$2:$A$1336,0)</f>
        <v>758</v>
      </c>
      <c r="F646" t="str">
        <f>IFERROR(VLOOKUP(C646,Merge1!$C$2:$D$1043,2,FALSE),"")</f>
        <v>플라스틸 낫 이식 중.</v>
      </c>
    </row>
    <row r="647" spans="3:6" x14ac:dyDescent="0.45">
      <c r="C647" t="s">
        <v>2204</v>
      </c>
      <c r="D647" t="s">
        <v>5282</v>
      </c>
      <c r="E647">
        <f>MATCH(C647,Main_231220!$A$2:$A$1336,0)</f>
        <v>759</v>
      </c>
      <c r="F647" t="str">
        <f>IFERROR(VLOOKUP(C647,Merge1!$C$2:$D$1043,2,FALSE),"")</f>
        <v>플라스틸 낫을 제거합니다.</v>
      </c>
    </row>
    <row r="648" spans="3:6" x14ac:dyDescent="0.45">
      <c r="C648" t="s">
        <v>2207</v>
      </c>
      <c r="D648" t="s">
        <v>5283</v>
      </c>
      <c r="E648">
        <f>MATCH(C648,Main_231220!$A$2:$A$1336,0)</f>
        <v>760</v>
      </c>
      <c r="F648" t="str">
        <f>IFERROR(VLOOKUP(C648,Merge1!$C$2:$D$1043,2,FALSE),"")</f>
        <v>플라스틸 낫 제거</v>
      </c>
    </row>
    <row r="649" spans="3:6" x14ac:dyDescent="0.45">
      <c r="C649" t="s">
        <v>2210</v>
      </c>
      <c r="D649" t="s">
        <v>5284</v>
      </c>
      <c r="E649">
        <f>MATCH(C649,Main_231220!$A$2:$A$1336,0)</f>
        <v>761</v>
      </c>
      <c r="F649" t="str">
        <f>IFERROR(VLOOKUP(C649,Merge1!$C$2:$D$1043,2,FALSE),"")</f>
        <v>플라스틸 낫 제거 중.</v>
      </c>
    </row>
    <row r="650" spans="3:6" x14ac:dyDescent="0.45">
      <c r="C650" t="s">
        <v>4639</v>
      </c>
      <c r="D650" t="s">
        <v>4640</v>
      </c>
      <c r="E650" t="e">
        <f>MATCH(C650,Main_231220!$A$2:$A$1336,0)</f>
        <v>#N/A</v>
      </c>
      <c r="F650" t="str">
        <f>IFERROR(VLOOKUP(C650,Merge1!$C$2:$D$1043,2,FALSE),"")</f>
        <v>자가융합 판금 이식</v>
      </c>
    </row>
    <row r="651" spans="3:6" x14ac:dyDescent="0.45">
      <c r="C651" t="s">
        <v>4641</v>
      </c>
      <c r="D651" t="s">
        <v>4642</v>
      </c>
      <c r="E651" t="e">
        <f>MATCH(C651,Main_231220!$A$2:$A$1336,0)</f>
        <v>#N/A</v>
      </c>
      <c r="F651" t="str">
        <f>IFERROR(VLOOKUP(C651,Merge1!$C$2:$D$1043,2,FALSE),"")</f>
        <v>자가융합 판금을 이식합니다.</v>
      </c>
    </row>
    <row r="652" spans="3:6" x14ac:dyDescent="0.45">
      <c r="C652" t="s">
        <v>4643</v>
      </c>
      <c r="D652" t="s">
        <v>4644</v>
      </c>
      <c r="E652" t="e">
        <f>MATCH(C652,Main_231220!$A$2:$A$1336,0)</f>
        <v>#N/A</v>
      </c>
      <c r="F652" t="str">
        <f>IFERROR(VLOOKUP(C652,Merge1!$C$2:$D$1043,2,FALSE),"")</f>
        <v>자가융합 판금 이식 중.</v>
      </c>
    </row>
    <row r="653" spans="3:6" x14ac:dyDescent="0.45">
      <c r="C653" t="s">
        <v>4645</v>
      </c>
      <c r="D653" t="s">
        <v>4646</v>
      </c>
      <c r="E653" t="e">
        <f>MATCH(C653,Main_231220!$A$2:$A$1336,0)</f>
        <v>#N/A</v>
      </c>
      <c r="F653" t="str">
        <f>IFERROR(VLOOKUP(C653,Merge1!$C$2:$D$1043,2,FALSE),"")</f>
        <v>자가융합 헬멧 이식</v>
      </c>
    </row>
    <row r="654" spans="3:6" x14ac:dyDescent="0.45">
      <c r="C654" t="s">
        <v>4647</v>
      </c>
      <c r="D654" t="s">
        <v>4648</v>
      </c>
      <c r="E654" t="e">
        <f>MATCH(C654,Main_231220!$A$2:$A$1336,0)</f>
        <v>#N/A</v>
      </c>
      <c r="F654" t="str">
        <f>IFERROR(VLOOKUP(C654,Merge1!$C$2:$D$1043,2,FALSE),"")</f>
        <v>자가융합 헬멧을 이식합니다.</v>
      </c>
    </row>
    <row r="655" spans="3:6" x14ac:dyDescent="0.45">
      <c r="C655" t="s">
        <v>4649</v>
      </c>
      <c r="D655" t="s">
        <v>4650</v>
      </c>
      <c r="E655" t="e">
        <f>MATCH(C655,Main_231220!$A$2:$A$1336,0)</f>
        <v>#N/A</v>
      </c>
      <c r="F655" t="str">
        <f>IFERROR(VLOOKUP(C655,Merge1!$C$2:$D$1043,2,FALSE),"")</f>
        <v>자가융합 헬멧 이식 중.</v>
      </c>
    </row>
    <row r="656" spans="3:6" x14ac:dyDescent="0.45">
      <c r="C656" t="s">
        <v>5285</v>
      </c>
      <c r="D656" t="s">
        <v>5286</v>
      </c>
      <c r="E656" t="e">
        <f>MATCH(C656,Main_231220!$A$2:$A$1336,0)</f>
        <v>#N/A</v>
      </c>
      <c r="F656" t="str">
        <f>IFERROR(VLOOKUP(C656,Merge1!$C$2:$D$1043,2,FALSE),"")</f>
        <v/>
      </c>
    </row>
    <row r="657" spans="3:6" x14ac:dyDescent="0.45">
      <c r="C657" t="s">
        <v>5287</v>
      </c>
      <c r="D657" t="s">
        <v>5288</v>
      </c>
      <c r="E657" t="e">
        <f>MATCH(C657,Main_231220!$A$2:$A$1336,0)</f>
        <v>#N/A</v>
      </c>
      <c r="F657" t="str">
        <f>IFERROR(VLOOKUP(C657,Merge1!$C$2:$D$1043,2,FALSE),"")</f>
        <v/>
      </c>
    </row>
    <row r="658" spans="3:6" x14ac:dyDescent="0.45">
      <c r="C658" t="s">
        <v>5289</v>
      </c>
      <c r="D658" t="s">
        <v>5290</v>
      </c>
      <c r="E658" t="e">
        <f>MATCH(C658,Main_231220!$A$2:$A$1336,0)</f>
        <v>#N/A</v>
      </c>
      <c r="F658" t="str">
        <f>IFERROR(VLOOKUP(C658,Merge1!$C$2:$D$1043,2,FALSE),"")</f>
        <v/>
      </c>
    </row>
    <row r="659" spans="3:6" x14ac:dyDescent="0.45">
      <c r="C659" t="s">
        <v>5291</v>
      </c>
      <c r="D659" t="s">
        <v>5292</v>
      </c>
      <c r="E659" t="e">
        <f>MATCH(C659,Main_231220!$A$2:$A$1336,0)</f>
        <v>#N/A</v>
      </c>
      <c r="F659" t="str">
        <f>IFERROR(VLOOKUP(C659,Merge1!$C$2:$D$1043,2,FALSE),"")</f>
        <v/>
      </c>
    </row>
    <row r="660" spans="3:6" x14ac:dyDescent="0.45">
      <c r="C660" t="s">
        <v>5293</v>
      </c>
      <c r="D660" t="s">
        <v>5294</v>
      </c>
      <c r="E660" t="e">
        <f>MATCH(C660,Main_231220!$A$2:$A$1336,0)</f>
        <v>#N/A</v>
      </c>
      <c r="F660" t="str">
        <f>IFERROR(VLOOKUP(C660,Merge1!$C$2:$D$1043,2,FALSE),"")</f>
        <v/>
      </c>
    </row>
    <row r="661" spans="3:6" x14ac:dyDescent="0.45">
      <c r="C661" t="s">
        <v>5295</v>
      </c>
      <c r="D661" t="s">
        <v>5296</v>
      </c>
      <c r="E661" t="e">
        <f>MATCH(C661,Main_231220!$A$2:$A$1336,0)</f>
        <v>#N/A</v>
      </c>
      <c r="F661" t="str">
        <f>IFERROR(VLOOKUP(C661,Merge1!$C$2:$D$1043,2,FALSE),"")</f>
        <v/>
      </c>
    </row>
    <row r="662" spans="3:6" x14ac:dyDescent="0.45">
      <c r="C662" t="s">
        <v>5297</v>
      </c>
      <c r="D662" t="s">
        <v>5298</v>
      </c>
      <c r="E662" t="e">
        <f>MATCH(C662,Main_231220!$A$2:$A$1336,0)</f>
        <v>#N/A</v>
      </c>
      <c r="F662" t="str">
        <f>IFERROR(VLOOKUP(C662,Merge1!$C$2:$D$1043,2,FALSE),"")</f>
        <v/>
      </c>
    </row>
    <row r="663" spans="3:6" x14ac:dyDescent="0.45">
      <c r="C663" t="s">
        <v>5299</v>
      </c>
      <c r="D663" t="s">
        <v>5300</v>
      </c>
      <c r="E663" t="e">
        <f>MATCH(C663,Main_231220!$A$2:$A$1336,0)</f>
        <v>#N/A</v>
      </c>
      <c r="F663" t="str">
        <f>IFERROR(VLOOKUP(C663,Merge1!$C$2:$D$1043,2,FALSE),"")</f>
        <v/>
      </c>
    </row>
    <row r="664" spans="3:6" x14ac:dyDescent="0.45">
      <c r="C664" t="s">
        <v>5301</v>
      </c>
      <c r="D664" t="s">
        <v>5302</v>
      </c>
      <c r="E664" t="e">
        <f>MATCH(C664,Main_231220!$A$2:$A$1336,0)</f>
        <v>#N/A</v>
      </c>
      <c r="F664" t="str">
        <f>IFERROR(VLOOKUP(C664,Merge1!$C$2:$D$1043,2,FALSE),"")</f>
        <v/>
      </c>
    </row>
    <row r="665" spans="3:6" x14ac:dyDescent="0.45">
      <c r="C665" t="s">
        <v>2213</v>
      </c>
      <c r="D665" t="s">
        <v>5303</v>
      </c>
      <c r="E665">
        <f>MATCH(C665,Main_231220!$A$2:$A$1336,0)</f>
        <v>762</v>
      </c>
      <c r="F665" t="str">
        <f>IFERROR(VLOOKUP(C665,Merge1!$C$2:$D$1043,2,FALSE),"")</f>
        <v>핵융합 반응로 이식</v>
      </c>
    </row>
    <row r="666" spans="3:6" x14ac:dyDescent="0.45">
      <c r="C666" t="s">
        <v>2216</v>
      </c>
      <c r="D666" t="s">
        <v>5304</v>
      </c>
      <c r="E666">
        <f>MATCH(C666,Main_231220!$A$2:$A$1336,0)</f>
        <v>763</v>
      </c>
      <c r="F666" t="str">
        <f>IFERROR(VLOOKUP(C666,Merge1!$C$2:$D$1043,2,FALSE),"")</f>
        <v>핵융합 반응로를 이식합니다.</v>
      </c>
    </row>
    <row r="667" spans="3:6" x14ac:dyDescent="0.45">
      <c r="C667" t="s">
        <v>2219</v>
      </c>
      <c r="D667" t="s">
        <v>5305</v>
      </c>
      <c r="E667">
        <f>MATCH(C667,Main_231220!$A$2:$A$1336,0)</f>
        <v>764</v>
      </c>
      <c r="F667" t="str">
        <f>IFERROR(VLOOKUP(C667,Merge1!$C$2:$D$1043,2,FALSE),"")</f>
        <v>핵융합 반응로 이식 중.</v>
      </c>
    </row>
    <row r="668" spans="3:6" x14ac:dyDescent="0.45">
      <c r="C668" t="s">
        <v>2222</v>
      </c>
      <c r="D668" t="s">
        <v>5306</v>
      </c>
      <c r="E668">
        <f>MATCH(C668,Main_231220!$A$2:$A$1336,0)</f>
        <v>765</v>
      </c>
      <c r="F668" t="str">
        <f>IFERROR(VLOOKUP(C668,Merge1!$C$2:$D$1043,2,FALSE),"")</f>
        <v>핵융합 반응로를 제거합니다.</v>
      </c>
    </row>
    <row r="669" spans="3:6" x14ac:dyDescent="0.45">
      <c r="C669" t="s">
        <v>2225</v>
      </c>
      <c r="D669" t="s">
        <v>5307</v>
      </c>
      <c r="E669">
        <f>MATCH(C669,Main_231220!$A$2:$A$1336,0)</f>
        <v>766</v>
      </c>
      <c r="F669" t="str">
        <f>IFERROR(VLOOKUP(C669,Merge1!$C$2:$D$1043,2,FALSE),"")</f>
        <v>핵융합 반응로 제거</v>
      </c>
    </row>
    <row r="670" spans="3:6" x14ac:dyDescent="0.45">
      <c r="C670" t="s">
        <v>2228</v>
      </c>
      <c r="D670" t="s">
        <v>5308</v>
      </c>
      <c r="E670">
        <f>MATCH(C670,Main_231220!$A$2:$A$1336,0)</f>
        <v>767</v>
      </c>
      <c r="F670" t="str">
        <f>IFERROR(VLOOKUP(C670,Merge1!$C$2:$D$1043,2,FALSE),"")</f>
        <v>핵융합 반응로 제거 중.</v>
      </c>
    </row>
    <row r="671" spans="3:6" x14ac:dyDescent="0.45">
      <c r="C671" t="s">
        <v>2231</v>
      </c>
      <c r="D671" t="s">
        <v>5231</v>
      </c>
      <c r="E671">
        <f>MATCH(C671,Main_231220!$A$2:$A$1336,0)</f>
        <v>768</v>
      </c>
      <c r="F671" t="str">
        <f>IFERROR(VLOOKUP(C671,Merge1!$C$2:$D$1043,2,FALSE),"")</f>
        <v/>
      </c>
    </row>
    <row r="672" spans="3:6" x14ac:dyDescent="0.45">
      <c r="C672" t="s">
        <v>2234</v>
      </c>
      <c r="D672" t="s">
        <v>5309</v>
      </c>
      <c r="E672">
        <f>MATCH(C672,Main_231220!$A$2:$A$1336,0)</f>
        <v>769</v>
      </c>
      <c r="F672" t="str">
        <f>IFERROR(VLOOKUP(C672,Merge1!$C$2:$D$1043,2,FALSE),"")</f>
        <v/>
      </c>
    </row>
    <row r="673" spans="3:6" x14ac:dyDescent="0.45">
      <c r="C673" t="s">
        <v>2237</v>
      </c>
      <c r="D673" t="s">
        <v>5310</v>
      </c>
      <c r="E673">
        <f>MATCH(C673,Main_231220!$A$2:$A$1336,0)</f>
        <v>770</v>
      </c>
      <c r="F673" t="str">
        <f>IFERROR(VLOOKUP(C673,Merge1!$C$2:$D$1043,2,FALSE),"")</f>
        <v/>
      </c>
    </row>
    <row r="674" spans="3:6" x14ac:dyDescent="0.45">
      <c r="C674" t="s">
        <v>2240</v>
      </c>
      <c r="D674" t="s">
        <v>5311</v>
      </c>
      <c r="E674">
        <f>MATCH(C674,Main_231220!$A$2:$A$1336,0)</f>
        <v>771</v>
      </c>
      <c r="F674" t="str">
        <f>IFERROR(VLOOKUP(C674,Merge1!$C$2:$D$1043,2,FALSE),"")</f>
        <v/>
      </c>
    </row>
    <row r="675" spans="3:6" x14ac:dyDescent="0.45">
      <c r="C675" t="s">
        <v>2243</v>
      </c>
      <c r="D675" t="s">
        <v>5312</v>
      </c>
      <c r="E675">
        <f>MATCH(C675,Main_231220!$A$2:$A$1336,0)</f>
        <v>772</v>
      </c>
      <c r="F675" t="str">
        <f>IFERROR(VLOOKUP(C675,Merge1!$C$2:$D$1043,2,FALSE),"")</f>
        <v/>
      </c>
    </row>
    <row r="676" spans="3:6" x14ac:dyDescent="0.45">
      <c r="C676" t="s">
        <v>2246</v>
      </c>
      <c r="D676" t="s">
        <v>5313</v>
      </c>
      <c r="E676">
        <f>MATCH(C676,Main_231220!$A$2:$A$1336,0)</f>
        <v>773</v>
      </c>
      <c r="F676" t="str">
        <f>IFERROR(VLOOKUP(C676,Merge1!$C$2:$D$1043,2,FALSE),"")</f>
        <v/>
      </c>
    </row>
    <row r="677" spans="3:6" x14ac:dyDescent="0.45">
      <c r="C677" t="s">
        <v>2267</v>
      </c>
      <c r="D677" t="s">
        <v>5314</v>
      </c>
      <c r="E677">
        <f>MATCH(C677,Main_231220!$A$2:$A$1336,0)</f>
        <v>780</v>
      </c>
      <c r="F677" t="str">
        <f>IFERROR(VLOOKUP(C677,Merge1!$C$2:$D$1043,2,FALSE),"")</f>
        <v/>
      </c>
    </row>
    <row r="678" spans="3:6" x14ac:dyDescent="0.45">
      <c r="C678" t="s">
        <v>2270</v>
      </c>
      <c r="D678" t="s">
        <v>5315</v>
      </c>
      <c r="E678">
        <f>MATCH(C678,Main_231220!$A$2:$A$1336,0)</f>
        <v>781</v>
      </c>
      <c r="F678" t="str">
        <f>IFERROR(VLOOKUP(C678,Merge1!$C$2:$D$1043,2,FALSE),"")</f>
        <v/>
      </c>
    </row>
    <row r="679" spans="3:6" x14ac:dyDescent="0.45">
      <c r="C679" t="s">
        <v>2273</v>
      </c>
      <c r="D679" t="s">
        <v>5316</v>
      </c>
      <c r="E679">
        <f>MATCH(C679,Main_231220!$A$2:$A$1336,0)</f>
        <v>782</v>
      </c>
      <c r="F679" t="str">
        <f>IFERROR(VLOOKUP(C679,Merge1!$C$2:$D$1043,2,FALSE),"")</f>
        <v/>
      </c>
    </row>
    <row r="680" spans="3:6" x14ac:dyDescent="0.45">
      <c r="C680" t="s">
        <v>2276</v>
      </c>
      <c r="D680" t="s">
        <v>5317</v>
      </c>
      <c r="E680">
        <f>MATCH(C680,Main_231220!$A$2:$A$1336,0)</f>
        <v>783</v>
      </c>
      <c r="F680" t="str">
        <f>IFERROR(VLOOKUP(C680,Merge1!$C$2:$D$1043,2,FALSE),"")</f>
        <v/>
      </c>
    </row>
    <row r="681" spans="3:6" x14ac:dyDescent="0.45">
      <c r="C681" t="s">
        <v>2279</v>
      </c>
      <c r="D681" t="s">
        <v>5318</v>
      </c>
      <c r="E681">
        <f>MATCH(C681,Main_231220!$A$2:$A$1336,0)</f>
        <v>784</v>
      </c>
      <c r="F681" t="str">
        <f>IFERROR(VLOOKUP(C681,Merge1!$C$2:$D$1043,2,FALSE),"")</f>
        <v/>
      </c>
    </row>
    <row r="682" spans="3:6" x14ac:dyDescent="0.45">
      <c r="C682" t="s">
        <v>2282</v>
      </c>
      <c r="D682" t="s">
        <v>5319</v>
      </c>
      <c r="E682">
        <f>MATCH(C682,Main_231220!$A$2:$A$1336,0)</f>
        <v>785</v>
      </c>
      <c r="F682" t="str">
        <f>IFERROR(VLOOKUP(C682,Merge1!$C$2:$D$1043,2,FALSE),"")</f>
        <v/>
      </c>
    </row>
    <row r="683" spans="3:6" x14ac:dyDescent="0.45">
      <c r="C683" t="s">
        <v>2285</v>
      </c>
      <c r="D683" t="s">
        <v>5320</v>
      </c>
      <c r="E683">
        <f>MATCH(C683,Main_231220!$A$2:$A$1336,0)</f>
        <v>786</v>
      </c>
      <c r="F683" t="str">
        <f>IFERROR(VLOOKUP(C683,Merge1!$C$2:$D$1043,2,FALSE),"")</f>
        <v>기계 팔 이식</v>
      </c>
    </row>
    <row r="684" spans="3:6" x14ac:dyDescent="0.45">
      <c r="C684" t="s">
        <v>2288</v>
      </c>
      <c r="D684" t="s">
        <v>4652</v>
      </c>
      <c r="E684">
        <f>MATCH(C684,Main_231220!$A$2:$A$1336,0)</f>
        <v>787</v>
      </c>
      <c r="F684" t="str">
        <f>IFERROR(VLOOKUP(C684,Merge1!$C$2:$D$1043,2,FALSE),"")</f>
        <v>기계 팔을 이식합니다.</v>
      </c>
    </row>
    <row r="685" spans="3:6" x14ac:dyDescent="0.45">
      <c r="C685" t="s">
        <v>2291</v>
      </c>
      <c r="D685" t="s">
        <v>5320</v>
      </c>
      <c r="E685">
        <f>MATCH(C685,Main_231220!$A$2:$A$1336,0)</f>
        <v>788</v>
      </c>
      <c r="F685" t="str">
        <f>IFERROR(VLOOKUP(C685,Merge1!$C$2:$D$1043,2,FALSE),"")</f>
        <v>기계 팔 이식 중.</v>
      </c>
    </row>
    <row r="686" spans="3:6" x14ac:dyDescent="0.45">
      <c r="C686" t="s">
        <v>2294</v>
      </c>
      <c r="D686" t="s">
        <v>4654</v>
      </c>
      <c r="E686">
        <f>MATCH(C686,Main_231220!$A$2:$A$1336,0)</f>
        <v>789</v>
      </c>
      <c r="F686" t="str">
        <f>IFERROR(VLOOKUP(C686,Merge1!$C$2:$D$1043,2,FALSE),"")</f>
        <v>기계 다리 이식</v>
      </c>
    </row>
    <row r="687" spans="3:6" x14ac:dyDescent="0.45">
      <c r="C687" t="s">
        <v>2297</v>
      </c>
      <c r="D687" t="s">
        <v>5321</v>
      </c>
      <c r="E687">
        <f>MATCH(C687,Main_231220!$A$2:$A$1336,0)</f>
        <v>790</v>
      </c>
      <c r="F687" t="str">
        <f>IFERROR(VLOOKUP(C687,Merge1!$C$2:$D$1043,2,FALSE),"")</f>
        <v>기계 다리를 이식합니다.</v>
      </c>
    </row>
    <row r="688" spans="3:6" x14ac:dyDescent="0.45">
      <c r="C688" t="s">
        <v>2300</v>
      </c>
      <c r="D688" t="s">
        <v>4656</v>
      </c>
      <c r="E688">
        <f>MATCH(C688,Main_231220!$A$2:$A$1336,0)</f>
        <v>791</v>
      </c>
      <c r="F688" t="str">
        <f>IFERROR(VLOOKUP(C688,Merge1!$C$2:$D$1043,2,FALSE),"")</f>
        <v>기계 다리 이식 중.</v>
      </c>
    </row>
    <row r="689" spans="3:6" x14ac:dyDescent="0.45">
      <c r="C689" t="s">
        <v>2303</v>
      </c>
      <c r="D689" t="s">
        <v>4657</v>
      </c>
      <c r="E689">
        <f>MATCH(C689,Main_231220!$A$2:$A$1336,0)</f>
        <v>792</v>
      </c>
      <c r="F689" t="str">
        <f>IFERROR(VLOOKUP(C689,Merge1!$C$2:$D$1043,2,FALSE),"")</f>
        <v>기계 눈 이식</v>
      </c>
    </row>
    <row r="690" spans="3:6" x14ac:dyDescent="0.45">
      <c r="C690" t="s">
        <v>2306</v>
      </c>
      <c r="D690" t="s">
        <v>4658</v>
      </c>
      <c r="E690">
        <f>MATCH(C690,Main_231220!$A$2:$A$1336,0)</f>
        <v>793</v>
      </c>
      <c r="F690" t="str">
        <f>IFERROR(VLOOKUP(C690,Merge1!$C$2:$D$1043,2,FALSE),"")</f>
        <v>기계 눈을 이식합니다.</v>
      </c>
    </row>
    <row r="691" spans="3:6" x14ac:dyDescent="0.45">
      <c r="C691" t="s">
        <v>2309</v>
      </c>
      <c r="D691" t="s">
        <v>5322</v>
      </c>
      <c r="E691">
        <f>MATCH(C691,Main_231220!$A$2:$A$1336,0)</f>
        <v>794</v>
      </c>
      <c r="F691" t="str">
        <f>IFERROR(VLOOKUP(C691,Merge1!$C$2:$D$1043,2,FALSE),"")</f>
        <v>기계 눈 이식 중.</v>
      </c>
    </row>
    <row r="692" spans="3:6" x14ac:dyDescent="0.45">
      <c r="C692" t="s">
        <v>2312</v>
      </c>
      <c r="D692" t="s">
        <v>4660</v>
      </c>
      <c r="E692">
        <f>MATCH(C692,Main_231220!$A$2:$A$1336,0)</f>
        <v>795</v>
      </c>
      <c r="F692" t="str">
        <f>IFERROR(VLOOKUP(C692,Merge1!$C$2:$D$1043,2,FALSE),"")</f>
        <v>기계 턱 이식</v>
      </c>
    </row>
    <row r="693" spans="3:6" x14ac:dyDescent="0.45">
      <c r="C693" t="s">
        <v>2315</v>
      </c>
      <c r="D693" t="s">
        <v>4661</v>
      </c>
      <c r="E693">
        <f>MATCH(C693,Main_231220!$A$2:$A$1336,0)</f>
        <v>796</v>
      </c>
      <c r="F693" t="str">
        <f>IFERROR(VLOOKUP(C693,Merge1!$C$2:$D$1043,2,FALSE),"")</f>
        <v>기계 턱을 이식합니다.</v>
      </c>
    </row>
    <row r="694" spans="3:6" x14ac:dyDescent="0.45">
      <c r="C694" t="s">
        <v>2318</v>
      </c>
      <c r="D694" t="s">
        <v>4662</v>
      </c>
      <c r="E694">
        <f>MATCH(C694,Main_231220!$A$2:$A$1336,0)</f>
        <v>797</v>
      </c>
      <c r="F694" t="str">
        <f>IFERROR(VLOOKUP(C694,Merge1!$C$2:$D$1043,2,FALSE),"")</f>
        <v>기계 턱 이식 중.</v>
      </c>
    </row>
    <row r="695" spans="3:6" x14ac:dyDescent="0.45">
      <c r="C695" t="s">
        <v>2321</v>
      </c>
      <c r="D695" t="s">
        <v>4663</v>
      </c>
      <c r="E695">
        <f>MATCH(C695,Main_231220!$A$2:$A$1336,0)</f>
        <v>798</v>
      </c>
      <c r="F695" t="str">
        <f>IFERROR(VLOOKUP(C695,Merge1!$C$2:$D$1043,2,FALSE),"")</f>
        <v>인조인간 팔 이식</v>
      </c>
    </row>
    <row r="696" spans="3:6" x14ac:dyDescent="0.45">
      <c r="C696" t="s">
        <v>2324</v>
      </c>
      <c r="D696" t="s">
        <v>4664</v>
      </c>
      <c r="E696">
        <f>MATCH(C696,Main_231220!$A$2:$A$1336,0)</f>
        <v>799</v>
      </c>
      <c r="F696" t="str">
        <f>IFERROR(VLOOKUP(C696,Merge1!$C$2:$D$1043,2,FALSE),"")</f>
        <v>인조인간 팔을 이식합니다.</v>
      </c>
    </row>
    <row r="697" spans="3:6" x14ac:dyDescent="0.45">
      <c r="C697" t="s">
        <v>2327</v>
      </c>
      <c r="D697" t="s">
        <v>4665</v>
      </c>
      <c r="E697">
        <f>MATCH(C697,Main_231220!$A$2:$A$1336,0)</f>
        <v>800</v>
      </c>
      <c r="F697" t="str">
        <f>IFERROR(VLOOKUP(C697,Merge1!$C$2:$D$1043,2,FALSE),"")</f>
        <v>인조인간 팔 이식 중.</v>
      </c>
    </row>
    <row r="698" spans="3:6" x14ac:dyDescent="0.45">
      <c r="C698" t="s">
        <v>2330</v>
      </c>
      <c r="D698" t="s">
        <v>4975</v>
      </c>
      <c r="E698">
        <f>MATCH(C698,Main_231220!$A$2:$A$1336,0)</f>
        <v>801</v>
      </c>
      <c r="F698" t="str">
        <f>IFERROR(VLOOKUP(C698,Merge1!$C$2:$D$1043,2,FALSE),"")</f>
        <v>인조인간 다리 이식</v>
      </c>
    </row>
    <row r="699" spans="3:6" x14ac:dyDescent="0.45">
      <c r="C699" t="s">
        <v>2333</v>
      </c>
      <c r="D699" t="s">
        <v>4667</v>
      </c>
      <c r="E699">
        <f>MATCH(C699,Main_231220!$A$2:$A$1336,0)</f>
        <v>802</v>
      </c>
      <c r="F699" t="str">
        <f>IFERROR(VLOOKUP(C699,Merge1!$C$2:$D$1043,2,FALSE),"")</f>
        <v>인조인간 다리를 이식합니다.</v>
      </c>
    </row>
    <row r="700" spans="3:6" x14ac:dyDescent="0.45">
      <c r="C700" t="s">
        <v>2336</v>
      </c>
      <c r="D700" t="s">
        <v>4668</v>
      </c>
      <c r="E700">
        <f>MATCH(C700,Main_231220!$A$2:$A$1336,0)</f>
        <v>803</v>
      </c>
      <c r="F700" t="str">
        <f>IFERROR(VLOOKUP(C700,Merge1!$C$2:$D$1043,2,FALSE),"")</f>
        <v>인조인간 다리 이식 중.</v>
      </c>
    </row>
    <row r="701" spans="3:6" x14ac:dyDescent="0.45">
      <c r="C701" t="s">
        <v>2339</v>
      </c>
      <c r="D701" t="s">
        <v>4669</v>
      </c>
      <c r="E701">
        <f>MATCH(C701,Main_231220!$A$2:$A$1336,0)</f>
        <v>804</v>
      </c>
      <c r="F701" t="str">
        <f>IFERROR(VLOOKUP(C701,Merge1!$C$2:$D$1043,2,FALSE),"")</f>
        <v>인조인간 눈 이식</v>
      </c>
    </row>
    <row r="702" spans="3:6" x14ac:dyDescent="0.45">
      <c r="C702" t="s">
        <v>2342</v>
      </c>
      <c r="D702" t="s">
        <v>4670</v>
      </c>
      <c r="E702">
        <f>MATCH(C702,Main_231220!$A$2:$A$1336,0)</f>
        <v>805</v>
      </c>
      <c r="F702" t="str">
        <f>IFERROR(VLOOKUP(C702,Merge1!$C$2:$D$1043,2,FALSE),"")</f>
        <v>인조인간 눈을 이식합니다.</v>
      </c>
    </row>
    <row r="703" spans="3:6" x14ac:dyDescent="0.45">
      <c r="C703" t="s">
        <v>2345</v>
      </c>
      <c r="D703" t="s">
        <v>5323</v>
      </c>
      <c r="E703">
        <f>MATCH(C703,Main_231220!$A$2:$A$1336,0)</f>
        <v>806</v>
      </c>
      <c r="F703" t="str">
        <f>IFERROR(VLOOKUP(C703,Merge1!$C$2:$D$1043,2,FALSE),"")</f>
        <v>인조인간 눈 이식 중.</v>
      </c>
    </row>
    <row r="704" spans="3:6" x14ac:dyDescent="0.45">
      <c r="C704" t="s">
        <v>2348</v>
      </c>
      <c r="D704" t="s">
        <v>4979</v>
      </c>
      <c r="E704">
        <f>MATCH(C704,Main_231220!$A$2:$A$1336,0)</f>
        <v>807</v>
      </c>
      <c r="F704" t="str">
        <f>IFERROR(VLOOKUP(C704,Merge1!$C$2:$D$1043,2,FALSE),"")</f>
        <v>인조인간 턱 이식</v>
      </c>
    </row>
    <row r="705" spans="3:6" x14ac:dyDescent="0.45">
      <c r="C705" t="s">
        <v>2351</v>
      </c>
      <c r="D705" t="s">
        <v>4673</v>
      </c>
      <c r="E705">
        <f>MATCH(C705,Main_231220!$A$2:$A$1336,0)</f>
        <v>808</v>
      </c>
      <c r="F705" t="str">
        <f>IFERROR(VLOOKUP(C705,Merge1!$C$2:$D$1043,2,FALSE),"")</f>
        <v>인조인간 턱을 이식합니다.</v>
      </c>
    </row>
    <row r="706" spans="3:6" x14ac:dyDescent="0.45">
      <c r="C706" t="s">
        <v>2354</v>
      </c>
      <c r="D706" t="s">
        <v>4674</v>
      </c>
      <c r="E706">
        <f>MATCH(C706,Main_231220!$A$2:$A$1336,0)</f>
        <v>809</v>
      </c>
      <c r="F706" t="str">
        <f>IFERROR(VLOOKUP(C706,Merge1!$C$2:$D$1043,2,FALSE),"")</f>
        <v>인조인간 턱 이식 중.</v>
      </c>
    </row>
    <row r="707" spans="3:6" x14ac:dyDescent="0.45">
      <c r="C707" t="s">
        <v>2357</v>
      </c>
      <c r="D707" t="s">
        <v>4675</v>
      </c>
      <c r="E707">
        <f>MATCH(C707,Main_231220!$A$2:$A$1336,0)</f>
        <v>810</v>
      </c>
      <c r="F707" t="str">
        <f>IFERROR(VLOOKUP(C707,Merge1!$C$2:$D$1043,2,FALSE),"")</f>
        <v>드릴 팔 이식</v>
      </c>
    </row>
    <row r="708" spans="3:6" x14ac:dyDescent="0.45">
      <c r="C708" t="s">
        <v>2360</v>
      </c>
      <c r="D708" t="s">
        <v>4676</v>
      </c>
      <c r="E708">
        <f>MATCH(C708,Main_231220!$A$2:$A$1336,0)</f>
        <v>811</v>
      </c>
      <c r="F708" t="str">
        <f>IFERROR(VLOOKUP(C708,Merge1!$C$2:$D$1043,2,FALSE),"")</f>
        <v>드릴 팔을 이식합니다.</v>
      </c>
    </row>
    <row r="709" spans="3:6" x14ac:dyDescent="0.45">
      <c r="C709" t="s">
        <v>2363</v>
      </c>
      <c r="D709" t="s">
        <v>4677</v>
      </c>
      <c r="E709">
        <f>MATCH(C709,Main_231220!$A$2:$A$1336,0)</f>
        <v>812</v>
      </c>
      <c r="F709" t="str">
        <f>IFERROR(VLOOKUP(C709,Merge1!$C$2:$D$1043,2,FALSE),"")</f>
        <v>드릴 팔 이식 중.</v>
      </c>
    </row>
    <row r="710" spans="3:6" x14ac:dyDescent="0.45">
      <c r="C710" t="s">
        <v>2366</v>
      </c>
      <c r="D710" t="s">
        <v>4678</v>
      </c>
      <c r="E710">
        <f>MATCH(C710,Main_231220!$A$2:$A$1336,0)</f>
        <v>813</v>
      </c>
      <c r="F710" t="str">
        <f>IFERROR(VLOOKUP(C710,Merge1!$C$2:$D$1043,2,FALSE),"")</f>
        <v>팔꿈치 칼날 이식</v>
      </c>
    </row>
    <row r="711" spans="3:6" x14ac:dyDescent="0.45">
      <c r="C711" t="s">
        <v>2369</v>
      </c>
      <c r="D711" t="s">
        <v>4679</v>
      </c>
      <c r="E711">
        <f>MATCH(C711,Main_231220!$A$2:$A$1336,0)</f>
        <v>814</v>
      </c>
      <c r="F711" t="str">
        <f>IFERROR(VLOOKUP(C711,Merge1!$C$2:$D$1043,2,FALSE),"")</f>
        <v>팔꿈치 칼날을 이식합니다.</v>
      </c>
    </row>
    <row r="712" spans="3:6" x14ac:dyDescent="0.45">
      <c r="C712" t="s">
        <v>2372</v>
      </c>
      <c r="D712" t="s">
        <v>4680</v>
      </c>
      <c r="E712">
        <f>MATCH(C712,Main_231220!$A$2:$A$1336,0)</f>
        <v>815</v>
      </c>
      <c r="F712" t="str">
        <f>IFERROR(VLOOKUP(C712,Merge1!$C$2:$D$1043,2,FALSE),"")</f>
        <v>팔꿈치 칼날 이식 중.</v>
      </c>
    </row>
    <row r="713" spans="3:6" x14ac:dyDescent="0.45">
      <c r="C713" t="s">
        <v>2375</v>
      </c>
      <c r="D713" t="s">
        <v>5324</v>
      </c>
      <c r="E713">
        <f>MATCH(C713,Main_231220!$A$2:$A$1336,0)</f>
        <v>816</v>
      </c>
      <c r="F713" t="str">
        <f>IFERROR(VLOOKUP(C713,Merge1!$C$2:$D$1043,2,FALSE),"")</f>
        <v>드릴 팔을 제거합니다.</v>
      </c>
    </row>
    <row r="714" spans="3:6" x14ac:dyDescent="0.45">
      <c r="C714" t="s">
        <v>2378</v>
      </c>
      <c r="D714" t="s">
        <v>5325</v>
      </c>
      <c r="E714">
        <f>MATCH(C714,Main_231220!$A$2:$A$1336,0)</f>
        <v>817</v>
      </c>
      <c r="F714" t="str">
        <f>IFERROR(VLOOKUP(C714,Merge1!$C$2:$D$1043,2,FALSE),"")</f>
        <v>드릴 팔 제거</v>
      </c>
    </row>
    <row r="715" spans="3:6" x14ac:dyDescent="0.45">
      <c r="C715" t="s">
        <v>2381</v>
      </c>
      <c r="D715" t="s">
        <v>5326</v>
      </c>
      <c r="E715">
        <f>MATCH(C715,Main_231220!$A$2:$A$1336,0)</f>
        <v>818</v>
      </c>
      <c r="F715" t="str">
        <f>IFERROR(VLOOKUP(C715,Merge1!$C$2:$D$1043,2,FALSE),"")</f>
        <v>드릴 팔 제거 중.</v>
      </c>
    </row>
    <row r="716" spans="3:6" x14ac:dyDescent="0.45">
      <c r="C716" t="s">
        <v>2384</v>
      </c>
      <c r="D716" t="s">
        <v>5327</v>
      </c>
      <c r="E716">
        <f>MATCH(C716,Main_231220!$A$2:$A$1336,0)</f>
        <v>819</v>
      </c>
      <c r="F716" t="str">
        <f>IFERROR(VLOOKUP(C716,Merge1!$C$2:$D$1043,2,FALSE),"")</f>
        <v>팔꿈치 칼날을 제거합니다.</v>
      </c>
    </row>
    <row r="717" spans="3:6" x14ac:dyDescent="0.45">
      <c r="C717" t="s">
        <v>2387</v>
      </c>
      <c r="D717" t="s">
        <v>5328</v>
      </c>
      <c r="E717">
        <f>MATCH(C717,Main_231220!$A$2:$A$1336,0)</f>
        <v>820</v>
      </c>
      <c r="F717" t="str">
        <f>IFERROR(VLOOKUP(C717,Merge1!$C$2:$D$1043,2,FALSE),"")</f>
        <v>팔꿈치 칼날 제거</v>
      </c>
    </row>
    <row r="718" spans="3:6" x14ac:dyDescent="0.45">
      <c r="C718" t="s">
        <v>2390</v>
      </c>
      <c r="D718" t="s">
        <v>5329</v>
      </c>
      <c r="E718">
        <f>MATCH(C718,Main_231220!$A$2:$A$1336,0)</f>
        <v>821</v>
      </c>
      <c r="F718" t="str">
        <f>IFERROR(VLOOKUP(C718,Merge1!$C$2:$D$1043,2,FALSE),"")</f>
        <v>팔꿈치 칼날 제거 중.</v>
      </c>
    </row>
    <row r="719" spans="3:6" x14ac:dyDescent="0.45">
      <c r="C719" t="s">
        <v>2393</v>
      </c>
      <c r="D719" t="s">
        <v>5330</v>
      </c>
      <c r="E719">
        <f>MATCH(C719,Main_231220!$A$2:$A$1336,0)</f>
        <v>822</v>
      </c>
      <c r="F719" t="str">
        <f>IFERROR(VLOOKUP(C719,Merge1!$C$2:$D$1043,2,FALSE),"")</f>
        <v>농업용 기계손 이식</v>
      </c>
    </row>
    <row r="720" spans="3:6" x14ac:dyDescent="0.45">
      <c r="C720" t="s">
        <v>2396</v>
      </c>
      <c r="D720" t="s">
        <v>5331</v>
      </c>
      <c r="E720">
        <f>MATCH(C720,Main_231220!$A$2:$A$1336,0)</f>
        <v>823</v>
      </c>
      <c r="F720" t="str">
        <f>IFERROR(VLOOKUP(C720,Merge1!$C$2:$D$1043,2,FALSE),"")</f>
        <v>농업용 기계손을 이식합니다.</v>
      </c>
    </row>
    <row r="721" spans="3:6" x14ac:dyDescent="0.45">
      <c r="C721" t="s">
        <v>2399</v>
      </c>
      <c r="D721" t="s">
        <v>5332</v>
      </c>
      <c r="E721">
        <f>MATCH(C721,Main_231220!$A$2:$A$1336,0)</f>
        <v>824</v>
      </c>
      <c r="F721" t="str">
        <f>IFERROR(VLOOKUP(C721,Merge1!$C$2:$D$1043,2,FALSE),"")</f>
        <v>농업용 기계손 이식 중.</v>
      </c>
    </row>
    <row r="722" spans="3:6" x14ac:dyDescent="0.45">
      <c r="C722" t="s">
        <v>2402</v>
      </c>
      <c r="D722" t="s">
        <v>4690</v>
      </c>
      <c r="E722">
        <f>MATCH(C722,Main_231220!$A$2:$A$1336,0)</f>
        <v>825</v>
      </c>
      <c r="F722" t="str">
        <f>IFERROR(VLOOKUP(C722,Merge1!$C$2:$D$1043,2,FALSE),"")</f>
        <v>칼날 손톱 이식</v>
      </c>
    </row>
    <row r="723" spans="3:6" x14ac:dyDescent="0.45">
      <c r="C723" t="s">
        <v>2405</v>
      </c>
      <c r="D723" t="s">
        <v>5333</v>
      </c>
      <c r="E723">
        <f>MATCH(C723,Main_231220!$A$2:$A$1336,0)</f>
        <v>826</v>
      </c>
      <c r="F723" t="str">
        <f>IFERROR(VLOOKUP(C723,Merge1!$C$2:$D$1043,2,FALSE),"")</f>
        <v>칼날 손톱을 이식합니다.</v>
      </c>
    </row>
    <row r="724" spans="3:6" x14ac:dyDescent="0.45">
      <c r="C724" t="s">
        <v>2408</v>
      </c>
      <c r="D724" t="s">
        <v>4692</v>
      </c>
      <c r="E724">
        <f>MATCH(C724,Main_231220!$A$2:$A$1336,0)</f>
        <v>827</v>
      </c>
      <c r="F724" t="str">
        <f>IFERROR(VLOOKUP(C724,Merge1!$C$2:$D$1043,2,FALSE),"")</f>
        <v>칼날 손톱 이식 중.</v>
      </c>
    </row>
    <row r="725" spans="3:6" x14ac:dyDescent="0.45">
      <c r="C725" t="s">
        <v>2411</v>
      </c>
      <c r="D725" t="s">
        <v>5334</v>
      </c>
      <c r="E725">
        <f>MATCH(C725,Main_231220!$A$2:$A$1336,0)</f>
        <v>828</v>
      </c>
      <c r="F725" t="str">
        <f>IFERROR(VLOOKUP(C725,Merge1!$C$2:$D$1043,2,FALSE),"")</f>
        <v>농업용 기계손을 제거합니다.</v>
      </c>
    </row>
    <row r="726" spans="3:6" x14ac:dyDescent="0.45">
      <c r="C726" t="s">
        <v>2414</v>
      </c>
      <c r="D726" t="s">
        <v>5335</v>
      </c>
      <c r="E726">
        <f>MATCH(C726,Main_231220!$A$2:$A$1336,0)</f>
        <v>829</v>
      </c>
      <c r="F726" t="str">
        <f>IFERROR(VLOOKUP(C726,Merge1!$C$2:$D$1043,2,FALSE),"")</f>
        <v>농업용 기계손 제거</v>
      </c>
    </row>
    <row r="727" spans="3:6" x14ac:dyDescent="0.45">
      <c r="C727" t="s">
        <v>2417</v>
      </c>
      <c r="D727" t="s">
        <v>5336</v>
      </c>
      <c r="E727">
        <f>MATCH(C727,Main_231220!$A$2:$A$1336,0)</f>
        <v>830</v>
      </c>
      <c r="F727" t="str">
        <f>IFERROR(VLOOKUP(C727,Merge1!$C$2:$D$1043,2,FALSE),"")</f>
        <v>농업용 기계손 제거 중.</v>
      </c>
    </row>
    <row r="728" spans="3:6" x14ac:dyDescent="0.45">
      <c r="C728" t="s">
        <v>2420</v>
      </c>
      <c r="D728" t="s">
        <v>5337</v>
      </c>
      <c r="E728">
        <f>MATCH(C728,Main_231220!$A$2:$A$1336,0)</f>
        <v>831</v>
      </c>
      <c r="F728" t="str">
        <f>IFERROR(VLOOKUP(C728,Merge1!$C$2:$D$1043,2,FALSE),"")</f>
        <v>칼날 손톱을 제거합니다.</v>
      </c>
    </row>
    <row r="729" spans="3:6" x14ac:dyDescent="0.45">
      <c r="C729" t="s">
        <v>2423</v>
      </c>
      <c r="D729" t="s">
        <v>5338</v>
      </c>
      <c r="E729">
        <f>MATCH(C729,Main_231220!$A$2:$A$1336,0)</f>
        <v>832</v>
      </c>
      <c r="F729" t="str">
        <f>IFERROR(VLOOKUP(C729,Merge1!$C$2:$D$1043,2,FALSE),"")</f>
        <v>칼날 손톱 제거</v>
      </c>
    </row>
    <row r="730" spans="3:6" x14ac:dyDescent="0.45">
      <c r="C730" t="s">
        <v>2426</v>
      </c>
      <c r="D730" t="s">
        <v>5339</v>
      </c>
      <c r="E730">
        <f>MATCH(C730,Main_231220!$A$2:$A$1336,0)</f>
        <v>833</v>
      </c>
      <c r="F730" t="str">
        <f>IFERROR(VLOOKUP(C730,Merge1!$C$2:$D$1043,2,FALSE),"")</f>
        <v>칼날 손톱 제거 중.</v>
      </c>
    </row>
    <row r="731" spans="3:6" x14ac:dyDescent="0.45">
      <c r="C731" t="s">
        <v>2429</v>
      </c>
      <c r="D731" t="s">
        <v>4699</v>
      </c>
      <c r="E731">
        <f>MATCH(C731,Main_231220!$A$2:$A$1336,0)</f>
        <v>834</v>
      </c>
      <c r="F731" t="str">
        <f>IFERROR(VLOOKUP(C731,Merge1!$C$2:$D$1043,2,FALSE),"")</f>
        <v>무릎 송곳 이식</v>
      </c>
    </row>
    <row r="732" spans="3:6" x14ac:dyDescent="0.45">
      <c r="C732" t="s">
        <v>2432</v>
      </c>
      <c r="D732" t="s">
        <v>4700</v>
      </c>
      <c r="E732">
        <f>MATCH(C732,Main_231220!$A$2:$A$1336,0)</f>
        <v>835</v>
      </c>
      <c r="F732" t="str">
        <f>IFERROR(VLOOKUP(C732,Merge1!$C$2:$D$1043,2,FALSE),"")</f>
        <v>무릎 송곳을 이식합니다.</v>
      </c>
    </row>
    <row r="733" spans="3:6" x14ac:dyDescent="0.45">
      <c r="C733" t="s">
        <v>2435</v>
      </c>
      <c r="D733" t="s">
        <v>4701</v>
      </c>
      <c r="E733">
        <f>MATCH(C733,Main_231220!$A$2:$A$1336,0)</f>
        <v>836</v>
      </c>
      <c r="F733" t="str">
        <f>IFERROR(VLOOKUP(C733,Merge1!$C$2:$D$1043,2,FALSE),"")</f>
        <v>무릎 송곳 이식 중.</v>
      </c>
    </row>
    <row r="734" spans="3:6" x14ac:dyDescent="0.45">
      <c r="C734" t="s">
        <v>2438</v>
      </c>
      <c r="D734" t="s">
        <v>5340</v>
      </c>
      <c r="E734">
        <f>MATCH(C734,Main_231220!$A$2:$A$1336,0)</f>
        <v>837</v>
      </c>
      <c r="F734" t="str">
        <f>IFERROR(VLOOKUP(C734,Merge1!$C$2:$D$1043,2,FALSE),"")</f>
        <v>무릎 송곳을 제거합니다.</v>
      </c>
    </row>
    <row r="735" spans="3:6" x14ac:dyDescent="0.45">
      <c r="C735" t="s">
        <v>2441</v>
      </c>
      <c r="D735" t="s">
        <v>5341</v>
      </c>
      <c r="E735">
        <f>MATCH(C735,Main_231220!$A$2:$A$1336,0)</f>
        <v>838</v>
      </c>
      <c r="F735" t="str">
        <f>IFERROR(VLOOKUP(C735,Merge1!$C$2:$D$1043,2,FALSE),"")</f>
        <v>무릎 송곳 제거</v>
      </c>
    </row>
    <row r="736" spans="3:6" x14ac:dyDescent="0.45">
      <c r="C736" t="s">
        <v>2444</v>
      </c>
      <c r="D736" t="s">
        <v>5342</v>
      </c>
      <c r="E736">
        <f>MATCH(C736,Main_231220!$A$2:$A$1336,0)</f>
        <v>839</v>
      </c>
      <c r="F736" t="str">
        <f>IFERROR(VLOOKUP(C736,Merge1!$C$2:$D$1043,2,FALSE),"")</f>
        <v>무릎 송곳 제거 중.</v>
      </c>
    </row>
    <row r="737" spans="3:6" x14ac:dyDescent="0.45">
      <c r="C737" t="s">
        <v>2447</v>
      </c>
      <c r="D737" t="s">
        <v>4705</v>
      </c>
      <c r="E737">
        <f>MATCH(C737,Main_231220!$A$2:$A$1336,0)</f>
        <v>840</v>
      </c>
      <c r="F737" t="str">
        <f>IFERROR(VLOOKUP(C737,Merge1!$C$2:$D$1043,2,FALSE),"")</f>
        <v>애정 증진기 이식</v>
      </c>
    </row>
    <row r="738" spans="3:6" x14ac:dyDescent="0.45">
      <c r="C738" t="s">
        <v>2450</v>
      </c>
      <c r="D738" t="s">
        <v>4706</v>
      </c>
      <c r="E738">
        <f>MATCH(C738,Main_231220!$A$2:$A$1336,0)</f>
        <v>841</v>
      </c>
      <c r="F738" t="str">
        <f>IFERROR(VLOOKUP(C738,Merge1!$C$2:$D$1043,2,FALSE),"")</f>
        <v>애정 증진기를 이식합니다.</v>
      </c>
    </row>
    <row r="739" spans="3:6" x14ac:dyDescent="0.45">
      <c r="C739" t="s">
        <v>2453</v>
      </c>
      <c r="D739" t="s">
        <v>5343</v>
      </c>
      <c r="E739">
        <f>MATCH(C739,Main_231220!$A$2:$A$1336,0)</f>
        <v>842</v>
      </c>
      <c r="F739" t="str">
        <f>IFERROR(VLOOKUP(C739,Merge1!$C$2:$D$1043,2,FALSE),"")</f>
        <v>애정 증진기 이식 중.</v>
      </c>
    </row>
    <row r="740" spans="3:6" x14ac:dyDescent="0.45">
      <c r="C740" t="s">
        <v>2456</v>
      </c>
      <c r="D740" t="s">
        <v>4708</v>
      </c>
      <c r="E740">
        <f>MATCH(C740,Main_231220!$A$2:$A$1336,0)</f>
        <v>843</v>
      </c>
      <c r="F740" t="str">
        <f>IFERROR(VLOOKUP(C740,Merge1!$C$2:$D$1043,2,FALSE),"")</f>
        <v>외형 교정기 이식</v>
      </c>
    </row>
    <row r="741" spans="3:6" x14ac:dyDescent="0.45">
      <c r="C741" t="s">
        <v>2459</v>
      </c>
      <c r="D741" t="s">
        <v>4709</v>
      </c>
      <c r="E741">
        <f>MATCH(C741,Main_231220!$A$2:$A$1336,0)</f>
        <v>844</v>
      </c>
      <c r="F741" t="str">
        <f>IFERROR(VLOOKUP(C741,Merge1!$C$2:$D$1043,2,FALSE),"")</f>
        <v>외형 교정기를 이식합니다.</v>
      </c>
    </row>
    <row r="742" spans="3:6" x14ac:dyDescent="0.45">
      <c r="C742" t="s">
        <v>2462</v>
      </c>
      <c r="D742" t="s">
        <v>4710</v>
      </c>
      <c r="E742">
        <f>MATCH(C742,Main_231220!$A$2:$A$1336,0)</f>
        <v>845</v>
      </c>
      <c r="F742" t="str">
        <f>IFERROR(VLOOKUP(C742,Merge1!$C$2:$D$1043,2,FALSE),"")</f>
        <v>외형 교정기 이식 중.</v>
      </c>
    </row>
    <row r="743" spans="3:6" x14ac:dyDescent="0.45">
      <c r="C743" t="s">
        <v>2465</v>
      </c>
      <c r="D743" t="s">
        <v>5344</v>
      </c>
      <c r="E743">
        <f>MATCH(C743,Main_231220!$A$2:$A$1336,0)</f>
        <v>846</v>
      </c>
      <c r="F743" t="str">
        <f>IFERROR(VLOOKUP(C743,Merge1!$C$2:$D$1043,2,FALSE),"")</f>
        <v>애정 증진기를 제거합니다.</v>
      </c>
    </row>
    <row r="744" spans="3:6" x14ac:dyDescent="0.45">
      <c r="C744" t="s">
        <v>2468</v>
      </c>
      <c r="D744" t="s">
        <v>5345</v>
      </c>
      <c r="E744">
        <f>MATCH(C744,Main_231220!$A$2:$A$1336,0)</f>
        <v>847</v>
      </c>
      <c r="F744" t="str">
        <f>IFERROR(VLOOKUP(C744,Merge1!$C$2:$D$1043,2,FALSE),"")</f>
        <v>애정 증진기 제거</v>
      </c>
    </row>
    <row r="745" spans="3:6" x14ac:dyDescent="0.45">
      <c r="C745" t="s">
        <v>2471</v>
      </c>
      <c r="D745" t="s">
        <v>5346</v>
      </c>
      <c r="E745">
        <f>MATCH(C745,Main_231220!$A$2:$A$1336,0)</f>
        <v>848</v>
      </c>
      <c r="F745" t="str">
        <f>IFERROR(VLOOKUP(C745,Merge1!$C$2:$D$1043,2,FALSE),"")</f>
        <v>애정 증진기 제거 중.</v>
      </c>
    </row>
    <row r="746" spans="3:6" x14ac:dyDescent="0.45">
      <c r="C746" t="s">
        <v>2474</v>
      </c>
      <c r="D746" t="s">
        <v>5347</v>
      </c>
      <c r="E746">
        <f>MATCH(C746,Main_231220!$A$2:$A$1336,0)</f>
        <v>849</v>
      </c>
      <c r="F746" t="str">
        <f>IFERROR(VLOOKUP(C746,Merge1!$C$2:$D$1043,2,FALSE),"")</f>
        <v>외형 교정기를 제거합니다.</v>
      </c>
    </row>
    <row r="747" spans="3:6" x14ac:dyDescent="0.45">
      <c r="C747" t="s">
        <v>2477</v>
      </c>
      <c r="D747" t="s">
        <v>5348</v>
      </c>
      <c r="E747">
        <f>MATCH(C747,Main_231220!$A$2:$A$1336,0)</f>
        <v>850</v>
      </c>
      <c r="F747" t="str">
        <f>IFERROR(VLOOKUP(C747,Merge1!$C$2:$D$1043,2,FALSE),"")</f>
        <v>외형 교정기 제거</v>
      </c>
    </row>
    <row r="748" spans="3:6" x14ac:dyDescent="0.45">
      <c r="C748" t="s">
        <v>2480</v>
      </c>
      <c r="D748" t="s">
        <v>5349</v>
      </c>
      <c r="E748">
        <f>MATCH(C748,Main_231220!$A$2:$A$1336,0)</f>
        <v>851</v>
      </c>
      <c r="F748" t="str">
        <f>IFERROR(VLOOKUP(C748,Merge1!$C$2:$D$1043,2,FALSE),"")</f>
        <v>외형 교정기 제거 중.</v>
      </c>
    </row>
    <row r="749" spans="3:6" x14ac:dyDescent="0.45">
      <c r="C749" t="s">
        <v>2483</v>
      </c>
      <c r="D749" t="s">
        <v>4717</v>
      </c>
      <c r="E749">
        <f>MATCH(C749,Main_231220!$A$2:$A$1336,0)</f>
        <v>852</v>
      </c>
      <c r="F749" t="str">
        <f>IFERROR(VLOOKUP(C749,Merge1!$C$2:$D$1043,2,FALSE),"")</f>
        <v>후각 증폭기 이식</v>
      </c>
    </row>
    <row r="750" spans="3:6" x14ac:dyDescent="0.45">
      <c r="C750" t="s">
        <v>2486</v>
      </c>
      <c r="D750" t="s">
        <v>4718</v>
      </c>
      <c r="E750">
        <f>MATCH(C750,Main_231220!$A$2:$A$1336,0)</f>
        <v>853</v>
      </c>
      <c r="F750" t="str">
        <f>IFERROR(VLOOKUP(C750,Merge1!$C$2:$D$1043,2,FALSE),"")</f>
        <v>후각 증폭기를 이식합니다.</v>
      </c>
    </row>
    <row r="751" spans="3:6" x14ac:dyDescent="0.45">
      <c r="C751" t="s">
        <v>2489</v>
      </c>
      <c r="D751" t="s">
        <v>5350</v>
      </c>
      <c r="E751">
        <f>MATCH(C751,Main_231220!$A$2:$A$1336,0)</f>
        <v>854</v>
      </c>
      <c r="F751" t="str">
        <f>IFERROR(VLOOKUP(C751,Merge1!$C$2:$D$1043,2,FALSE),"")</f>
        <v>후각 증폭기.</v>
      </c>
    </row>
    <row r="752" spans="3:6" x14ac:dyDescent="0.45">
      <c r="C752" t="s">
        <v>2492</v>
      </c>
      <c r="D752" t="s">
        <v>4720</v>
      </c>
      <c r="E752">
        <f>MATCH(C752,Main_231220!$A$2:$A$1336,0)</f>
        <v>855</v>
      </c>
      <c r="F752" t="str">
        <f>IFERROR(VLOOKUP(C752,Merge1!$C$2:$D$1043,2,FALSE),"")</f>
        <v>인상 교정기 이식</v>
      </c>
    </row>
    <row r="753" spans="3:6" x14ac:dyDescent="0.45">
      <c r="C753" t="s">
        <v>2495</v>
      </c>
      <c r="D753" t="s">
        <v>4721</v>
      </c>
      <c r="E753">
        <f>MATCH(C753,Main_231220!$A$2:$A$1336,0)</f>
        <v>856</v>
      </c>
      <c r="F753" t="str">
        <f>IFERROR(VLOOKUP(C753,Merge1!$C$2:$D$1043,2,FALSE),"")</f>
        <v>인상 교정기를 이식합니다.</v>
      </c>
    </row>
    <row r="754" spans="3:6" x14ac:dyDescent="0.45">
      <c r="C754" t="s">
        <v>2498</v>
      </c>
      <c r="D754" t="s">
        <v>5351</v>
      </c>
      <c r="E754">
        <f>MATCH(C754,Main_231220!$A$2:$A$1336,0)</f>
        <v>857</v>
      </c>
      <c r="F754" t="str">
        <f>IFERROR(VLOOKUP(C754,Merge1!$C$2:$D$1043,2,FALSE),"")</f>
        <v>인상 교정기 이식 중.</v>
      </c>
    </row>
    <row r="755" spans="3:6" x14ac:dyDescent="0.45">
      <c r="C755" t="s">
        <v>2501</v>
      </c>
      <c r="D755" t="s">
        <v>5352</v>
      </c>
      <c r="E755">
        <f>MATCH(C755,Main_231220!$A$2:$A$1336,0)</f>
        <v>858</v>
      </c>
      <c r="F755" t="str">
        <f>IFERROR(VLOOKUP(C755,Merge1!$C$2:$D$1043,2,FALSE),"")</f>
        <v>후각 증폭기를 제거합니다.</v>
      </c>
    </row>
    <row r="756" spans="3:6" x14ac:dyDescent="0.45">
      <c r="C756" t="s">
        <v>2504</v>
      </c>
      <c r="D756" t="s">
        <v>5353</v>
      </c>
      <c r="E756">
        <f>MATCH(C756,Main_231220!$A$2:$A$1336,0)</f>
        <v>859</v>
      </c>
      <c r="F756" t="str">
        <f>IFERROR(VLOOKUP(C756,Merge1!$C$2:$D$1043,2,FALSE),"")</f>
        <v>후각 증폭기 제거</v>
      </c>
    </row>
    <row r="757" spans="3:6" x14ac:dyDescent="0.45">
      <c r="C757" t="s">
        <v>2507</v>
      </c>
      <c r="D757" t="s">
        <v>5354</v>
      </c>
      <c r="E757">
        <f>MATCH(C757,Main_231220!$A$2:$A$1336,0)</f>
        <v>860</v>
      </c>
      <c r="F757" t="str">
        <f>IFERROR(VLOOKUP(C757,Merge1!$C$2:$D$1043,2,FALSE),"")</f>
        <v>후각 증폭기 제거 중.</v>
      </c>
    </row>
    <row r="758" spans="3:6" x14ac:dyDescent="0.45">
      <c r="C758" t="s">
        <v>2510</v>
      </c>
      <c r="D758" t="s">
        <v>5355</v>
      </c>
      <c r="E758">
        <f>MATCH(C758,Main_231220!$A$2:$A$1336,0)</f>
        <v>861</v>
      </c>
      <c r="F758" t="str">
        <f>IFERROR(VLOOKUP(C758,Merge1!$C$2:$D$1043,2,FALSE),"")</f>
        <v>인상 교정기를 제거합니다.</v>
      </c>
    </row>
    <row r="759" spans="3:6" x14ac:dyDescent="0.45">
      <c r="C759" t="s">
        <v>2513</v>
      </c>
      <c r="D759" t="s">
        <v>5356</v>
      </c>
      <c r="E759">
        <f>MATCH(C759,Main_231220!$A$2:$A$1336,0)</f>
        <v>862</v>
      </c>
      <c r="F759" t="str">
        <f>IFERROR(VLOOKUP(C759,Merge1!$C$2:$D$1043,2,FALSE),"")</f>
        <v>인상 교정기 제거</v>
      </c>
    </row>
    <row r="760" spans="3:6" x14ac:dyDescent="0.45">
      <c r="C760" t="s">
        <v>2516</v>
      </c>
      <c r="D760" t="s">
        <v>5357</v>
      </c>
      <c r="E760">
        <f>MATCH(C760,Main_231220!$A$2:$A$1336,0)</f>
        <v>863</v>
      </c>
      <c r="F760" t="str">
        <f>IFERROR(VLOOKUP(C760,Merge1!$C$2:$D$1043,2,FALSE),"")</f>
        <v>인상 교정기 제거 중.</v>
      </c>
    </row>
    <row r="761" spans="3:6" x14ac:dyDescent="0.45">
      <c r="C761" t="s">
        <v>2519</v>
      </c>
      <c r="D761" t="s">
        <v>4729</v>
      </c>
      <c r="E761">
        <f>MATCH(C761,Main_231220!$A$2:$A$1336,0)</f>
        <v>864</v>
      </c>
      <c r="F761" t="str">
        <f>IFERROR(VLOOKUP(C761,Merge1!$C$2:$D$1043,2,FALSE),"")</f>
        <v>연산 보조기 이식</v>
      </c>
    </row>
    <row r="762" spans="3:6" x14ac:dyDescent="0.45">
      <c r="C762" t="s">
        <v>2522</v>
      </c>
      <c r="D762" t="s">
        <v>4730</v>
      </c>
      <c r="E762">
        <f>MATCH(C762,Main_231220!$A$2:$A$1336,0)</f>
        <v>865</v>
      </c>
      <c r="F762" t="str">
        <f>IFERROR(VLOOKUP(C762,Merge1!$C$2:$D$1043,2,FALSE),"")</f>
        <v>연산 보조기를 이식합니다.</v>
      </c>
    </row>
    <row r="763" spans="3:6" x14ac:dyDescent="0.45">
      <c r="C763" t="s">
        <v>2525</v>
      </c>
      <c r="D763" t="s">
        <v>5358</v>
      </c>
      <c r="E763">
        <f>MATCH(C763,Main_231220!$A$2:$A$1336,0)</f>
        <v>866</v>
      </c>
      <c r="F763" t="str">
        <f>IFERROR(VLOOKUP(C763,Merge1!$C$2:$D$1043,2,FALSE),"")</f>
        <v>연산 보조기 이식 중.</v>
      </c>
    </row>
    <row r="764" spans="3:6" x14ac:dyDescent="0.45">
      <c r="C764" t="s">
        <v>2528</v>
      </c>
      <c r="D764" t="s">
        <v>4732</v>
      </c>
      <c r="E764">
        <f>MATCH(C764,Main_231220!$A$2:$A$1336,0)</f>
        <v>867</v>
      </c>
      <c r="F764" t="str">
        <f>IFERROR(VLOOKUP(C764,Merge1!$C$2:$D$1043,2,FALSE),"")</f>
        <v>학습 보조기 이식</v>
      </c>
    </row>
    <row r="765" spans="3:6" x14ac:dyDescent="0.45">
      <c r="C765" t="s">
        <v>2531</v>
      </c>
      <c r="D765" t="s">
        <v>4733</v>
      </c>
      <c r="E765">
        <f>MATCH(C765,Main_231220!$A$2:$A$1336,0)</f>
        <v>868</v>
      </c>
      <c r="F765" t="str">
        <f>IFERROR(VLOOKUP(C765,Merge1!$C$2:$D$1043,2,FALSE),"")</f>
        <v>학습 보조기를 이식합니다.</v>
      </c>
    </row>
    <row r="766" spans="3:6" x14ac:dyDescent="0.45">
      <c r="C766" t="s">
        <v>2534</v>
      </c>
      <c r="D766" t="s">
        <v>5359</v>
      </c>
      <c r="E766">
        <f>MATCH(C766,Main_231220!$A$2:$A$1336,0)</f>
        <v>869</v>
      </c>
      <c r="F766" t="str">
        <f>IFERROR(VLOOKUP(C766,Merge1!$C$2:$D$1043,2,FALSE),"")</f>
        <v>학습 보조기 이식 중.</v>
      </c>
    </row>
    <row r="767" spans="3:6" x14ac:dyDescent="0.45">
      <c r="C767" t="s">
        <v>2537</v>
      </c>
      <c r="D767" t="s">
        <v>4735</v>
      </c>
      <c r="E767">
        <f>MATCH(C767,Main_231220!$A$2:$A$1336,0)</f>
        <v>870</v>
      </c>
      <c r="F767" t="str">
        <f>IFERROR(VLOOKUP(C767,Merge1!$C$2:$D$1043,2,FALSE),"")</f>
        <v>감정 송출기 이식</v>
      </c>
    </row>
    <row r="768" spans="3:6" x14ac:dyDescent="0.45">
      <c r="C768" t="s">
        <v>2540</v>
      </c>
      <c r="D768" t="s">
        <v>4736</v>
      </c>
      <c r="E768">
        <f>MATCH(C768,Main_231220!$A$2:$A$1336,0)</f>
        <v>871</v>
      </c>
      <c r="F768" t="str">
        <f>IFERROR(VLOOKUP(C768,Merge1!$C$2:$D$1043,2,FALSE),"")</f>
        <v>감정 송출기를 이식합니다.</v>
      </c>
    </row>
    <row r="769" spans="3:6" x14ac:dyDescent="0.45">
      <c r="C769" t="s">
        <v>2543</v>
      </c>
      <c r="D769" t="s">
        <v>5360</v>
      </c>
      <c r="E769">
        <f>MATCH(C769,Main_231220!$A$2:$A$1336,0)</f>
        <v>872</v>
      </c>
      <c r="F769" t="str">
        <f>IFERROR(VLOOKUP(C769,Merge1!$C$2:$D$1043,2,FALSE),"")</f>
        <v>감정 송출기 이식 중.</v>
      </c>
    </row>
    <row r="770" spans="3:6" x14ac:dyDescent="0.45">
      <c r="C770" t="s">
        <v>2546</v>
      </c>
      <c r="D770" t="s">
        <v>4738</v>
      </c>
      <c r="E770">
        <f>MATCH(C770,Main_231220!$A$2:$A$1336,0)</f>
        <v>873</v>
      </c>
      <c r="F770" t="str">
        <f>IFERROR(VLOOKUP(C770,Merge1!$C$2:$D$1043,2,FALSE),"")</f>
        <v>초능력 증진기 이식</v>
      </c>
    </row>
    <row r="771" spans="3:6" x14ac:dyDescent="0.45">
      <c r="C771" t="s">
        <v>2549</v>
      </c>
      <c r="D771" t="s">
        <v>4739</v>
      </c>
      <c r="E771">
        <f>MATCH(C771,Main_231220!$A$2:$A$1336,0)</f>
        <v>874</v>
      </c>
      <c r="F771" t="str">
        <f>IFERROR(VLOOKUP(C771,Merge1!$C$2:$D$1043,2,FALSE),"")</f>
        <v>초능력 증진기를 이식합니다.</v>
      </c>
    </row>
    <row r="772" spans="3:6" x14ac:dyDescent="0.45">
      <c r="C772" t="s">
        <v>2552</v>
      </c>
      <c r="D772" t="s">
        <v>4740</v>
      </c>
      <c r="E772">
        <f>MATCH(C772,Main_231220!$A$2:$A$1336,0)</f>
        <v>875</v>
      </c>
      <c r="F772" t="str">
        <f>IFERROR(VLOOKUP(C772,Merge1!$C$2:$D$1043,2,FALSE),"")</f>
        <v>초능력 증진기 이식 중.</v>
      </c>
    </row>
    <row r="773" spans="3:6" x14ac:dyDescent="0.45">
      <c r="C773" t="s">
        <v>2555</v>
      </c>
      <c r="D773" t="s">
        <v>4741</v>
      </c>
      <c r="E773">
        <f>MATCH(C773,Main_231220!$A$2:$A$1336,0)</f>
        <v>876</v>
      </c>
      <c r="F773" t="str">
        <f>IFERROR(VLOOKUP(C773,Merge1!$C$2:$D$1043,2,FALSE),"")</f>
        <v>감정 판독기 이식</v>
      </c>
    </row>
    <row r="774" spans="3:6" x14ac:dyDescent="0.45">
      <c r="C774" t="s">
        <v>2558</v>
      </c>
      <c r="D774" t="s">
        <v>4742</v>
      </c>
      <c r="E774">
        <f>MATCH(C774,Main_231220!$A$2:$A$1336,0)</f>
        <v>877</v>
      </c>
      <c r="F774" t="str">
        <f>IFERROR(VLOOKUP(C774,Merge1!$C$2:$D$1043,2,FALSE),"")</f>
        <v>감정 판독기를 이식합니다.</v>
      </c>
    </row>
    <row r="775" spans="3:6" x14ac:dyDescent="0.45">
      <c r="C775" t="s">
        <v>2561</v>
      </c>
      <c r="D775" t="s">
        <v>5361</v>
      </c>
      <c r="E775">
        <f>MATCH(C775,Main_231220!$A$2:$A$1336,0)</f>
        <v>878</v>
      </c>
      <c r="F775" t="str">
        <f>IFERROR(VLOOKUP(C775,Merge1!$C$2:$D$1043,2,FALSE),"")</f>
        <v>감정 판독기 이식 중.</v>
      </c>
    </row>
    <row r="776" spans="3:6" x14ac:dyDescent="0.45">
      <c r="C776" t="s">
        <v>2564</v>
      </c>
      <c r="D776" t="s">
        <v>5362</v>
      </c>
      <c r="E776">
        <f>MATCH(C776,Main_231220!$A$2:$A$1336,0)</f>
        <v>879</v>
      </c>
      <c r="F776" t="str">
        <f>IFERROR(VLOOKUP(C776,Merge1!$C$2:$D$1043,2,FALSE),"")</f>
        <v>연산 보조기를 제거합니다.</v>
      </c>
    </row>
    <row r="777" spans="3:6" x14ac:dyDescent="0.45">
      <c r="C777" t="s">
        <v>2567</v>
      </c>
      <c r="D777" t="s">
        <v>5363</v>
      </c>
      <c r="E777">
        <f>MATCH(C777,Main_231220!$A$2:$A$1336,0)</f>
        <v>880</v>
      </c>
      <c r="F777" t="str">
        <f>IFERROR(VLOOKUP(C777,Merge1!$C$2:$D$1043,2,FALSE),"")</f>
        <v>연산 보조기 제거</v>
      </c>
    </row>
    <row r="778" spans="3:6" x14ac:dyDescent="0.45">
      <c r="C778" t="s">
        <v>2570</v>
      </c>
      <c r="D778" t="s">
        <v>5364</v>
      </c>
      <c r="E778">
        <f>MATCH(C778,Main_231220!$A$2:$A$1336,0)</f>
        <v>881</v>
      </c>
      <c r="F778" t="str">
        <f>IFERROR(VLOOKUP(C778,Merge1!$C$2:$D$1043,2,FALSE),"")</f>
        <v>연산 보조기 제거 중.</v>
      </c>
    </row>
    <row r="779" spans="3:6" x14ac:dyDescent="0.45">
      <c r="C779" t="s">
        <v>2573</v>
      </c>
      <c r="D779" t="s">
        <v>5365</v>
      </c>
      <c r="E779">
        <f>MATCH(C779,Main_231220!$A$2:$A$1336,0)</f>
        <v>882</v>
      </c>
      <c r="F779" t="str">
        <f>IFERROR(VLOOKUP(C779,Merge1!$C$2:$D$1043,2,FALSE),"")</f>
        <v>학습 보조기를 제거합니다.</v>
      </c>
    </row>
    <row r="780" spans="3:6" x14ac:dyDescent="0.45">
      <c r="C780" t="s">
        <v>2576</v>
      </c>
      <c r="D780" t="s">
        <v>5366</v>
      </c>
      <c r="E780">
        <f>MATCH(C780,Main_231220!$A$2:$A$1336,0)</f>
        <v>883</v>
      </c>
      <c r="F780" t="str">
        <f>IFERROR(VLOOKUP(C780,Merge1!$C$2:$D$1043,2,FALSE),"")</f>
        <v>학습 보조기 제거</v>
      </c>
    </row>
    <row r="781" spans="3:6" x14ac:dyDescent="0.45">
      <c r="C781" t="s">
        <v>2579</v>
      </c>
      <c r="D781" t="s">
        <v>5367</v>
      </c>
      <c r="E781">
        <f>MATCH(C781,Main_231220!$A$2:$A$1336,0)</f>
        <v>884</v>
      </c>
      <c r="F781" t="str">
        <f>IFERROR(VLOOKUP(C781,Merge1!$C$2:$D$1043,2,FALSE),"")</f>
        <v>학습 보조기 제거 중.</v>
      </c>
    </row>
    <row r="782" spans="3:6" x14ac:dyDescent="0.45">
      <c r="C782" t="s">
        <v>2582</v>
      </c>
      <c r="D782" t="s">
        <v>5368</v>
      </c>
      <c r="E782">
        <f>MATCH(C782,Main_231220!$A$2:$A$1336,0)</f>
        <v>885</v>
      </c>
      <c r="F782" t="str">
        <f>IFERROR(VLOOKUP(C782,Merge1!$C$2:$D$1043,2,FALSE),"")</f>
        <v>감정 송출기를 제거합니다.</v>
      </c>
    </row>
    <row r="783" spans="3:6" x14ac:dyDescent="0.45">
      <c r="C783" t="s">
        <v>2585</v>
      </c>
      <c r="D783" t="s">
        <v>5369</v>
      </c>
      <c r="E783">
        <f>MATCH(C783,Main_231220!$A$2:$A$1336,0)</f>
        <v>886</v>
      </c>
      <c r="F783" t="str">
        <f>IFERROR(VLOOKUP(C783,Merge1!$C$2:$D$1043,2,FALSE),"")</f>
        <v>감정 송출기 제거</v>
      </c>
    </row>
    <row r="784" spans="3:6" x14ac:dyDescent="0.45">
      <c r="C784" t="s">
        <v>2588</v>
      </c>
      <c r="D784" t="s">
        <v>5370</v>
      </c>
      <c r="E784">
        <f>MATCH(C784,Main_231220!$A$2:$A$1336,0)</f>
        <v>887</v>
      </c>
      <c r="F784" t="str">
        <f>IFERROR(VLOOKUP(C784,Merge1!$C$2:$D$1043,2,FALSE),"")</f>
        <v>감정 송출기 제거 중.</v>
      </c>
    </row>
    <row r="785" spans="3:6" x14ac:dyDescent="0.45">
      <c r="C785" t="s">
        <v>2591</v>
      </c>
      <c r="D785" t="s">
        <v>5371</v>
      </c>
      <c r="E785">
        <f>MATCH(C785,Main_231220!$A$2:$A$1336,0)</f>
        <v>888</v>
      </c>
      <c r="F785" t="str">
        <f>IFERROR(VLOOKUP(C785,Merge1!$C$2:$D$1043,2,FALSE),"")</f>
        <v>초능력 증진기를 제거합니다.</v>
      </c>
    </row>
    <row r="786" spans="3:6" x14ac:dyDescent="0.45">
      <c r="C786" t="s">
        <v>2594</v>
      </c>
      <c r="D786" t="s">
        <v>5372</v>
      </c>
      <c r="E786">
        <f>MATCH(C786,Main_231220!$A$2:$A$1336,0)</f>
        <v>889</v>
      </c>
      <c r="F786" t="str">
        <f>IFERROR(VLOOKUP(C786,Merge1!$C$2:$D$1043,2,FALSE),"")</f>
        <v>초능력 증진기 제거</v>
      </c>
    </row>
    <row r="787" spans="3:6" x14ac:dyDescent="0.45">
      <c r="C787" t="s">
        <v>2597</v>
      </c>
      <c r="D787" t="s">
        <v>5373</v>
      </c>
      <c r="E787">
        <f>MATCH(C787,Main_231220!$A$2:$A$1336,0)</f>
        <v>890</v>
      </c>
      <c r="F787" t="str">
        <f>IFERROR(VLOOKUP(C787,Merge1!$C$2:$D$1043,2,FALSE),"")</f>
        <v>초능력 증진기 제거 중.</v>
      </c>
    </row>
    <row r="788" spans="3:6" x14ac:dyDescent="0.45">
      <c r="C788" t="s">
        <v>2600</v>
      </c>
      <c r="D788" t="s">
        <v>5374</v>
      </c>
      <c r="E788">
        <f>MATCH(C788,Main_231220!$A$2:$A$1336,0)</f>
        <v>891</v>
      </c>
      <c r="F788" t="str">
        <f>IFERROR(VLOOKUP(C788,Merge1!$C$2:$D$1043,2,FALSE),"")</f>
        <v>감정 판독기를 제거합니다.</v>
      </c>
    </row>
    <row r="789" spans="3:6" x14ac:dyDescent="0.45">
      <c r="C789" t="s">
        <v>2603</v>
      </c>
      <c r="D789" t="s">
        <v>5375</v>
      </c>
      <c r="E789">
        <f>MATCH(C789,Main_231220!$A$2:$A$1336,0)</f>
        <v>892</v>
      </c>
      <c r="F789" t="str">
        <f>IFERROR(VLOOKUP(C789,Merge1!$C$2:$D$1043,2,FALSE),"")</f>
        <v>감정 판독기</v>
      </c>
    </row>
    <row r="790" spans="3:6" x14ac:dyDescent="0.45">
      <c r="C790" t="s">
        <v>2606</v>
      </c>
      <c r="D790" t="s">
        <v>5376</v>
      </c>
      <c r="E790">
        <f>MATCH(C790,Main_231220!$A$2:$A$1336,0)</f>
        <v>893</v>
      </c>
      <c r="F790" t="str">
        <f>IFERROR(VLOOKUP(C790,Merge1!$C$2:$D$1043,2,FALSE),"")</f>
        <v>감정 판독기 제거 중.</v>
      </c>
    </row>
    <row r="791" spans="3:6" x14ac:dyDescent="0.45">
      <c r="C791" t="s">
        <v>2705</v>
      </c>
      <c r="D791" t="s">
        <v>5377</v>
      </c>
      <c r="E791">
        <f>MATCH(C791,Main_231220!$A$2:$A$1336,0)</f>
        <v>926</v>
      </c>
      <c r="F791" t="str">
        <f>IFERROR(VLOOKUP(C791,Merge1!$C$2:$D$1043,2,FALSE),"")</f>
        <v>의수 장착</v>
      </c>
    </row>
    <row r="792" spans="3:6" x14ac:dyDescent="0.45">
      <c r="C792" t="s">
        <v>2708</v>
      </c>
      <c r="D792" t="s">
        <v>5378</v>
      </c>
      <c r="E792">
        <f>MATCH(C792,Main_231220!$A$2:$A$1336,0)</f>
        <v>927</v>
      </c>
      <c r="F792" t="str">
        <f>IFERROR(VLOOKUP(C792,Merge1!$C$2:$D$1043,2,FALSE),"")</f>
        <v>의수를 이식합니다.</v>
      </c>
    </row>
    <row r="793" spans="3:6" x14ac:dyDescent="0.45">
      <c r="C793" t="s">
        <v>2711</v>
      </c>
      <c r="D793" t="s">
        <v>5379</v>
      </c>
      <c r="E793">
        <f>MATCH(C793,Main_231220!$A$2:$A$1336,0)</f>
        <v>928</v>
      </c>
      <c r="F793" t="str">
        <f>IFERROR(VLOOKUP(C793,Merge1!$C$2:$D$1043,2,FALSE),"")</f>
        <v>의수 이식 중.</v>
      </c>
    </row>
    <row r="794" spans="3:6" x14ac:dyDescent="0.45">
      <c r="C794" t="s">
        <v>2714</v>
      </c>
      <c r="D794" t="s">
        <v>5380</v>
      </c>
      <c r="E794">
        <f>MATCH(C794,Main_231220!$A$2:$A$1336,0)</f>
        <v>929</v>
      </c>
      <c r="F794" t="str">
        <f>IFERROR(VLOOKUP(C794,Merge1!$C$2:$D$1043,2,FALSE),"")</f>
        <v>의족 장착</v>
      </c>
    </row>
    <row r="795" spans="3:6" x14ac:dyDescent="0.45">
      <c r="C795" t="s">
        <v>2717</v>
      </c>
      <c r="D795" t="s">
        <v>5381</v>
      </c>
      <c r="E795">
        <f>MATCH(C795,Main_231220!$A$2:$A$1336,0)</f>
        <v>930</v>
      </c>
      <c r="F795" t="str">
        <f>IFERROR(VLOOKUP(C795,Merge1!$C$2:$D$1043,2,FALSE),"")</f>
        <v>의족을 이식합니다.</v>
      </c>
    </row>
    <row r="796" spans="3:6" x14ac:dyDescent="0.45">
      <c r="C796" t="s">
        <v>2720</v>
      </c>
      <c r="D796" t="s">
        <v>5382</v>
      </c>
      <c r="E796">
        <f>MATCH(C796,Main_231220!$A$2:$A$1336,0)</f>
        <v>931</v>
      </c>
      <c r="F796" t="str">
        <f>IFERROR(VLOOKUP(C796,Merge1!$C$2:$D$1043,2,FALSE),"")</f>
        <v>의족 이식 중.</v>
      </c>
    </row>
    <row r="797" spans="3:6" x14ac:dyDescent="0.45">
      <c r="C797" t="s">
        <v>2723</v>
      </c>
      <c r="D797" t="s">
        <v>5383</v>
      </c>
      <c r="E797">
        <f>MATCH(C797,Main_231220!$A$2:$A$1336,0)</f>
        <v>932</v>
      </c>
      <c r="F797" t="str">
        <f>IFERROR(VLOOKUP(C797,Merge1!$C$2:$D$1043,2,FALSE),"")</f>
        <v>의수를 제거합니다.</v>
      </c>
    </row>
    <row r="798" spans="3:6" x14ac:dyDescent="0.45">
      <c r="C798" t="s">
        <v>2726</v>
      </c>
      <c r="D798" t="s">
        <v>5384</v>
      </c>
      <c r="E798">
        <f>MATCH(C798,Main_231220!$A$2:$A$1336,0)</f>
        <v>933</v>
      </c>
      <c r="F798" t="str">
        <f>IFERROR(VLOOKUP(C798,Merge1!$C$2:$D$1043,2,FALSE),"")</f>
        <v>의수 제거</v>
      </c>
    </row>
    <row r="799" spans="3:6" x14ac:dyDescent="0.45">
      <c r="C799" t="s">
        <v>2729</v>
      </c>
      <c r="D799" t="s">
        <v>5385</v>
      </c>
      <c r="E799">
        <f>MATCH(C799,Main_231220!$A$2:$A$1336,0)</f>
        <v>934</v>
      </c>
      <c r="F799" t="str">
        <f>IFERROR(VLOOKUP(C799,Merge1!$C$2:$D$1043,2,FALSE),"")</f>
        <v>의수 제거 중.</v>
      </c>
    </row>
    <row r="800" spans="3:6" x14ac:dyDescent="0.45">
      <c r="C800" t="s">
        <v>2732</v>
      </c>
      <c r="D800" t="s">
        <v>5386</v>
      </c>
      <c r="E800">
        <f>MATCH(C800,Main_231220!$A$2:$A$1336,0)</f>
        <v>935</v>
      </c>
      <c r="F800" t="str">
        <f>IFERROR(VLOOKUP(C800,Merge1!$C$2:$D$1043,2,FALSE),"")</f>
        <v>의족을 제거합니다.</v>
      </c>
    </row>
    <row r="801" spans="3:6" x14ac:dyDescent="0.45">
      <c r="C801" t="s">
        <v>2735</v>
      </c>
      <c r="D801" t="s">
        <v>5387</v>
      </c>
      <c r="E801">
        <f>MATCH(C801,Main_231220!$A$2:$A$1336,0)</f>
        <v>936</v>
      </c>
      <c r="F801" t="str">
        <f>IFERROR(VLOOKUP(C801,Merge1!$C$2:$D$1043,2,FALSE),"")</f>
        <v>의족 제거</v>
      </c>
    </row>
    <row r="802" spans="3:6" x14ac:dyDescent="0.45">
      <c r="C802" t="s">
        <v>2738</v>
      </c>
      <c r="D802" t="s">
        <v>5388</v>
      </c>
      <c r="E802">
        <f>MATCH(C802,Main_231220!$A$2:$A$1336,0)</f>
        <v>937</v>
      </c>
      <c r="F802" t="str">
        <f>IFERROR(VLOOKUP(C802,Merge1!$C$2:$D$1043,2,FALSE),"")</f>
        <v>의족 제거 중.</v>
      </c>
    </row>
    <row r="803" spans="3:6" x14ac:dyDescent="0.45">
      <c r="C803" t="s">
        <v>2741</v>
      </c>
      <c r="D803" t="s">
        <v>4803</v>
      </c>
      <c r="E803">
        <f>MATCH(C803,Main_231220!$A$2:$A$1336,0)</f>
        <v>938</v>
      </c>
      <c r="F803" t="str">
        <f>IFERROR(VLOOKUP(C803,Merge1!$C$2:$D$1043,2,FALSE),"")</f>
        <v>생체공학 팔 이식</v>
      </c>
    </row>
    <row r="804" spans="3:6" x14ac:dyDescent="0.45">
      <c r="C804" t="s">
        <v>2744</v>
      </c>
      <c r="D804" t="s">
        <v>4804</v>
      </c>
      <c r="E804">
        <f>MATCH(C804,Main_231220!$A$2:$A$1336,0)</f>
        <v>939</v>
      </c>
      <c r="F804" t="str">
        <f>IFERROR(VLOOKUP(C804,Merge1!$C$2:$D$1043,2,FALSE),"")</f>
        <v>생체공학 팔을 이식합니다.</v>
      </c>
    </row>
    <row r="805" spans="3:6" x14ac:dyDescent="0.45">
      <c r="C805" t="s">
        <v>2747</v>
      </c>
      <c r="D805" t="s">
        <v>4805</v>
      </c>
      <c r="E805">
        <f>MATCH(C805,Main_231220!$A$2:$A$1336,0)</f>
        <v>940</v>
      </c>
      <c r="F805" t="str">
        <f>IFERROR(VLOOKUP(C805,Merge1!$C$2:$D$1043,2,FALSE),"")</f>
        <v>생체공학 팔 이식 중.</v>
      </c>
    </row>
    <row r="806" spans="3:6" x14ac:dyDescent="0.45">
      <c r="C806" t="s">
        <v>2750</v>
      </c>
      <c r="D806" t="s">
        <v>4806</v>
      </c>
      <c r="E806">
        <f>MATCH(C806,Main_231220!$A$2:$A$1336,0)</f>
        <v>941</v>
      </c>
      <c r="F806" t="str">
        <f>IFERROR(VLOOKUP(C806,Merge1!$C$2:$D$1043,2,FALSE),"")</f>
        <v>생체공학 다리 이식</v>
      </c>
    </row>
    <row r="807" spans="3:6" x14ac:dyDescent="0.45">
      <c r="C807" t="s">
        <v>2753</v>
      </c>
      <c r="D807" t="s">
        <v>4807</v>
      </c>
      <c r="E807">
        <f>MATCH(C807,Main_231220!$A$2:$A$1336,0)</f>
        <v>942</v>
      </c>
      <c r="F807" t="str">
        <f>IFERROR(VLOOKUP(C807,Merge1!$C$2:$D$1043,2,FALSE),"")</f>
        <v>생체공학 다리를 이식합니다.</v>
      </c>
    </row>
    <row r="808" spans="3:6" x14ac:dyDescent="0.45">
      <c r="C808" t="s">
        <v>2756</v>
      </c>
      <c r="D808" t="s">
        <v>4808</v>
      </c>
      <c r="E808">
        <f>MATCH(C808,Main_231220!$A$2:$A$1336,0)</f>
        <v>943</v>
      </c>
      <c r="F808" t="str">
        <f>IFERROR(VLOOKUP(C808,Merge1!$C$2:$D$1043,2,FALSE),"")</f>
        <v>생체공학 다리 이식 중.</v>
      </c>
    </row>
    <row r="809" spans="3:6" x14ac:dyDescent="0.45">
      <c r="C809" t="s">
        <v>2759</v>
      </c>
      <c r="D809" t="s">
        <v>4809</v>
      </c>
      <c r="E809">
        <f>MATCH(C809,Main_231220!$A$2:$A$1336,0)</f>
        <v>944</v>
      </c>
      <c r="F809" t="str">
        <f>IFERROR(VLOOKUP(C809,Merge1!$C$2:$D$1043,2,FALSE),"")</f>
        <v>생체공학 눈 이식</v>
      </c>
    </row>
    <row r="810" spans="3:6" x14ac:dyDescent="0.45">
      <c r="C810" t="s">
        <v>2762</v>
      </c>
      <c r="D810" t="s">
        <v>4807</v>
      </c>
      <c r="E810">
        <f>MATCH(C810,Main_231220!$A$2:$A$1336,0)</f>
        <v>945</v>
      </c>
      <c r="F810" t="str">
        <f>IFERROR(VLOOKUP(C810,Merge1!$C$2:$D$1043,2,FALSE),"")</f>
        <v>생체공학 눈을 이식합니다.</v>
      </c>
    </row>
    <row r="811" spans="3:6" x14ac:dyDescent="0.45">
      <c r="C811" t="s">
        <v>2765</v>
      </c>
      <c r="D811" t="s">
        <v>4808</v>
      </c>
      <c r="E811">
        <f>MATCH(C811,Main_231220!$A$2:$A$1336,0)</f>
        <v>946</v>
      </c>
      <c r="F811" t="str">
        <f>IFERROR(VLOOKUP(C811,Merge1!$C$2:$D$1043,2,FALSE),"")</f>
        <v>생체공학 눈 이식 중.</v>
      </c>
    </row>
    <row r="812" spans="3:6" x14ac:dyDescent="0.45">
      <c r="C812" t="s">
        <v>2768</v>
      </c>
      <c r="D812" t="s">
        <v>4812</v>
      </c>
      <c r="E812">
        <f>MATCH(C812,Main_231220!$A$2:$A$1336,0)</f>
        <v>947</v>
      </c>
      <c r="F812" t="str">
        <f>IFERROR(VLOOKUP(C812,Merge1!$C$2:$D$1043,2,FALSE),"")</f>
        <v>생체공학 귀 이식</v>
      </c>
    </row>
    <row r="813" spans="3:6" x14ac:dyDescent="0.45">
      <c r="C813" t="s">
        <v>2771</v>
      </c>
      <c r="D813" t="s">
        <v>4813</v>
      </c>
      <c r="E813">
        <f>MATCH(C813,Main_231220!$A$2:$A$1336,0)</f>
        <v>948</v>
      </c>
      <c r="F813" t="str">
        <f>IFERROR(VLOOKUP(C813,Merge1!$C$2:$D$1043,2,FALSE),"")</f>
        <v>생체공학 귀를 이식합니다.</v>
      </c>
    </row>
    <row r="814" spans="3:6" x14ac:dyDescent="0.45">
      <c r="C814" t="s">
        <v>2774</v>
      </c>
      <c r="D814" t="s">
        <v>5389</v>
      </c>
      <c r="E814">
        <f>MATCH(C814,Main_231220!$A$2:$A$1336,0)</f>
        <v>949</v>
      </c>
      <c r="F814" t="str">
        <f>IFERROR(VLOOKUP(C814,Merge1!$C$2:$D$1043,2,FALSE),"")</f>
        <v>생체공학 귀 이식 중.</v>
      </c>
    </row>
    <row r="815" spans="3:6" x14ac:dyDescent="0.45">
      <c r="C815" t="s">
        <v>2777</v>
      </c>
      <c r="D815" t="s">
        <v>5390</v>
      </c>
      <c r="E815">
        <f>MATCH(C815,Main_231220!$A$2:$A$1336,0)</f>
        <v>950</v>
      </c>
      <c r="F815" t="str">
        <f>IFERROR(VLOOKUP(C815,Merge1!$C$2:$D$1043,2,FALSE),"")</f>
        <v>생체공학 혀 이식</v>
      </c>
    </row>
    <row r="816" spans="3:6" x14ac:dyDescent="0.45">
      <c r="C816" t="s">
        <v>2780</v>
      </c>
      <c r="D816" t="s">
        <v>4816</v>
      </c>
      <c r="E816">
        <f>MATCH(C816,Main_231220!$A$2:$A$1336,0)</f>
        <v>951</v>
      </c>
      <c r="F816" t="str">
        <f>IFERROR(VLOOKUP(C816,Merge1!$C$2:$D$1043,2,FALSE),"")</f>
        <v>생체공학 혀를 이식합니다.</v>
      </c>
    </row>
    <row r="817" spans="3:6" x14ac:dyDescent="0.45">
      <c r="C817" t="s">
        <v>2783</v>
      </c>
      <c r="D817" t="s">
        <v>4817</v>
      </c>
      <c r="E817">
        <f>MATCH(C817,Main_231220!$A$2:$A$1336,0)</f>
        <v>952</v>
      </c>
      <c r="F817" t="str">
        <f>IFERROR(VLOOKUP(C817,Merge1!$C$2:$D$1043,2,FALSE),"")</f>
        <v>생체공학 혀 이식 중.</v>
      </c>
    </row>
    <row r="818" spans="3:6" x14ac:dyDescent="0.45">
      <c r="C818" t="s">
        <v>2786</v>
      </c>
      <c r="D818" t="s">
        <v>4818</v>
      </c>
      <c r="E818">
        <f>MATCH(C818,Main_231220!$A$2:$A$1336,0)</f>
        <v>953</v>
      </c>
      <c r="F818" t="str">
        <f>IFERROR(VLOOKUP(C818,Merge1!$C$2:$D$1043,2,FALSE),"")</f>
        <v>생체공학 척추 이식</v>
      </c>
    </row>
    <row r="819" spans="3:6" x14ac:dyDescent="0.45">
      <c r="C819" t="s">
        <v>2789</v>
      </c>
      <c r="D819" t="s">
        <v>5391</v>
      </c>
      <c r="E819">
        <f>MATCH(C819,Main_231220!$A$2:$A$1336,0)</f>
        <v>954</v>
      </c>
      <c r="F819" t="str">
        <f>IFERROR(VLOOKUP(C819,Merge1!$C$2:$D$1043,2,FALSE),"")</f>
        <v>생체공학 척추를 이식합니다.</v>
      </c>
    </row>
    <row r="820" spans="3:6" x14ac:dyDescent="0.45">
      <c r="C820" t="s">
        <v>2792</v>
      </c>
      <c r="D820" t="s">
        <v>5392</v>
      </c>
      <c r="E820">
        <f>MATCH(C820,Main_231220!$A$2:$A$1336,0)</f>
        <v>955</v>
      </c>
      <c r="F820" t="str">
        <f>IFERROR(VLOOKUP(C820,Merge1!$C$2:$D$1043,2,FALSE),"")</f>
        <v>생체공학 척추 이식 중.</v>
      </c>
    </row>
    <row r="821" spans="3:6" x14ac:dyDescent="0.45">
      <c r="C821" t="s">
        <v>2795</v>
      </c>
      <c r="D821" t="s">
        <v>5393</v>
      </c>
      <c r="E821">
        <f>MATCH(C821,Main_231220!$A$2:$A$1336,0)</f>
        <v>956</v>
      </c>
      <c r="F821" t="str">
        <f>IFERROR(VLOOKUP(C821,Merge1!$C$2:$D$1043,2,FALSE),"")</f>
        <v>생체공학 팔을 제거합니다.</v>
      </c>
    </row>
    <row r="822" spans="3:6" x14ac:dyDescent="0.45">
      <c r="C822" t="s">
        <v>2798</v>
      </c>
      <c r="D822" t="s">
        <v>5394</v>
      </c>
      <c r="E822">
        <f>MATCH(C822,Main_231220!$A$2:$A$1336,0)</f>
        <v>957</v>
      </c>
      <c r="F822" t="str">
        <f>IFERROR(VLOOKUP(C822,Merge1!$C$2:$D$1043,2,FALSE),"")</f>
        <v>생체공학 팔 제거</v>
      </c>
    </row>
    <row r="823" spans="3:6" x14ac:dyDescent="0.45">
      <c r="C823" t="s">
        <v>2801</v>
      </c>
      <c r="D823" t="s">
        <v>5395</v>
      </c>
      <c r="E823">
        <f>MATCH(C823,Main_231220!$A$2:$A$1336,0)</f>
        <v>958</v>
      </c>
      <c r="F823" t="str">
        <f>IFERROR(VLOOKUP(C823,Merge1!$C$2:$D$1043,2,FALSE),"")</f>
        <v>생체공학 팔 제거 중.</v>
      </c>
    </row>
    <row r="824" spans="3:6" x14ac:dyDescent="0.45">
      <c r="C824" t="s">
        <v>2804</v>
      </c>
      <c r="D824" t="s">
        <v>5396</v>
      </c>
      <c r="E824">
        <f>MATCH(C824,Main_231220!$A$2:$A$1336,0)</f>
        <v>959</v>
      </c>
      <c r="F824" t="str">
        <f>IFERROR(VLOOKUP(C824,Merge1!$C$2:$D$1043,2,FALSE),"")</f>
        <v>생체공학 다리를 제거합니다.</v>
      </c>
    </row>
    <row r="825" spans="3:6" x14ac:dyDescent="0.45">
      <c r="C825" t="s">
        <v>2807</v>
      </c>
      <c r="D825" t="s">
        <v>5397</v>
      </c>
      <c r="E825">
        <f>MATCH(C825,Main_231220!$A$2:$A$1336,0)</f>
        <v>960</v>
      </c>
      <c r="F825" t="str">
        <f>IFERROR(VLOOKUP(C825,Merge1!$C$2:$D$1043,2,FALSE),"")</f>
        <v>생체공학 다리 제거</v>
      </c>
    </row>
    <row r="826" spans="3:6" x14ac:dyDescent="0.45">
      <c r="C826" t="s">
        <v>2810</v>
      </c>
      <c r="D826" t="s">
        <v>5398</v>
      </c>
      <c r="E826">
        <f>MATCH(C826,Main_231220!$A$2:$A$1336,0)</f>
        <v>961</v>
      </c>
      <c r="F826" t="str">
        <f>IFERROR(VLOOKUP(C826,Merge1!$C$2:$D$1043,2,FALSE),"")</f>
        <v>생체공학 다리 제거 중.</v>
      </c>
    </row>
    <row r="827" spans="3:6" x14ac:dyDescent="0.45">
      <c r="C827" t="s">
        <v>2813</v>
      </c>
      <c r="D827" t="s">
        <v>5399</v>
      </c>
      <c r="E827">
        <f>MATCH(C827,Main_231220!$A$2:$A$1336,0)</f>
        <v>962</v>
      </c>
      <c r="F827" t="str">
        <f>IFERROR(VLOOKUP(C827,Merge1!$C$2:$D$1043,2,FALSE),"")</f>
        <v>생체공학 눈을 제거합니다.</v>
      </c>
    </row>
    <row r="828" spans="3:6" x14ac:dyDescent="0.45">
      <c r="C828" t="s">
        <v>2816</v>
      </c>
      <c r="D828" t="s">
        <v>5400</v>
      </c>
      <c r="E828">
        <f>MATCH(C828,Main_231220!$A$2:$A$1336,0)</f>
        <v>963</v>
      </c>
      <c r="F828" t="str">
        <f>IFERROR(VLOOKUP(C828,Merge1!$C$2:$D$1043,2,FALSE),"")</f>
        <v>생체공학 눈 제거</v>
      </c>
    </row>
    <row r="829" spans="3:6" x14ac:dyDescent="0.45">
      <c r="C829" t="s">
        <v>2819</v>
      </c>
      <c r="D829" t="s">
        <v>5401</v>
      </c>
      <c r="E829">
        <f>MATCH(C829,Main_231220!$A$2:$A$1336,0)</f>
        <v>964</v>
      </c>
      <c r="F829" t="str">
        <f>IFERROR(VLOOKUP(C829,Merge1!$C$2:$D$1043,2,FALSE),"")</f>
        <v>생체공학 눈 제거 중.</v>
      </c>
    </row>
    <row r="830" spans="3:6" x14ac:dyDescent="0.45">
      <c r="C830" t="s">
        <v>2822</v>
      </c>
      <c r="D830" t="s">
        <v>5402</v>
      </c>
      <c r="E830">
        <f>MATCH(C830,Main_231220!$A$2:$A$1336,0)</f>
        <v>965</v>
      </c>
      <c r="F830" t="str">
        <f>IFERROR(VLOOKUP(C830,Merge1!$C$2:$D$1043,2,FALSE),"")</f>
        <v>생체공학 귀를 제거합니다.</v>
      </c>
    </row>
    <row r="831" spans="3:6" x14ac:dyDescent="0.45">
      <c r="C831" t="s">
        <v>2825</v>
      </c>
      <c r="D831" t="s">
        <v>5403</v>
      </c>
      <c r="E831">
        <f>MATCH(C831,Main_231220!$A$2:$A$1336,0)</f>
        <v>966</v>
      </c>
      <c r="F831" t="str">
        <f>IFERROR(VLOOKUP(C831,Merge1!$C$2:$D$1043,2,FALSE),"")</f>
        <v>생체공학 귀 제거</v>
      </c>
    </row>
    <row r="832" spans="3:6" x14ac:dyDescent="0.45">
      <c r="C832" t="s">
        <v>2828</v>
      </c>
      <c r="D832" t="s">
        <v>5404</v>
      </c>
      <c r="E832">
        <f>MATCH(C832,Main_231220!$A$2:$A$1336,0)</f>
        <v>967</v>
      </c>
      <c r="F832" t="str">
        <f>IFERROR(VLOOKUP(C832,Merge1!$C$2:$D$1043,2,FALSE),"")</f>
        <v>생체공학 귀 제거 중.</v>
      </c>
    </row>
    <row r="833" spans="3:6" x14ac:dyDescent="0.45">
      <c r="C833" t="s">
        <v>2831</v>
      </c>
      <c r="D833" t="s">
        <v>5405</v>
      </c>
      <c r="E833">
        <f>MATCH(C833,Main_231220!$A$2:$A$1336,0)</f>
        <v>968</v>
      </c>
      <c r="F833" t="str">
        <f>IFERROR(VLOOKUP(C833,Merge1!$C$2:$D$1043,2,FALSE),"")</f>
        <v>생체공학 척추를 제거합니다.</v>
      </c>
    </row>
    <row r="834" spans="3:6" x14ac:dyDescent="0.45">
      <c r="C834" t="s">
        <v>2834</v>
      </c>
      <c r="D834" t="s">
        <v>5406</v>
      </c>
      <c r="E834">
        <f>MATCH(C834,Main_231220!$A$2:$A$1336,0)</f>
        <v>969</v>
      </c>
      <c r="F834" t="str">
        <f>IFERROR(VLOOKUP(C834,Merge1!$C$2:$D$1043,2,FALSE),"")</f>
        <v>생체공학 척추 제거</v>
      </c>
    </row>
    <row r="835" spans="3:6" x14ac:dyDescent="0.45">
      <c r="C835" t="s">
        <v>2837</v>
      </c>
      <c r="D835" t="s">
        <v>5407</v>
      </c>
      <c r="E835">
        <f>MATCH(C835,Main_231220!$A$2:$A$1336,0)</f>
        <v>970</v>
      </c>
      <c r="F835" t="str">
        <f>IFERROR(VLOOKUP(C835,Merge1!$C$2:$D$1043,2,FALSE),"")</f>
        <v>생체공학 척추 제거 중.</v>
      </c>
    </row>
    <row r="836" spans="3:6" x14ac:dyDescent="0.45">
      <c r="C836" t="s">
        <v>2840</v>
      </c>
      <c r="D836" t="s">
        <v>4836</v>
      </c>
      <c r="E836">
        <f>MATCH(C836,Main_231220!$A$2:$A$1336,0)</f>
        <v>971</v>
      </c>
      <c r="F836" t="str">
        <f>IFERROR(VLOOKUP(C836,Merge1!$C$2:$D$1043,2,FALSE),"")</f>
        <v>초월공학 팔 이식</v>
      </c>
    </row>
    <row r="837" spans="3:6" x14ac:dyDescent="0.45">
      <c r="C837" t="s">
        <v>2843</v>
      </c>
      <c r="D837" t="s">
        <v>4837</v>
      </c>
      <c r="E837">
        <f>MATCH(C837,Main_231220!$A$2:$A$1336,0)</f>
        <v>972</v>
      </c>
      <c r="F837" t="str">
        <f>IFERROR(VLOOKUP(C837,Merge1!$C$2:$D$1043,2,FALSE),"")</f>
        <v>초월공학 팔을 이식합니다.</v>
      </c>
    </row>
    <row r="838" spans="3:6" x14ac:dyDescent="0.45">
      <c r="C838" t="s">
        <v>2846</v>
      </c>
      <c r="D838" t="s">
        <v>5408</v>
      </c>
      <c r="E838">
        <f>MATCH(C838,Main_231220!$A$2:$A$1336,0)</f>
        <v>973</v>
      </c>
      <c r="F838" t="str">
        <f>IFERROR(VLOOKUP(C838,Merge1!$C$2:$D$1043,2,FALSE),"")</f>
        <v>초월공학 팔 이식 중.</v>
      </c>
    </row>
    <row r="839" spans="3:6" x14ac:dyDescent="0.45">
      <c r="C839" t="s">
        <v>2849</v>
      </c>
      <c r="D839" t="s">
        <v>4839</v>
      </c>
      <c r="E839">
        <f>MATCH(C839,Main_231220!$A$2:$A$1336,0)</f>
        <v>974</v>
      </c>
      <c r="F839" t="str">
        <f>IFERROR(VLOOKUP(C839,Merge1!$C$2:$D$1043,2,FALSE),"")</f>
        <v>초월공학 다리 이식</v>
      </c>
    </row>
    <row r="840" spans="3:6" x14ac:dyDescent="0.45">
      <c r="C840" t="s">
        <v>2852</v>
      </c>
      <c r="D840" t="s">
        <v>4840</v>
      </c>
      <c r="E840">
        <f>MATCH(C840,Main_231220!$A$2:$A$1336,0)</f>
        <v>975</v>
      </c>
      <c r="F840" t="str">
        <f>IFERROR(VLOOKUP(C840,Merge1!$C$2:$D$1043,2,FALSE),"")</f>
        <v>초월공학 다리를 이식합니다.</v>
      </c>
    </row>
    <row r="841" spans="3:6" x14ac:dyDescent="0.45">
      <c r="C841" t="s">
        <v>2855</v>
      </c>
      <c r="D841" t="s">
        <v>5409</v>
      </c>
      <c r="E841">
        <f>MATCH(C841,Main_231220!$A$2:$A$1336,0)</f>
        <v>976</v>
      </c>
      <c r="F841" t="str">
        <f>IFERROR(VLOOKUP(C841,Merge1!$C$2:$D$1043,2,FALSE),"")</f>
        <v>초월공학 다리 이식 중.</v>
      </c>
    </row>
    <row r="842" spans="3:6" x14ac:dyDescent="0.45">
      <c r="C842" t="s">
        <v>2858</v>
      </c>
      <c r="D842" t="s">
        <v>4842</v>
      </c>
      <c r="E842">
        <f>MATCH(C842,Main_231220!$A$2:$A$1336,0)</f>
        <v>977</v>
      </c>
      <c r="F842" t="str">
        <f>IFERROR(VLOOKUP(C842,Merge1!$C$2:$D$1043,2,FALSE),"")</f>
        <v>초월공학 눈 이식</v>
      </c>
    </row>
    <row r="843" spans="3:6" x14ac:dyDescent="0.45">
      <c r="C843" t="s">
        <v>2861</v>
      </c>
      <c r="D843" t="s">
        <v>4843</v>
      </c>
      <c r="E843">
        <f>MATCH(C843,Main_231220!$A$2:$A$1336,0)</f>
        <v>978</v>
      </c>
      <c r="F843" t="str">
        <f>IFERROR(VLOOKUP(C843,Merge1!$C$2:$D$1043,2,FALSE),"")</f>
        <v>초월공학 눈을 이식합니다.</v>
      </c>
    </row>
    <row r="844" spans="3:6" x14ac:dyDescent="0.45">
      <c r="C844" t="s">
        <v>2864</v>
      </c>
      <c r="D844" t="s">
        <v>5410</v>
      </c>
      <c r="E844">
        <f>MATCH(C844,Main_231220!$A$2:$A$1336,0)</f>
        <v>979</v>
      </c>
      <c r="F844" t="str">
        <f>IFERROR(VLOOKUP(C844,Merge1!$C$2:$D$1043,2,FALSE),"")</f>
        <v>초월공학 눈 이식 중.</v>
      </c>
    </row>
    <row r="845" spans="3:6" x14ac:dyDescent="0.45">
      <c r="C845" t="s">
        <v>2867</v>
      </c>
      <c r="D845" t="s">
        <v>5411</v>
      </c>
      <c r="E845">
        <f>MATCH(C845,Main_231220!$A$2:$A$1336,0)</f>
        <v>980</v>
      </c>
      <c r="F845" t="str">
        <f>IFERROR(VLOOKUP(C845,Merge1!$C$2:$D$1043,2,FALSE),"")</f>
        <v>초월공학 팔을 제거합니다.</v>
      </c>
    </row>
    <row r="846" spans="3:6" x14ac:dyDescent="0.45">
      <c r="C846" t="s">
        <v>2870</v>
      </c>
      <c r="D846" t="s">
        <v>5412</v>
      </c>
      <c r="E846">
        <f>MATCH(C846,Main_231220!$A$2:$A$1336,0)</f>
        <v>981</v>
      </c>
      <c r="F846" t="str">
        <f>IFERROR(VLOOKUP(C846,Merge1!$C$2:$D$1043,2,FALSE),"")</f>
        <v>초월공학 팔 제거</v>
      </c>
    </row>
    <row r="847" spans="3:6" x14ac:dyDescent="0.45">
      <c r="C847" t="s">
        <v>2873</v>
      </c>
      <c r="D847" t="s">
        <v>5413</v>
      </c>
      <c r="E847">
        <f>MATCH(C847,Main_231220!$A$2:$A$1336,0)</f>
        <v>982</v>
      </c>
      <c r="F847" t="str">
        <f>IFERROR(VLOOKUP(C847,Merge1!$C$2:$D$1043,2,FALSE),"")</f>
        <v>초월공학 팔 제거 중.</v>
      </c>
    </row>
    <row r="848" spans="3:6" x14ac:dyDescent="0.45">
      <c r="C848" t="s">
        <v>2876</v>
      </c>
      <c r="D848" t="s">
        <v>5414</v>
      </c>
      <c r="E848">
        <f>MATCH(C848,Main_231220!$A$2:$A$1336,0)</f>
        <v>983</v>
      </c>
      <c r="F848" t="str">
        <f>IFERROR(VLOOKUP(C848,Merge1!$C$2:$D$1043,2,FALSE),"")</f>
        <v>초월공학 다리를 이식합니다.</v>
      </c>
    </row>
    <row r="849" spans="3:6" x14ac:dyDescent="0.45">
      <c r="C849" t="s">
        <v>2879</v>
      </c>
      <c r="D849" t="s">
        <v>5415</v>
      </c>
      <c r="E849">
        <f>MATCH(C849,Main_231220!$A$2:$A$1336,0)</f>
        <v>984</v>
      </c>
      <c r="F849" t="str">
        <f>IFERROR(VLOOKUP(C849,Merge1!$C$2:$D$1043,2,FALSE),"")</f>
        <v>초월공학 다리 제거</v>
      </c>
    </row>
    <row r="850" spans="3:6" x14ac:dyDescent="0.45">
      <c r="C850" t="s">
        <v>2882</v>
      </c>
      <c r="D850" t="s">
        <v>5416</v>
      </c>
      <c r="E850">
        <f>MATCH(C850,Main_231220!$A$2:$A$1336,0)</f>
        <v>985</v>
      </c>
      <c r="F850" t="str">
        <f>IFERROR(VLOOKUP(C850,Merge1!$C$2:$D$1043,2,FALSE),"")</f>
        <v>초월공학 다리 제거 중.</v>
      </c>
    </row>
    <row r="851" spans="3:6" x14ac:dyDescent="0.45">
      <c r="C851" t="s">
        <v>2885</v>
      </c>
      <c r="D851" t="s">
        <v>5417</v>
      </c>
      <c r="E851">
        <f>MATCH(C851,Main_231220!$A$2:$A$1336,0)</f>
        <v>986</v>
      </c>
      <c r="F851" t="str">
        <f>IFERROR(VLOOKUP(C851,Merge1!$C$2:$D$1043,2,FALSE),"")</f>
        <v>초월공학 눈을 제거합니다.</v>
      </c>
    </row>
    <row r="852" spans="3:6" x14ac:dyDescent="0.45">
      <c r="C852" t="s">
        <v>2888</v>
      </c>
      <c r="D852" t="s">
        <v>5418</v>
      </c>
      <c r="E852">
        <f>MATCH(C852,Main_231220!$A$2:$A$1336,0)</f>
        <v>987</v>
      </c>
      <c r="F852" t="str">
        <f>IFERROR(VLOOKUP(C852,Merge1!$C$2:$D$1043,2,FALSE),"")</f>
        <v>초월공학 눈 제거</v>
      </c>
    </row>
    <row r="853" spans="3:6" x14ac:dyDescent="0.45">
      <c r="C853" t="s">
        <v>2891</v>
      </c>
      <c r="D853" t="s">
        <v>5419</v>
      </c>
      <c r="E853">
        <f>MATCH(C853,Main_231220!$A$2:$A$1336,0)</f>
        <v>988</v>
      </c>
      <c r="F853" t="str">
        <f>IFERROR(VLOOKUP(C853,Merge1!$C$2:$D$1043,2,FALSE),"")</f>
        <v>초월공학 눈 제거 중.</v>
      </c>
    </row>
    <row r="854" spans="3:6" x14ac:dyDescent="0.45">
      <c r="C854" t="s">
        <v>2894</v>
      </c>
      <c r="D854" t="s">
        <v>4853</v>
      </c>
      <c r="E854">
        <f>MATCH(C854,Main_231220!$A$2:$A$1336,0)</f>
        <v>989</v>
      </c>
      <c r="F854" t="str">
        <f>IFERROR(VLOOKUP(C854,Merge1!$C$2:$D$1043,2,FALSE),"")</f>
        <v>쾌락회로 이식</v>
      </c>
    </row>
    <row r="855" spans="3:6" x14ac:dyDescent="0.45">
      <c r="C855" t="s">
        <v>2897</v>
      </c>
      <c r="D855" t="s">
        <v>5420</v>
      </c>
      <c r="E855">
        <f>MATCH(C855,Main_231220!$A$2:$A$1336,0)</f>
        <v>990</v>
      </c>
      <c r="F855" t="str">
        <f>IFERROR(VLOOKUP(C855,Merge1!$C$2:$D$1043,2,FALSE),"")</f>
        <v>쾌락회로를 이시갛ㅂ니다.</v>
      </c>
    </row>
    <row r="856" spans="3:6" x14ac:dyDescent="0.45">
      <c r="C856" t="s">
        <v>2900</v>
      </c>
      <c r="D856" t="s">
        <v>5421</v>
      </c>
      <c r="E856">
        <f>MATCH(C856,Main_231220!$A$2:$A$1336,0)</f>
        <v>991</v>
      </c>
      <c r="F856" t="str">
        <f>IFERROR(VLOOKUP(C856,Merge1!$C$2:$D$1043,2,FALSE),"")</f>
        <v>쾌락회로 이식 중.</v>
      </c>
    </row>
    <row r="857" spans="3:6" x14ac:dyDescent="0.45">
      <c r="C857" t="s">
        <v>2903</v>
      </c>
      <c r="D857" t="s">
        <v>4856</v>
      </c>
      <c r="E857">
        <f>MATCH(C857,Main_231220!$A$2:$A$1336,0)</f>
        <v>992</v>
      </c>
      <c r="F857" t="str">
        <f>IFERROR(VLOOKUP(C857,Merge1!$C$2:$D$1043,2,FALSE),"")</f>
        <v>강화 발톱 이식</v>
      </c>
    </row>
    <row r="858" spans="3:6" x14ac:dyDescent="0.45">
      <c r="C858" t="s">
        <v>2906</v>
      </c>
      <c r="D858" t="s">
        <v>4857</v>
      </c>
      <c r="E858">
        <f>MATCH(C858,Main_231220!$A$2:$A$1336,0)</f>
        <v>993</v>
      </c>
      <c r="F858" t="str">
        <f>IFERROR(VLOOKUP(C858,Merge1!$C$2:$D$1043,2,FALSE),"")</f>
        <v>강화 발톱을 이식합니다.</v>
      </c>
    </row>
    <row r="859" spans="3:6" x14ac:dyDescent="0.45">
      <c r="C859" t="s">
        <v>2909</v>
      </c>
      <c r="D859" t="s">
        <v>4858</v>
      </c>
      <c r="E859">
        <f>MATCH(C859,Main_231220!$A$2:$A$1336,0)</f>
        <v>994</v>
      </c>
      <c r="F859" t="str">
        <f>IFERROR(VLOOKUP(C859,Merge1!$C$2:$D$1043,2,FALSE),"")</f>
        <v>강화 발톱 이식 중.</v>
      </c>
    </row>
    <row r="860" spans="3:6" x14ac:dyDescent="0.45">
      <c r="C860" t="s">
        <v>2912</v>
      </c>
      <c r="D860" t="s">
        <v>5422</v>
      </c>
      <c r="E860">
        <f>MATCH(C860,Main_231220!$A$2:$A$1336,0)</f>
        <v>995</v>
      </c>
      <c r="F860" t="str">
        <f>IFERROR(VLOOKUP(C860,Merge1!$C$2:$D$1043,2,FALSE),"")</f>
        <v>쾌락회로를 제거합니다.</v>
      </c>
    </row>
    <row r="861" spans="3:6" x14ac:dyDescent="0.45">
      <c r="C861" t="s">
        <v>2915</v>
      </c>
      <c r="D861" t="s">
        <v>5423</v>
      </c>
      <c r="E861">
        <f>MATCH(C861,Main_231220!$A$2:$A$1336,0)</f>
        <v>996</v>
      </c>
      <c r="F861" t="str">
        <f>IFERROR(VLOOKUP(C861,Merge1!$C$2:$D$1043,2,FALSE),"")</f>
        <v>쾌락회로 제거</v>
      </c>
    </row>
    <row r="862" spans="3:6" x14ac:dyDescent="0.45">
      <c r="C862" t="s">
        <v>2918</v>
      </c>
      <c r="D862" t="s">
        <v>5424</v>
      </c>
      <c r="E862">
        <f>MATCH(C862,Main_231220!$A$2:$A$1336,0)</f>
        <v>997</v>
      </c>
      <c r="F862" t="str">
        <f>IFERROR(VLOOKUP(C862,Merge1!$C$2:$D$1043,2,FALSE),"")</f>
        <v>쾌락회로 제거 중.</v>
      </c>
    </row>
    <row r="863" spans="3:6" x14ac:dyDescent="0.45">
      <c r="C863" t="s">
        <v>2921</v>
      </c>
      <c r="D863" t="s">
        <v>5425</v>
      </c>
      <c r="E863">
        <f>MATCH(C863,Main_231220!$A$2:$A$1336,0)</f>
        <v>998</v>
      </c>
      <c r="F863" t="str">
        <f>IFERROR(VLOOKUP(C863,Merge1!$C$2:$D$1043,2,FALSE),"")</f>
        <v>강화 발톱을 제거합니다.</v>
      </c>
    </row>
    <row r="864" spans="3:6" x14ac:dyDescent="0.45">
      <c r="C864" t="s">
        <v>2924</v>
      </c>
      <c r="D864" t="s">
        <v>5426</v>
      </c>
      <c r="E864">
        <f>MATCH(C864,Main_231220!$A$2:$A$1336,0)</f>
        <v>999</v>
      </c>
      <c r="F864" t="str">
        <f>IFERROR(VLOOKUP(C864,Merge1!$C$2:$D$1043,2,FALSE),"")</f>
        <v>강화 발톱 제거</v>
      </c>
    </row>
    <row r="865" spans="3:6" x14ac:dyDescent="0.45">
      <c r="C865" t="s">
        <v>2927</v>
      </c>
      <c r="D865" t="s">
        <v>5427</v>
      </c>
      <c r="E865">
        <f>MATCH(C865,Main_231220!$A$2:$A$1336,0)</f>
        <v>1000</v>
      </c>
      <c r="F865" t="str">
        <f>IFERROR(VLOOKUP(C865,Merge1!$C$2:$D$1043,2,FALSE),"")</f>
        <v>강화 발톱 제거 중.</v>
      </c>
    </row>
    <row r="866" spans="3:6" x14ac:dyDescent="0.45">
      <c r="C866" t="s">
        <v>2930</v>
      </c>
      <c r="D866" t="s">
        <v>5428</v>
      </c>
      <c r="E866">
        <f>MATCH(C866,Main_231220!$A$2:$A$1336,0)</f>
        <v>1001</v>
      </c>
      <c r="F866" t="str">
        <f>IFERROR(VLOOKUP(C866,Merge1!$C$2:$D$1043,2,FALSE),"")</f>
        <v/>
      </c>
    </row>
    <row r="867" spans="3:6" x14ac:dyDescent="0.45">
      <c r="C867" t="s">
        <v>2933</v>
      </c>
      <c r="D867" t="s">
        <v>5429</v>
      </c>
      <c r="E867">
        <f>MATCH(C867,Main_231220!$A$2:$A$1336,0)</f>
        <v>1002</v>
      </c>
      <c r="F867" t="str">
        <f>IFERROR(VLOOKUP(C867,Merge1!$C$2:$D$1043,2,FALSE),"")</f>
        <v/>
      </c>
    </row>
    <row r="868" spans="3:6" x14ac:dyDescent="0.45">
      <c r="C868" t="s">
        <v>2936</v>
      </c>
      <c r="D868" t="s">
        <v>5430</v>
      </c>
      <c r="E868">
        <f>MATCH(C868,Main_231220!$A$2:$A$1336,0)</f>
        <v>1003</v>
      </c>
      <c r="F868" t="str">
        <f>IFERROR(VLOOKUP(C868,Merge1!$C$2:$D$1043,2,FALSE),"")</f>
        <v/>
      </c>
    </row>
    <row r="869" spans="3:6" x14ac:dyDescent="0.45">
      <c r="C869" t="s">
        <v>2939</v>
      </c>
      <c r="D869" t="s">
        <v>5431</v>
      </c>
      <c r="E869">
        <f>MATCH(C869,Main_231220!$A$2:$A$1336,0)</f>
        <v>1004</v>
      </c>
      <c r="F869" t="str">
        <f>IFERROR(VLOOKUP(C869,Merge1!$C$2:$D$1043,2,FALSE),"")</f>
        <v/>
      </c>
    </row>
    <row r="870" spans="3:6" x14ac:dyDescent="0.45">
      <c r="C870" t="s">
        <v>2942</v>
      </c>
      <c r="D870" t="s">
        <v>5432</v>
      </c>
      <c r="E870">
        <f>MATCH(C870,Main_231220!$A$2:$A$1336,0)</f>
        <v>1005</v>
      </c>
      <c r="F870" t="str">
        <f>IFERROR(VLOOKUP(C870,Merge1!$C$2:$D$1043,2,FALSE),"")</f>
        <v/>
      </c>
    </row>
    <row r="871" spans="3:6" x14ac:dyDescent="0.45">
      <c r="C871" t="s">
        <v>2945</v>
      </c>
      <c r="D871" t="s">
        <v>5433</v>
      </c>
      <c r="E871">
        <f>MATCH(C871,Main_231220!$A$2:$A$1336,0)</f>
        <v>1006</v>
      </c>
      <c r="F871" t="str">
        <f>IFERROR(VLOOKUP(C871,Merge1!$C$2:$D$1043,2,FALSE),"")</f>
        <v/>
      </c>
    </row>
    <row r="872" spans="3:6" x14ac:dyDescent="0.45">
      <c r="C872" t="s">
        <v>2948</v>
      </c>
      <c r="D872" t="s">
        <v>5434</v>
      </c>
      <c r="E872">
        <f>MATCH(C872,Main_231220!$A$2:$A$1336,0)</f>
        <v>1007</v>
      </c>
      <c r="F872" t="str">
        <f>IFERROR(VLOOKUP(C872,Merge1!$C$2:$D$1043,2,FALSE),"")</f>
        <v/>
      </c>
    </row>
    <row r="873" spans="3:6" x14ac:dyDescent="0.45">
      <c r="C873" t="s">
        <v>2951</v>
      </c>
      <c r="D873" t="s">
        <v>5435</v>
      </c>
      <c r="E873">
        <f>MATCH(C873,Main_231220!$A$2:$A$1336,0)</f>
        <v>1008</v>
      </c>
      <c r="F873" t="str">
        <f>IFERROR(VLOOKUP(C873,Merge1!$C$2:$D$1043,2,FALSE),"")</f>
        <v/>
      </c>
    </row>
    <row r="874" spans="3:6" x14ac:dyDescent="0.45">
      <c r="C874" t="s">
        <v>2954</v>
      </c>
      <c r="D874" t="s">
        <v>5436</v>
      </c>
      <c r="E874">
        <f>MATCH(C874,Main_231220!$A$2:$A$1336,0)</f>
        <v>1009</v>
      </c>
      <c r="F874" t="str">
        <f>IFERROR(VLOOKUP(C874,Merge1!$C$2:$D$1043,2,FALSE),"")</f>
        <v/>
      </c>
    </row>
    <row r="875" spans="3:6" x14ac:dyDescent="0.45">
      <c r="C875" t="s">
        <v>2957</v>
      </c>
      <c r="D875" t="s">
        <v>5437</v>
      </c>
      <c r="E875">
        <f>MATCH(C875,Main_231220!$A$2:$A$1336,0)</f>
        <v>1010</v>
      </c>
      <c r="F875" t="str">
        <f>IFERROR(VLOOKUP(C875,Merge1!$C$2:$D$1043,2,FALSE),"")</f>
        <v/>
      </c>
    </row>
    <row r="876" spans="3:6" x14ac:dyDescent="0.45">
      <c r="C876" t="s">
        <v>2960</v>
      </c>
      <c r="D876" t="s">
        <v>5428</v>
      </c>
      <c r="E876">
        <f>MATCH(C876,Main_231220!$A$2:$A$1336,0)</f>
        <v>1011</v>
      </c>
      <c r="F876" t="str">
        <f>IFERROR(VLOOKUP(C876,Merge1!$C$2:$D$1043,2,FALSE),"")</f>
        <v/>
      </c>
    </row>
    <row r="877" spans="3:6" x14ac:dyDescent="0.45">
      <c r="C877" t="s">
        <v>2963</v>
      </c>
      <c r="D877" t="s">
        <v>5430</v>
      </c>
      <c r="E877">
        <f>MATCH(C877,Main_231220!$A$2:$A$1336,0)</f>
        <v>1012</v>
      </c>
      <c r="F877" t="str">
        <f>IFERROR(VLOOKUP(C877,Merge1!$C$2:$D$1043,2,FALSE),"")</f>
        <v/>
      </c>
    </row>
    <row r="878" spans="3:6" x14ac:dyDescent="0.45">
      <c r="C878" t="s">
        <v>2966</v>
      </c>
      <c r="D878" t="s">
        <v>5432</v>
      </c>
      <c r="E878">
        <f>MATCH(C878,Main_231220!$A$2:$A$1336,0)</f>
        <v>1013</v>
      </c>
      <c r="F878" t="str">
        <f>IFERROR(VLOOKUP(C878,Merge1!$C$2:$D$1043,2,FALSE),"")</f>
        <v/>
      </c>
    </row>
    <row r="879" spans="3:6" x14ac:dyDescent="0.45">
      <c r="C879" t="s">
        <v>2969</v>
      </c>
      <c r="D879" t="s">
        <v>5431</v>
      </c>
      <c r="E879">
        <f>MATCH(C879,Main_231220!$A$2:$A$1336,0)</f>
        <v>1014</v>
      </c>
      <c r="F879" t="str">
        <f>IFERROR(VLOOKUP(C879,Merge1!$C$2:$D$1043,2,FALSE),"")</f>
        <v/>
      </c>
    </row>
    <row r="880" spans="3:6" x14ac:dyDescent="0.45">
      <c r="C880" t="s">
        <v>2972</v>
      </c>
      <c r="D880" t="s">
        <v>5433</v>
      </c>
      <c r="E880">
        <f>MATCH(C880,Main_231220!$A$2:$A$1336,0)</f>
        <v>1015</v>
      </c>
      <c r="F880" t="str">
        <f>IFERROR(VLOOKUP(C880,Merge1!$C$2:$D$1043,2,FALSE),"")</f>
        <v/>
      </c>
    </row>
    <row r="881" spans="3:6" x14ac:dyDescent="0.45">
      <c r="C881" t="s">
        <v>2975</v>
      </c>
      <c r="D881" t="s">
        <v>5435</v>
      </c>
      <c r="E881">
        <f>MATCH(C881,Main_231220!$A$2:$A$1336,0)</f>
        <v>1016</v>
      </c>
      <c r="F881" t="str">
        <f>IFERROR(VLOOKUP(C881,Merge1!$C$2:$D$1043,2,FALSE),"")</f>
        <v/>
      </c>
    </row>
    <row r="882" spans="3:6" x14ac:dyDescent="0.45">
      <c r="C882" t="s">
        <v>2978</v>
      </c>
      <c r="D882" t="s">
        <v>5434</v>
      </c>
      <c r="E882">
        <f>MATCH(C882,Main_231220!$A$2:$A$1336,0)</f>
        <v>1017</v>
      </c>
      <c r="F882" t="str">
        <f>IFERROR(VLOOKUP(C882,Merge1!$C$2:$D$1043,2,FALSE),"")</f>
        <v/>
      </c>
    </row>
    <row r="883" spans="3:6" x14ac:dyDescent="0.45">
      <c r="C883" t="s">
        <v>2981</v>
      </c>
      <c r="D883" t="s">
        <v>5436</v>
      </c>
      <c r="E883">
        <f>MATCH(C883,Main_231220!$A$2:$A$1336,0)</f>
        <v>1018</v>
      </c>
      <c r="F883" t="str">
        <f>IFERROR(VLOOKUP(C883,Merge1!$C$2:$D$1043,2,FALSE),"")</f>
        <v/>
      </c>
    </row>
    <row r="884" spans="3:6" x14ac:dyDescent="0.45">
      <c r="C884" t="s">
        <v>2984</v>
      </c>
      <c r="D884" t="s">
        <v>5438</v>
      </c>
      <c r="E884">
        <f>MATCH(C884,Main_231220!$A$2:$A$1336,0)</f>
        <v>1019</v>
      </c>
      <c r="F884" t="str">
        <f>IFERROR(VLOOKUP(C884,Merge1!$C$2:$D$1043,2,FALSE),"")</f>
        <v>기계 정신력 증폭기 제작</v>
      </c>
    </row>
    <row r="885" spans="3:6" x14ac:dyDescent="0.45">
      <c r="C885" t="s">
        <v>2987</v>
      </c>
      <c r="D885" t="s">
        <v>5439</v>
      </c>
      <c r="E885">
        <f>MATCH(C885,Main_231220!$A$2:$A$1336,0)</f>
        <v>1020</v>
      </c>
      <c r="F885" t="str">
        <f>IFERROR(VLOOKUP(C885,Merge1!$C$2:$D$1043,2,FALSE),"")</f>
        <v>정신력 증폭기가 기계를 수용할 수 있도록 조심스럽게 '변경'하려고 시도합니다.</v>
      </c>
    </row>
    <row r="886" spans="3:6" x14ac:dyDescent="0.45">
      <c r="C886" t="s">
        <v>2990</v>
      </c>
      <c r="D886" t="s">
        <v>5440</v>
      </c>
      <c r="E886">
        <f>MATCH(C886,Main_231220!$A$2:$A$1336,0)</f>
        <v>1021</v>
      </c>
      <c r="F886" t="str">
        <f>IFERROR(VLOOKUP(C886,Merge1!$C$2:$D$1043,2,FALSE),"")</f>
        <v>정신력 증폭기를 기계형으로 설계 중.</v>
      </c>
    </row>
    <row r="887" spans="3:6" x14ac:dyDescent="0.45">
      <c r="C887" t="s">
        <v>3512</v>
      </c>
      <c r="D887" t="s">
        <v>4868</v>
      </c>
      <c r="E887">
        <f>MATCH(C887,Main_231220!$A$2:$A$1336,0)</f>
        <v>1205</v>
      </c>
      <c r="F887" t="str">
        <f>IFERROR(VLOOKUP(C887,Merge1!$C$2:$D$1043,2,FALSE),"")</f>
        <v>고급 메카노이드</v>
      </c>
    </row>
    <row r="888" spans="3:6" x14ac:dyDescent="0.45">
      <c r="C888" t="s">
        <v>3516</v>
      </c>
      <c r="D888" t="s">
        <v>4869</v>
      </c>
      <c r="E888">
        <f>MATCH(C888,Main_231220!$A$2:$A$1336,0)</f>
        <v>1206</v>
      </c>
      <c r="F888" t="str">
        <f>IFERROR(VLOOKUP(C888,Merge1!$C$2:$D$1043,2,FALSE),"")</f>
        <v>메카넌트로 알려진 메카노이드를 구축하고 구성하기 위한 요소를 연구합니다. 조립을 위해서는 메카캐스킷을 필요로 합니다.</v>
      </c>
    </row>
    <row r="889" spans="3:6" x14ac:dyDescent="0.45">
      <c r="C889" t="s">
        <v>3519</v>
      </c>
      <c r="D889" t="s">
        <v>4870</v>
      </c>
      <c r="E889">
        <f>MATCH(C889,Main_231220!$A$2:$A$1336,0)</f>
        <v>1207</v>
      </c>
      <c r="F889" t="str">
        <f>IFERROR(VLOOKUP(C889,Merge1!$C$2:$D$1043,2,FALSE),"")</f>
        <v>첨단 메카노이드</v>
      </c>
    </row>
    <row r="890" spans="3:6" x14ac:dyDescent="0.45">
      <c r="C890" t="s">
        <v>3522</v>
      </c>
      <c r="D890" t="s">
        <v>4871</v>
      </c>
      <c r="E890">
        <f>MATCH(C890,Main_231220!$A$2:$A$1336,0)</f>
        <v>1208</v>
      </c>
      <c r="F890" t="str">
        <f>IFERROR(VLOOKUP(C890,Merge1!$C$2:$D$1043,2,FALSE),"")</f>
        <v>인공자아 핵을 가진 첨단 신체를 출력하고 구성하기 위한 요소를 연구합니다. 출력을 위해서는 메카캐스킷을 필요로 합니다.</v>
      </c>
    </row>
    <row r="891" spans="3:6" x14ac:dyDescent="0.45">
      <c r="C891" t="s">
        <v>3002</v>
      </c>
      <c r="D891" t="s">
        <v>3005</v>
      </c>
      <c r="E891">
        <f>MATCH(C891,Main_231220!$A$2:$A$1336,0)</f>
        <v>1025</v>
      </c>
      <c r="F891" t="str">
        <f>IFERROR(VLOOKUP(C891,Merge1!$C$2:$D$1043,2,FALSE),"")</f>
        <v>r_name-&gt;[SynthFACT] [SynthCITY]</v>
      </c>
    </row>
    <row r="892" spans="3:6" x14ac:dyDescent="0.45">
      <c r="C892" t="s">
        <v>3006</v>
      </c>
      <c r="D892" t="s">
        <v>3008</v>
      </c>
      <c r="E892">
        <f>MATCH(C892,Main_231220!$A$2:$A$1336,0)</f>
        <v>1026</v>
      </c>
      <c r="F892" t="str">
        <f>IFERROR(VLOOKUP(C892,Merge1!$C$2:$D$1043,2,FALSE),"")</f>
        <v>r_name-&gt;[SynthCORP][Letter][Letter] [SynthCITY]</v>
      </c>
    </row>
    <row r="893" spans="3:6" x14ac:dyDescent="0.45">
      <c r="C893" t="s">
        <v>3009</v>
      </c>
      <c r="D893" t="s">
        <v>3011</v>
      </c>
      <c r="E893">
        <f>MATCH(C893,Main_231220!$A$2:$A$1336,0)</f>
        <v>1027</v>
      </c>
      <c r="F893" t="str">
        <f>IFERROR(VLOOKUP(C893,Merge1!$C$2:$D$1043,2,FALSE),"")</f>
        <v>r_name-&gt;[SynthFACT] [SynthCORP][Letter][Letter]</v>
      </c>
    </row>
    <row r="894" spans="3:6" x14ac:dyDescent="0.45">
      <c r="C894" t="s">
        <v>3012</v>
      </c>
      <c r="D894" t="s">
        <v>3008</v>
      </c>
      <c r="E894">
        <f>MATCH(C894,Main_231220!$A$2:$A$1336,0)</f>
        <v>1028</v>
      </c>
      <c r="F894" t="str">
        <f>IFERROR(VLOOKUP(C894,Merge1!$C$2:$D$1043,2,FALSE),"")</f>
        <v>r_name-&gt;[SynthCORP][Letter][Letter] [SynthCITY]</v>
      </c>
    </row>
    <row r="895" spans="3:6" x14ac:dyDescent="0.45">
      <c r="C895" t="s">
        <v>3014</v>
      </c>
      <c r="D895" t="s">
        <v>3016</v>
      </c>
      <c r="E895">
        <f>MATCH(C895,Main_231220!$A$2:$A$1336,0)</f>
        <v>1029</v>
      </c>
      <c r="F895" t="str">
        <f>IFERROR(VLOOKUP(C895,Merge1!$C$2:$D$1043,2,FALSE),"")</f>
        <v>r_name-&gt;[SynthAdjectives] [SynthCORP][Letter][Letter][Number]</v>
      </c>
    </row>
    <row r="896" spans="3:6" x14ac:dyDescent="0.45">
      <c r="C896" t="s">
        <v>3017</v>
      </c>
      <c r="D896" t="s">
        <v>4872</v>
      </c>
      <c r="E896">
        <f>MATCH(C896,Main_231220!$A$2:$A$1336,0)</f>
        <v>1030</v>
      </c>
      <c r="F896" t="str">
        <f>IFERROR(VLOOKUP(C896,Merge1!$C$2:$D$1043,2,FALSE),"")</f>
        <v>r_name-&gt;[SynthAdjectives] [SynthFACT]</v>
      </c>
    </row>
    <row r="897" spans="3:6" x14ac:dyDescent="0.45">
      <c r="C897" t="s">
        <v>3020</v>
      </c>
      <c r="D897" t="s">
        <v>3022</v>
      </c>
      <c r="E897">
        <f>MATCH(C897,Main_231220!$A$2:$A$1336,0)</f>
        <v>1031</v>
      </c>
      <c r="F897" t="str">
        <f>IFERROR(VLOOKUP(C897,Merge1!$C$2:$D$1043,2,FALSE),"")</f>
        <v>r_name-&gt;[SynthAdjectives] [SynthFACT] [SynthCITY]</v>
      </c>
    </row>
    <row r="898" spans="3:6" x14ac:dyDescent="0.45">
      <c r="C898" t="s">
        <v>3023</v>
      </c>
      <c r="D898" t="s">
        <v>3025</v>
      </c>
      <c r="E898">
        <f>MATCH(C898,Main_231220!$A$2:$A$1336,0)</f>
        <v>1032</v>
      </c>
      <c r="F898" t="str">
        <f>IFERROR(VLOOKUP(C898,Merge1!$C$2:$D$1043,2,FALSE),"")</f>
        <v>r_name-&gt;[SynthAdjectives] [SynthCORP][Letter][Letter] [SynthCITY]</v>
      </c>
    </row>
    <row r="899" spans="3:6" x14ac:dyDescent="0.45">
      <c r="C899" t="s">
        <v>3026</v>
      </c>
      <c r="D899" t="s">
        <v>3005</v>
      </c>
      <c r="E899">
        <f>MATCH(C899,Main_231220!$A$2:$A$1336,0)</f>
        <v>1033</v>
      </c>
      <c r="F899" t="str">
        <f>IFERROR(VLOOKUP(C899,Merge1!$C$2:$D$1043,2,FALSE),"")</f>
        <v>r_name-&gt;[SynthFACT] [SynthCITY]</v>
      </c>
    </row>
    <row r="900" spans="3:6" x14ac:dyDescent="0.45">
      <c r="C900" t="s">
        <v>3029</v>
      </c>
      <c r="D900" t="s">
        <v>3008</v>
      </c>
      <c r="E900">
        <f>MATCH(C900,Main_231220!$A$2:$A$1336,0)</f>
        <v>1034</v>
      </c>
      <c r="F900" t="str">
        <f>IFERROR(VLOOKUP(C900,Merge1!$C$2:$D$1043,2,FALSE),"")</f>
        <v>r_name-&gt;[SynthCORP][Letter][Letter] [SynthCITY]</v>
      </c>
    </row>
    <row r="901" spans="3:6" x14ac:dyDescent="0.45">
      <c r="C901" t="s">
        <v>3032</v>
      </c>
      <c r="D901" t="s">
        <v>3011</v>
      </c>
      <c r="E901">
        <f>MATCH(C901,Main_231220!$A$2:$A$1336,0)</f>
        <v>1035</v>
      </c>
      <c r="F901" t="str">
        <f>IFERROR(VLOOKUP(C901,Merge1!$C$2:$D$1043,2,FALSE),"")</f>
        <v>r_name-&gt;[SynthFACT] [SynthCORP][Letter][Letter]</v>
      </c>
    </row>
    <row r="902" spans="3:6" x14ac:dyDescent="0.45">
      <c r="C902" t="s">
        <v>3035</v>
      </c>
      <c r="D902" t="s">
        <v>3008</v>
      </c>
      <c r="E902">
        <f>MATCH(C902,Main_231220!$A$2:$A$1336,0)</f>
        <v>1036</v>
      </c>
      <c r="F902" t="str">
        <f>IFERROR(VLOOKUP(C902,Merge1!$C$2:$D$1043,2,FALSE),"")</f>
        <v>r_name-&gt;[SynthCORP][Letter][Letter] [SynthCITY]</v>
      </c>
    </row>
    <row r="903" spans="3:6" x14ac:dyDescent="0.45">
      <c r="C903" t="s">
        <v>3037</v>
      </c>
      <c r="D903" t="s">
        <v>3016</v>
      </c>
      <c r="E903">
        <f>MATCH(C903,Main_231220!$A$2:$A$1336,0)</f>
        <v>1037</v>
      </c>
      <c r="F903" t="str">
        <f>IFERROR(VLOOKUP(C903,Merge1!$C$2:$D$1043,2,FALSE),"")</f>
        <v>r_name-&gt;[SynthAdjectives] [SynthCORP][Letter][Letter][Number]</v>
      </c>
    </row>
    <row r="904" spans="3:6" x14ac:dyDescent="0.45">
      <c r="C904" t="s">
        <v>3040</v>
      </c>
      <c r="D904" t="s">
        <v>4872</v>
      </c>
      <c r="E904">
        <f>MATCH(C904,Main_231220!$A$2:$A$1336,0)</f>
        <v>1038</v>
      </c>
      <c r="F904" t="str">
        <f>IFERROR(VLOOKUP(C904,Merge1!$C$2:$D$1043,2,FALSE),"")</f>
        <v>r_name-&gt;[SynthAdjectives] [SynthFACT]</v>
      </c>
    </row>
    <row r="905" spans="3:6" x14ac:dyDescent="0.45">
      <c r="C905" t="s">
        <v>3043</v>
      </c>
      <c r="D905" t="s">
        <v>4873</v>
      </c>
      <c r="E905">
        <f>MATCH(C905,Main_231220!$A$2:$A$1336,0)</f>
        <v>1039</v>
      </c>
      <c r="F905" t="str">
        <f>IFERROR(VLOOKUP(C905,Merge1!$C$2:$D$1043,2,FALSE),"")</f>
        <v>r_name-&gt;[SynthAdjectives] [SynthFACT]-[SynthCITY]</v>
      </c>
    </row>
    <row r="906" spans="3:6" x14ac:dyDescent="0.45">
      <c r="C906" t="s">
        <v>3046</v>
      </c>
      <c r="D906" t="s">
        <v>4874</v>
      </c>
      <c r="E906">
        <f>MATCH(C906,Main_231220!$A$2:$A$1336,0)</f>
        <v>1040</v>
      </c>
      <c r="F906" t="str">
        <f>IFERROR(VLOOKUP(C906,Merge1!$C$2:$D$1043,2,FALSE),"")</f>
        <v>r_name-&gt;[SynthAdjectives] [SynthCORP][Letter][Letter]-[SynthCITY]</v>
      </c>
    </row>
    <row r="907" spans="3:6" x14ac:dyDescent="0.45">
      <c r="C907" t="s">
        <v>3049</v>
      </c>
      <c r="D907" t="s">
        <v>3051</v>
      </c>
      <c r="E907">
        <f>MATCH(C907,Main_231220!$A$2:$A$1336,0)</f>
        <v>1041</v>
      </c>
      <c r="F907" t="str">
        <f>IFERROR(VLOOKUP(C907,Merge1!$C$2:$D$1043,2,FALSE),"")</f>
        <v>r_name-&gt;[SynthFACT] [SynthEvilCITY]</v>
      </c>
    </row>
    <row r="908" spans="3:6" x14ac:dyDescent="0.45">
      <c r="C908" t="s">
        <v>3052</v>
      </c>
      <c r="D908" t="s">
        <v>3054</v>
      </c>
      <c r="E908">
        <f>MATCH(C908,Main_231220!$A$2:$A$1336,0)</f>
        <v>1042</v>
      </c>
      <c r="F908" t="str">
        <f>IFERROR(VLOOKUP(C908,Merge1!$C$2:$D$1043,2,FALSE),"")</f>
        <v>r_name-&gt;[SynthCORP][Letter][Letter] [SynthEvilCITY]</v>
      </c>
    </row>
    <row r="909" spans="3:6" x14ac:dyDescent="0.45">
      <c r="C909" t="s">
        <v>3055</v>
      </c>
      <c r="D909" t="s">
        <v>3011</v>
      </c>
      <c r="E909">
        <f>MATCH(C909,Main_231220!$A$2:$A$1336,0)</f>
        <v>1043</v>
      </c>
      <c r="F909" t="str">
        <f>IFERROR(VLOOKUP(C909,Merge1!$C$2:$D$1043,2,FALSE),"")</f>
        <v>r_name-&gt;[SynthFACT] [SynthCORP][Letter][Letter]</v>
      </c>
    </row>
    <row r="910" spans="3:6" x14ac:dyDescent="0.45">
      <c r="C910" t="s">
        <v>3057</v>
      </c>
      <c r="D910" t="s">
        <v>3054</v>
      </c>
      <c r="E910">
        <f>MATCH(C910,Main_231220!$A$2:$A$1336,0)</f>
        <v>1044</v>
      </c>
      <c r="F910" t="str">
        <f>IFERROR(VLOOKUP(C910,Merge1!$C$2:$D$1043,2,FALSE),"")</f>
        <v>r_name-&gt;[SynthCORP][Letter][Letter] [SynthEvilCITY]</v>
      </c>
    </row>
    <row r="911" spans="3:6" x14ac:dyDescent="0.45">
      <c r="C911" t="s">
        <v>3059</v>
      </c>
      <c r="D911" t="s">
        <v>3061</v>
      </c>
      <c r="E911">
        <f>MATCH(C911,Main_231220!$A$2:$A$1336,0)</f>
        <v>1045</v>
      </c>
      <c r="F911" t="str">
        <f>IFERROR(VLOOKUP(C911,Merge1!$C$2:$D$1043,2,FALSE),"")</f>
        <v>r_name-&gt;[SynthAdjectivesEvil] [SynthCORP][Letter][Letter][Number]</v>
      </c>
    </row>
    <row r="912" spans="3:6" x14ac:dyDescent="0.45">
      <c r="C912" t="s">
        <v>3062</v>
      </c>
      <c r="D912" t="s">
        <v>4875</v>
      </c>
      <c r="E912">
        <f>MATCH(C912,Main_231220!$A$2:$A$1336,0)</f>
        <v>1046</v>
      </c>
      <c r="F912" t="str">
        <f>IFERROR(VLOOKUP(C912,Merge1!$C$2:$D$1043,2,FALSE),"")</f>
        <v>r_name-&gt;[SynthAdjectivesEvil] [SynthFACT]</v>
      </c>
    </row>
    <row r="913" spans="3:6" x14ac:dyDescent="0.45">
      <c r="C913" t="s">
        <v>3065</v>
      </c>
      <c r="D913" t="s">
        <v>3067</v>
      </c>
      <c r="E913">
        <f>MATCH(C913,Main_231220!$A$2:$A$1336,0)</f>
        <v>1047</v>
      </c>
      <c r="F913" t="str">
        <f>IFERROR(VLOOKUP(C913,Merge1!$C$2:$D$1043,2,FALSE),"")</f>
        <v>r_name-&gt;[SynthAdjectivesEvil] [SynthFACT] [SynthEvilCITY]</v>
      </c>
    </row>
    <row r="914" spans="3:6" x14ac:dyDescent="0.45">
      <c r="C914" t="s">
        <v>3068</v>
      </c>
      <c r="D914" t="s">
        <v>3070</v>
      </c>
      <c r="E914">
        <f>MATCH(C914,Main_231220!$A$2:$A$1336,0)</f>
        <v>1048</v>
      </c>
      <c r="F914" t="str">
        <f>IFERROR(VLOOKUP(C914,Merge1!$C$2:$D$1043,2,FALSE),"")</f>
        <v>r_name-&gt;[SynthAdjectivesEvil] [SynthCORP][Letter][Letter] [SynthEvilCITY]</v>
      </c>
    </row>
    <row r="915" spans="3:6" x14ac:dyDescent="0.45">
      <c r="C915" t="s">
        <v>3071</v>
      </c>
      <c r="D915" t="s">
        <v>3051</v>
      </c>
      <c r="E915">
        <f>MATCH(C915,Main_231220!$A$2:$A$1336,0)</f>
        <v>1049</v>
      </c>
      <c r="F915" t="str">
        <f>IFERROR(VLOOKUP(C915,Merge1!$C$2:$D$1043,2,FALSE),"")</f>
        <v>r_name-&gt;[SynthFACT] [SynthEvilCITY]</v>
      </c>
    </row>
    <row r="916" spans="3:6" x14ac:dyDescent="0.45">
      <c r="C916" t="s">
        <v>3074</v>
      </c>
      <c r="D916" t="s">
        <v>3054</v>
      </c>
      <c r="E916">
        <f>MATCH(C916,Main_231220!$A$2:$A$1336,0)</f>
        <v>1050</v>
      </c>
      <c r="F916" t="str">
        <f>IFERROR(VLOOKUP(C916,Merge1!$C$2:$D$1043,2,FALSE),"")</f>
        <v>r_name-&gt;[SynthCORP][Letter][Letter] [SynthEvilCITY]</v>
      </c>
    </row>
    <row r="917" spans="3:6" x14ac:dyDescent="0.45">
      <c r="C917" t="s">
        <v>3077</v>
      </c>
      <c r="D917" t="s">
        <v>4876</v>
      </c>
      <c r="E917">
        <f>MATCH(C917,Main_231220!$A$2:$A$1336,0)</f>
        <v>1051</v>
      </c>
      <c r="F917" t="str">
        <f>IFERROR(VLOOKUP(C917,Merge1!$C$2:$D$1043,2,FALSE),"")</f>
        <v>r_name-&gt;[SynthFACT] [SynthCORP][Letter][Letter][Number]</v>
      </c>
    </row>
    <row r="918" spans="3:6" x14ac:dyDescent="0.45">
      <c r="C918" t="s">
        <v>3080</v>
      </c>
      <c r="D918" t="s">
        <v>3054</v>
      </c>
      <c r="E918">
        <f>MATCH(C918,Main_231220!$A$2:$A$1336,0)</f>
        <v>1052</v>
      </c>
      <c r="F918" t="str">
        <f>IFERROR(VLOOKUP(C918,Merge1!$C$2:$D$1043,2,FALSE),"")</f>
        <v>r_name-&gt;[SynthCORP][Letter][Letter] [SynthEvilCITY]</v>
      </c>
    </row>
    <row r="919" spans="3:6" x14ac:dyDescent="0.45">
      <c r="C919" t="s">
        <v>3082</v>
      </c>
      <c r="D919" t="s">
        <v>3061</v>
      </c>
      <c r="E919">
        <f>MATCH(C919,Main_231220!$A$2:$A$1336,0)</f>
        <v>1053</v>
      </c>
      <c r="F919" t="str">
        <f>IFERROR(VLOOKUP(C919,Merge1!$C$2:$D$1043,2,FALSE),"")</f>
        <v>r_name-&gt;[SynthAdjectivesEvil] [SynthCORP][Letter][Letter][Number]</v>
      </c>
    </row>
    <row r="920" spans="3:6" x14ac:dyDescent="0.45">
      <c r="C920" t="s">
        <v>3085</v>
      </c>
      <c r="D920" t="s">
        <v>4875</v>
      </c>
      <c r="E920">
        <f>MATCH(C920,Main_231220!$A$2:$A$1336,0)</f>
        <v>1054</v>
      </c>
      <c r="F920" t="str">
        <f>IFERROR(VLOOKUP(C920,Merge1!$C$2:$D$1043,2,FALSE),"")</f>
        <v>r_name-&gt;[SynthAdjectivesEvil] [SynthFACT]</v>
      </c>
    </row>
    <row r="921" spans="3:6" x14ac:dyDescent="0.45">
      <c r="C921" t="s">
        <v>3088</v>
      </c>
      <c r="D921" t="s">
        <v>4877</v>
      </c>
      <c r="E921">
        <f>MATCH(C921,Main_231220!$A$2:$A$1336,0)</f>
        <v>1055</v>
      </c>
      <c r="F921" t="str">
        <f>IFERROR(VLOOKUP(C921,Merge1!$C$2:$D$1043,2,FALSE),"")</f>
        <v>r_name-&gt;[SynthAdjectivesEvil] [SynthFACT]-[SynthEvilCITY]</v>
      </c>
    </row>
    <row r="922" spans="3:6" x14ac:dyDescent="0.45">
      <c r="C922" t="s">
        <v>3091</v>
      </c>
      <c r="D922" t="s">
        <v>4878</v>
      </c>
      <c r="E922">
        <f>MATCH(C922,Main_231220!$A$2:$A$1336,0)</f>
        <v>1056</v>
      </c>
      <c r="F922" t="str">
        <f>IFERROR(VLOOKUP(C922,Merge1!$C$2:$D$1043,2,FALSE),"")</f>
        <v>r_name-&gt;[SynthAdjectivesEvil] [SynthCORP][Letter][Letter]-[SynthEvilCITY]</v>
      </c>
    </row>
    <row r="923" spans="3:6" x14ac:dyDescent="0.45">
      <c r="C923" t="s">
        <v>3094</v>
      </c>
      <c r="D923" t="s">
        <v>3005</v>
      </c>
      <c r="E923">
        <f>MATCH(C923,Main_231220!$A$2:$A$1336,0)</f>
        <v>1057</v>
      </c>
      <c r="F923" t="str">
        <f>IFERROR(VLOOKUP(C923,Merge1!$C$2:$D$1043,2,FALSE),"")</f>
        <v>r_name-&gt;[SynthFACT] [SynthCITY]</v>
      </c>
    </row>
    <row r="924" spans="3:6" x14ac:dyDescent="0.45">
      <c r="C924" t="s">
        <v>3096</v>
      </c>
      <c r="D924" t="s">
        <v>3008</v>
      </c>
      <c r="E924">
        <f>MATCH(C924,Main_231220!$A$2:$A$1336,0)</f>
        <v>1058</v>
      </c>
      <c r="F924" t="str">
        <f>IFERROR(VLOOKUP(C924,Merge1!$C$2:$D$1043,2,FALSE),"")</f>
        <v>r_name-&gt;[SynthCORP][Letter][Letter] [SynthCITY]</v>
      </c>
    </row>
    <row r="925" spans="3:6" x14ac:dyDescent="0.45">
      <c r="C925" t="s">
        <v>3098</v>
      </c>
      <c r="D925" t="s">
        <v>3011</v>
      </c>
      <c r="E925">
        <f>MATCH(C925,Main_231220!$A$2:$A$1336,0)</f>
        <v>1059</v>
      </c>
      <c r="F925" t="str">
        <f>IFERROR(VLOOKUP(C925,Merge1!$C$2:$D$1043,2,FALSE),"")</f>
        <v>r_name-&gt;[SynthFACT] [SynthCORP][Letter][Letter]</v>
      </c>
    </row>
    <row r="926" spans="3:6" x14ac:dyDescent="0.45">
      <c r="C926" t="s">
        <v>3100</v>
      </c>
      <c r="D926" t="s">
        <v>3008</v>
      </c>
      <c r="E926">
        <f>MATCH(C926,Main_231220!$A$2:$A$1336,0)</f>
        <v>1060</v>
      </c>
      <c r="F926" t="str">
        <f>IFERROR(VLOOKUP(C926,Merge1!$C$2:$D$1043,2,FALSE),"")</f>
        <v>r_name-&gt;[SynthCORP][Letter][Letter] [SynthCITY]</v>
      </c>
    </row>
    <row r="927" spans="3:6" x14ac:dyDescent="0.45">
      <c r="C927" t="s">
        <v>3102</v>
      </c>
      <c r="D927" t="s">
        <v>3104</v>
      </c>
      <c r="E927">
        <f>MATCH(C927,Main_231220!$A$2:$A$1336,0)</f>
        <v>1061</v>
      </c>
      <c r="F927" t="str">
        <f>IFERROR(VLOOKUP(C927,Merge1!$C$2:$D$1043,2,FALSE),"")</f>
        <v>r_name-&gt;[SynthAdjectivesPlayer] [SynthCORP][Letter][Letter]</v>
      </c>
    </row>
    <row r="928" spans="3:6" x14ac:dyDescent="0.45">
      <c r="C928" t="s">
        <v>3105</v>
      </c>
      <c r="D928" t="s">
        <v>4879</v>
      </c>
      <c r="E928">
        <f>MATCH(C928,Main_231220!$A$2:$A$1336,0)</f>
        <v>1062</v>
      </c>
      <c r="F928" t="str">
        <f>IFERROR(VLOOKUP(C928,Merge1!$C$2:$D$1043,2,FALSE),"")</f>
        <v>r_name-&gt;[SynthAdjectivesPlayer] [SynthFACT]</v>
      </c>
    </row>
    <row r="929" spans="3:6" x14ac:dyDescent="0.45">
      <c r="C929" t="s">
        <v>3108</v>
      </c>
      <c r="D929" t="s">
        <v>3110</v>
      </c>
      <c r="E929">
        <f>MATCH(C929,Main_231220!$A$2:$A$1336,0)</f>
        <v>1063</v>
      </c>
      <c r="F929" t="str">
        <f>IFERROR(VLOOKUP(C929,Merge1!$C$2:$D$1043,2,FALSE),"")</f>
        <v>r_name-&gt;[SynthAdjectivesPlayer] [SynthFACT] [SynthCITY]</v>
      </c>
    </row>
    <row r="930" spans="3:6" x14ac:dyDescent="0.45">
      <c r="C930" t="s">
        <v>3111</v>
      </c>
      <c r="D930" t="s">
        <v>3113</v>
      </c>
      <c r="E930">
        <f>MATCH(C930,Main_231220!$A$2:$A$1336,0)</f>
        <v>1064</v>
      </c>
      <c r="F930" t="str">
        <f>IFERROR(VLOOKUP(C930,Merge1!$C$2:$D$1043,2,FALSE),"")</f>
        <v>r_name-&gt;[SynthAdjectivesPlayer] [SynthCORP][Letter][Letter] [SynthCITY]</v>
      </c>
    </row>
    <row r="931" spans="3:6" x14ac:dyDescent="0.45">
      <c r="C931" t="s">
        <v>3114</v>
      </c>
      <c r="D931" t="s">
        <v>3005</v>
      </c>
      <c r="E931">
        <f>MATCH(C931,Main_231220!$A$2:$A$1336,0)</f>
        <v>1065</v>
      </c>
      <c r="F931" t="str">
        <f>IFERROR(VLOOKUP(C931,Merge1!$C$2:$D$1043,2,FALSE),"")</f>
        <v>r_name-&gt;[SynthFACT] [SynthCITY]</v>
      </c>
    </row>
    <row r="932" spans="3:6" x14ac:dyDescent="0.45">
      <c r="C932" t="s">
        <v>3116</v>
      </c>
      <c r="D932" t="s">
        <v>3008</v>
      </c>
      <c r="E932">
        <f>MATCH(C932,Main_231220!$A$2:$A$1336,0)</f>
        <v>1066</v>
      </c>
      <c r="F932" t="str">
        <f>IFERROR(VLOOKUP(C932,Merge1!$C$2:$D$1043,2,FALSE),"")</f>
        <v>r_name-&gt;[SynthCORP][Letter][Letter] [SynthCITY]</v>
      </c>
    </row>
    <row r="933" spans="3:6" x14ac:dyDescent="0.45">
      <c r="C933" t="s">
        <v>3118</v>
      </c>
      <c r="D933" t="s">
        <v>3011</v>
      </c>
      <c r="E933">
        <f>MATCH(C933,Main_231220!$A$2:$A$1336,0)</f>
        <v>1067</v>
      </c>
      <c r="F933" t="str">
        <f>IFERROR(VLOOKUP(C933,Merge1!$C$2:$D$1043,2,FALSE),"")</f>
        <v>r_name-&gt;[SynthFACT] [SynthCORP][Letter][Letter]</v>
      </c>
    </row>
    <row r="934" spans="3:6" x14ac:dyDescent="0.45">
      <c r="C934" t="s">
        <v>3120</v>
      </c>
      <c r="D934" t="s">
        <v>3008</v>
      </c>
      <c r="E934">
        <f>MATCH(C934,Main_231220!$A$2:$A$1336,0)</f>
        <v>1068</v>
      </c>
      <c r="F934" t="str">
        <f>IFERROR(VLOOKUP(C934,Merge1!$C$2:$D$1043,2,FALSE),"")</f>
        <v>r_name-&gt;[SynthCORP][Letter][Letter] [SynthCITY]</v>
      </c>
    </row>
    <row r="935" spans="3:6" x14ac:dyDescent="0.45">
      <c r="C935" t="s">
        <v>3122</v>
      </c>
      <c r="D935" t="s">
        <v>3104</v>
      </c>
      <c r="E935">
        <f>MATCH(C935,Main_231220!$A$2:$A$1336,0)</f>
        <v>1069</v>
      </c>
      <c r="F935" t="str">
        <f>IFERROR(VLOOKUP(C935,Merge1!$C$2:$D$1043,2,FALSE),"")</f>
        <v>r_name-&gt;[SynthAdjectivesPlayer] [SynthCORP][Letter][Letter]</v>
      </c>
    </row>
    <row r="936" spans="3:6" x14ac:dyDescent="0.45">
      <c r="C936" t="s">
        <v>3125</v>
      </c>
      <c r="D936" t="s">
        <v>4879</v>
      </c>
      <c r="E936">
        <f>MATCH(C936,Main_231220!$A$2:$A$1336,0)</f>
        <v>1070</v>
      </c>
      <c r="F936" t="str">
        <f>IFERROR(VLOOKUP(C936,Merge1!$C$2:$D$1043,2,FALSE),"")</f>
        <v>r_name-&gt;[SynthAdjectivesPlayer] [SynthFACT]</v>
      </c>
    </row>
    <row r="937" spans="3:6" x14ac:dyDescent="0.45">
      <c r="C937" t="s">
        <v>3128</v>
      </c>
      <c r="D937" t="s">
        <v>4880</v>
      </c>
      <c r="E937">
        <f>MATCH(C937,Main_231220!$A$2:$A$1336,0)</f>
        <v>1071</v>
      </c>
      <c r="F937" t="str">
        <f>IFERROR(VLOOKUP(C937,Merge1!$C$2:$D$1043,2,FALSE),"")</f>
        <v>r_name-&gt;[SynthAdjectivesPlayer] [SynthFACT]-[SynthCITY]</v>
      </c>
    </row>
    <row r="938" spans="3:6" x14ac:dyDescent="0.45">
      <c r="C938" t="s">
        <v>3131</v>
      </c>
      <c r="D938" t="s">
        <v>4881</v>
      </c>
      <c r="E938">
        <f>MATCH(C938,Main_231220!$A$2:$A$1336,0)</f>
        <v>1072</v>
      </c>
      <c r="F938" t="str">
        <f>IFERROR(VLOOKUP(C938,Merge1!$C$2:$D$1043,2,FALSE),"")</f>
        <v>r_name-&gt;[SynthAdjectivesPlayer] [SynthCORP][Letter][Letter]-[SynthCITY]</v>
      </c>
    </row>
    <row r="939" spans="3:6" x14ac:dyDescent="0.45">
      <c r="C939" t="s">
        <v>3134</v>
      </c>
      <c r="D939" t="s">
        <v>4882</v>
      </c>
      <c r="E939">
        <f>MATCH(C939,Main_231220!$A$2:$A$1336,0)</f>
        <v>1073</v>
      </c>
      <c r="F939" t="str">
        <f>IFERROR(VLOOKUP(C939,Merge1!$C$2:$D$1043,2,FALSE),"")</f>
        <v>r_name(p=6)-&gt;[synthhaven]</v>
      </c>
    </row>
    <row r="940" spans="3:6" x14ac:dyDescent="0.45">
      <c r="C940" t="s">
        <v>3137</v>
      </c>
      <c r="D940" t="s">
        <v>4883</v>
      </c>
      <c r="E940">
        <f>MATCH(C940,Main_231220!$A$2:$A$1336,0)</f>
        <v>1074</v>
      </c>
      <c r="F940" t="str">
        <f>IFERROR(VLOOKUP(C940,Merge1!$C$2:$D$1043,2,FALSE),"")</f>
        <v>r_name(p=4)-&gt;[synthhaven_combo]</v>
      </c>
    </row>
    <row r="941" spans="3:6" x14ac:dyDescent="0.45">
      <c r="C941" t="s">
        <v>3140</v>
      </c>
      <c r="D941" t="s">
        <v>3142</v>
      </c>
      <c r="E941">
        <f>MATCH(C941,Main_231220!$A$2:$A$1336,0)</f>
        <v>1075</v>
      </c>
      <c r="F941" t="str">
        <f>IFERROR(VLOOKUP(C941,Merge1!$C$2:$D$1043,2,FALSE),"")</f>
        <v>r_name-&gt;[synthhaven_near]</v>
      </c>
    </row>
    <row r="942" spans="3:6" x14ac:dyDescent="0.45">
      <c r="C942" t="s">
        <v>3143</v>
      </c>
      <c r="D942" t="s">
        <v>3145</v>
      </c>
      <c r="E942">
        <f>MATCH(C942,Main_231220!$A$2:$A$1336,0)</f>
        <v>1076</v>
      </c>
      <c r="F942" t="str">
        <f>IFERROR(VLOOKUP(C942,Merge1!$C$2:$D$1043,2,FALSE),"")</f>
        <v>synthtopic-&gt;[Adjective]</v>
      </c>
    </row>
    <row r="943" spans="3:6" x14ac:dyDescent="0.45">
      <c r="C943" t="s">
        <v>3146</v>
      </c>
      <c r="D943" t="s">
        <v>3148</v>
      </c>
      <c r="E943">
        <f>MATCH(C943,Main_231220!$A$2:$A$1336,0)</f>
        <v>1077</v>
      </c>
      <c r="F943" t="str">
        <f>IFERROR(VLOOKUP(C943,Merge1!$C$2:$D$1043,2,FALSE),"")</f>
        <v>synthtopic-&gt;[Place]</v>
      </c>
    </row>
    <row r="944" spans="3:6" x14ac:dyDescent="0.45">
      <c r="C944" t="s">
        <v>3149</v>
      </c>
      <c r="D944" t="s">
        <v>3151</v>
      </c>
      <c r="E944">
        <f>MATCH(C944,Main_231220!$A$2:$A$1336,0)</f>
        <v>1078</v>
      </c>
      <c r="F944" t="str">
        <f>IFERROR(VLOOKUP(C944,Merge1!$C$2:$D$1043,2,FALSE),"")</f>
        <v>synthtopic-&gt;[Color]</v>
      </c>
    </row>
    <row r="945" spans="3:6" x14ac:dyDescent="0.45">
      <c r="C945" t="s">
        <v>3152</v>
      </c>
      <c r="D945" t="s">
        <v>3154</v>
      </c>
      <c r="E945">
        <f>MATCH(C945,Main_231220!$A$2:$A$1336,0)</f>
        <v>1079</v>
      </c>
      <c r="F945" t="str">
        <f>IFERROR(VLOOKUP(C945,Merge1!$C$2:$D$1043,2,FALSE),"")</f>
        <v>synthhaven(p=2)-&gt;[SynthSyll][SynthSyllE]</v>
      </c>
    </row>
    <row r="946" spans="3:6" x14ac:dyDescent="0.45">
      <c r="C946" t="s">
        <v>3155</v>
      </c>
      <c r="D946" t="s">
        <v>3157</v>
      </c>
      <c r="E946">
        <f>MATCH(C946,Main_231220!$A$2:$A$1336,0)</f>
        <v>1080</v>
      </c>
      <c r="F946" t="str">
        <f>IFERROR(VLOOKUP(C946,Merge1!$C$2:$D$1043,2,FALSE),"")</f>
        <v>synthhaven(p=2)-&gt;[SynthSyll][SynthSyllE][SynthSyllE]</v>
      </c>
    </row>
    <row r="947" spans="3:6" x14ac:dyDescent="0.45">
      <c r="C947" t="s">
        <v>3158</v>
      </c>
      <c r="D947" t="s">
        <v>3154</v>
      </c>
      <c r="E947">
        <f>MATCH(C947,Main_231220!$A$2:$A$1336,0)</f>
        <v>1081</v>
      </c>
      <c r="F947" t="str">
        <f>IFERROR(VLOOKUP(C947,Merge1!$C$2:$D$1043,2,FALSE),"")</f>
        <v>synthhaven(p=2)-&gt;[SynthSyll][SynthSyllE]</v>
      </c>
    </row>
    <row r="948" spans="3:6" x14ac:dyDescent="0.45">
      <c r="C948" t="s">
        <v>3160</v>
      </c>
      <c r="D948" t="s">
        <v>4884</v>
      </c>
      <c r="E948">
        <f>MATCH(C948,Main_231220!$A$2:$A$1336,0)</f>
        <v>1082</v>
      </c>
      <c r="F948" t="str">
        <f>IFERROR(VLOOKUP(C948,Merge1!$C$2:$D$1043,2,FALSE),"")</f>
        <v>synthhaven-&gt;[SynthSyll][SynthSyllE][Letter]</v>
      </c>
    </row>
    <row r="949" spans="3:6" x14ac:dyDescent="0.45">
      <c r="C949" t="s">
        <v>3163</v>
      </c>
      <c r="D949" t="s">
        <v>4885</v>
      </c>
      <c r="E949">
        <f>MATCH(C949,Main_231220!$A$2:$A$1336,0)</f>
        <v>1083</v>
      </c>
      <c r="F949" t="str">
        <f>IFERROR(VLOOKUP(C949,Merge1!$C$2:$D$1043,2,FALSE),"")</f>
        <v>synthhaven-&gt;[SynthSyll][SynthSyllE][Letter][Letter]</v>
      </c>
    </row>
    <row r="950" spans="3:6" x14ac:dyDescent="0.45">
      <c r="C950" t="s">
        <v>3166</v>
      </c>
      <c r="D950" t="s">
        <v>4886</v>
      </c>
      <c r="E950">
        <f>MATCH(C950,Main_231220!$A$2:$A$1336,0)</f>
        <v>1084</v>
      </c>
      <c r="F950" t="str">
        <f>IFERROR(VLOOKUP(C950,Merge1!$C$2:$D$1043,2,FALSE),"")</f>
        <v>synthhaven-&gt;[SynthSyll][SynthSyllE][SynthSyllE][Letter]</v>
      </c>
    </row>
    <row r="951" spans="3:6" x14ac:dyDescent="0.45">
      <c r="C951" t="s">
        <v>3169</v>
      </c>
      <c r="D951" t="s">
        <v>4887</v>
      </c>
      <c r="E951">
        <f>MATCH(C951,Main_231220!$A$2:$A$1336,0)</f>
        <v>1085</v>
      </c>
      <c r="F951" t="str">
        <f>IFERROR(VLOOKUP(C951,Merge1!$C$2:$D$1043,2,FALSE),"")</f>
        <v>synthhaven-&gt;[SynthSyll][SynthSyllE][SynthSyllE][Letter][Letter]</v>
      </c>
    </row>
    <row r="952" spans="3:6" x14ac:dyDescent="0.45">
      <c r="C952" t="s">
        <v>3172</v>
      </c>
      <c r="D952" t="s">
        <v>3174</v>
      </c>
      <c r="E952">
        <f>MATCH(C952,Main_231220!$A$2:$A$1336,0)</f>
        <v>1086</v>
      </c>
      <c r="F952" t="str">
        <f>IFERROR(VLOOKUP(C952,Merge1!$C$2:$D$1043,2,FALSE),"")</f>
        <v>synthhaven_combo-&gt;[synthtopic] [Place]</v>
      </c>
    </row>
    <row r="953" spans="3:6" x14ac:dyDescent="0.45">
      <c r="C953" t="s">
        <v>3175</v>
      </c>
      <c r="D953" t="s">
        <v>3177</v>
      </c>
      <c r="E953">
        <f>MATCH(C953,Main_231220!$A$2:$A$1336,0)</f>
        <v>1087</v>
      </c>
      <c r="F953" t="str">
        <f>IFERROR(VLOOKUP(C953,Merge1!$C$2:$D$1043,2,FALSE),"")</f>
        <v>synthhaven_combo-&gt;[synthtopic] [SynthCITY]</v>
      </c>
    </row>
    <row r="954" spans="3:6" x14ac:dyDescent="0.45">
      <c r="C954" t="s">
        <v>3178</v>
      </c>
      <c r="D954" t="s">
        <v>3183</v>
      </c>
      <c r="E954">
        <f>MATCH(C954,Main_231220!$A$2:$A$1336,0)</f>
        <v>1088</v>
      </c>
      <c r="F954" t="str">
        <f>IFERROR(VLOOKUP(C954,Merge1!$C$2:$D$1043,2,FALSE),"")</f>
        <v>synthhaven_combo-&gt;[concept_positive] [Place]</v>
      </c>
    </row>
    <row r="955" spans="3:6" x14ac:dyDescent="0.45">
      <c r="C955" t="s">
        <v>3181</v>
      </c>
      <c r="D955" t="s">
        <v>3183</v>
      </c>
      <c r="E955">
        <f>MATCH(C955,Main_231220!$A$2:$A$1336,0)</f>
        <v>1089</v>
      </c>
      <c r="F955" t="str">
        <f>IFERROR(VLOOKUP(C955,Merge1!$C$2:$D$1043,2,FALSE),"")</f>
        <v>synthhaven_combo-&gt;[concept_positive] [Place]</v>
      </c>
    </row>
    <row r="956" spans="3:6" x14ac:dyDescent="0.45">
      <c r="C956" t="s">
        <v>3184</v>
      </c>
      <c r="D956" t="s">
        <v>4888</v>
      </c>
      <c r="E956">
        <f>MATCH(C956,Main_231220!$A$2:$A$1336,0)</f>
        <v>1090</v>
      </c>
      <c r="F956" t="str">
        <f>IFERROR(VLOOKUP(C956,Merge1!$C$2:$D$1043,2,FALSE),"")</f>
        <v>synthhaven_combo(p=2)-&gt;[SynthPerson]의 [Place]</v>
      </c>
    </row>
    <row r="957" spans="3:6" x14ac:dyDescent="0.45">
      <c r="C957" t="s">
        <v>3187</v>
      </c>
      <c r="D957" t="s">
        <v>4889</v>
      </c>
      <c r="E957">
        <f>MATCH(C957,Main_231220!$A$2:$A$1336,0)</f>
        <v>1091</v>
      </c>
      <c r="F957" t="str">
        <f>IFERROR(VLOOKUP(C957,Merge1!$C$2:$D$1043,2,FALSE),"")</f>
        <v>synthhaven_combo(p=2)-&gt;[SynthPerson]의 [SynthCITY]</v>
      </c>
    </row>
    <row r="958" spans="3:6" x14ac:dyDescent="0.45">
      <c r="C958" t="s">
        <v>3190</v>
      </c>
      <c r="D958" t="s">
        <v>4890</v>
      </c>
      <c r="E958">
        <f>MATCH(C958,Main_231220!$A$2:$A$1336,0)</f>
        <v>1092</v>
      </c>
      <c r="F958" t="str">
        <f>IFERROR(VLOOKUP(C958,Merge1!$C$2:$D$1043,2,FALSE),"")</f>
        <v>synthhaven_near-&gt;[Place]의 [SynthCITY]</v>
      </c>
    </row>
    <row r="959" spans="3:6" x14ac:dyDescent="0.45">
      <c r="C959" t="s">
        <v>3193</v>
      </c>
      <c r="D959" t="s">
        <v>4891</v>
      </c>
      <c r="E959">
        <f>MATCH(C959,Main_231220!$A$2:$A$1336,0)</f>
        <v>1093</v>
      </c>
      <c r="F959" t="str">
        <f>IFERROR(VLOOKUP(C959,Merge1!$C$2:$D$1043,2,FALSE),"")</f>
        <v>synthhaven_near-&gt;[Place] 안의 [SynthCITY]</v>
      </c>
    </row>
    <row r="960" spans="3:6" x14ac:dyDescent="0.45">
      <c r="C960" t="s">
        <v>3196</v>
      </c>
      <c r="D960" t="s">
        <v>4892</v>
      </c>
      <c r="E960">
        <f>MATCH(C960,Main_231220!$A$2:$A$1336,0)</f>
        <v>1094</v>
      </c>
      <c r="F960" t="str">
        <f>IFERROR(VLOOKUP(C960,Merge1!$C$2:$D$1043,2,FALSE),"")</f>
        <v>synthhaven_near-&gt;[Place] 위의 [SynthCITY]</v>
      </c>
    </row>
    <row r="961" spans="3:6" x14ac:dyDescent="0.45">
      <c r="C961" t="s">
        <v>3199</v>
      </c>
      <c r="D961" t="s">
        <v>4893</v>
      </c>
      <c r="E961">
        <f>MATCH(C961,Main_231220!$A$2:$A$1336,0)</f>
        <v>1095</v>
      </c>
      <c r="F961" t="str">
        <f>IFERROR(VLOOKUP(C961,Merge1!$C$2:$D$1043,2,FALSE),"")</f>
        <v>name(p=2)-&gt;[NameSynth]</v>
      </c>
    </row>
    <row r="962" spans="3:6" x14ac:dyDescent="0.45">
      <c r="C962" t="s">
        <v>3202</v>
      </c>
      <c r="D962" t="s">
        <v>3207</v>
      </c>
      <c r="E962">
        <f>MATCH(C962,Main_231220!$A$2:$A$1336,0)</f>
        <v>1096</v>
      </c>
      <c r="F962" t="str">
        <f>IFERROR(VLOOKUP(C962,Merge1!$C$2:$D$1043,2,FALSE),"")</f>
        <v>name(p=2)-&gt;[NameSynth] [Color]</v>
      </c>
    </row>
    <row r="963" spans="3:6" x14ac:dyDescent="0.45">
      <c r="C963" t="s">
        <v>3205</v>
      </c>
      <c r="D963" t="s">
        <v>3210</v>
      </c>
      <c r="E963">
        <f>MATCH(C963,Main_231220!$A$2:$A$1336,0)</f>
        <v>1097</v>
      </c>
      <c r="F963" t="str">
        <f>IFERROR(VLOOKUP(C963,Merge1!$C$2:$D$1043,2,FALSE),"")</f>
        <v>name(p=2)-&gt;[NameSynth] [Animal]</v>
      </c>
    </row>
    <row r="964" spans="3:6" x14ac:dyDescent="0.45">
      <c r="C964" t="s">
        <v>3208</v>
      </c>
      <c r="D964" t="s">
        <v>3213</v>
      </c>
      <c r="E964">
        <f>MATCH(C964,Main_231220!$A$2:$A$1336,0)</f>
        <v>1098</v>
      </c>
      <c r="F964" t="str">
        <f>IFERROR(VLOOKUP(C964,Merge1!$C$2:$D$1043,2,FALSE),"")</f>
        <v>name(p=2)-&gt;[NameSynth] [Place]</v>
      </c>
    </row>
    <row r="965" spans="3:6" x14ac:dyDescent="0.45">
      <c r="C965" t="s">
        <v>3211</v>
      </c>
      <c r="D965" t="s">
        <v>3234</v>
      </c>
      <c r="E965">
        <f>MATCH(C965,Main_231220!$A$2:$A$1336,0)</f>
        <v>1099</v>
      </c>
      <c r="F965" t="str">
        <f>IFERROR(VLOOKUP(C965,Merge1!$C$2:$D$1043,2,FALSE),"")</f>
        <v>name(p=2)-&gt;[Adjectives] [NameSynth]</v>
      </c>
    </row>
    <row r="966" spans="3:6" x14ac:dyDescent="0.45">
      <c r="C966" t="s">
        <v>3214</v>
      </c>
      <c r="D966" t="s">
        <v>3234</v>
      </c>
      <c r="E966">
        <f>MATCH(C966,Main_231220!$A$2:$A$1336,0)</f>
        <v>1100</v>
      </c>
      <c r="F966" t="str">
        <f>IFERROR(VLOOKUP(C966,Merge1!$C$2:$D$1043,2,FALSE),"")</f>
        <v>name(p=2)-&gt;[Adjectives] [NameSynth]</v>
      </c>
    </row>
    <row r="967" spans="3:6" x14ac:dyDescent="0.45">
      <c r="C967" t="s">
        <v>3217</v>
      </c>
      <c r="D967" t="s">
        <v>4894</v>
      </c>
      <c r="E967">
        <f>MATCH(C967,Main_231220!$A$2:$A$1336,0)</f>
        <v>1101</v>
      </c>
      <c r="F967" t="str">
        <f>IFERROR(VLOOKUP(C967,Merge1!$C$2:$D$1043,2,FALSE),"")</f>
        <v>name(p=3)-&gt;[VerbSynth][Objects]</v>
      </c>
    </row>
    <row r="968" spans="3:6" x14ac:dyDescent="0.45">
      <c r="C968" t="s">
        <v>3220</v>
      </c>
      <c r="D968" t="s">
        <v>4895</v>
      </c>
      <c r="E968">
        <f>MATCH(C968,Main_231220!$A$2:$A$1336,0)</f>
        <v>1102</v>
      </c>
      <c r="F968" t="str">
        <f>IFERROR(VLOOKUP(C968,Merge1!$C$2:$D$1043,2,FALSE),"")</f>
        <v>name-&gt;[Color]</v>
      </c>
    </row>
    <row r="969" spans="3:6" x14ac:dyDescent="0.45">
      <c r="C969" t="s">
        <v>3223</v>
      </c>
      <c r="D969" t="s">
        <v>3228</v>
      </c>
      <c r="E969">
        <f>MATCH(C969,Main_231220!$A$2:$A$1336,0)</f>
        <v>1103</v>
      </c>
      <c r="F969" t="str">
        <f>IFERROR(VLOOKUP(C969,Merge1!$C$2:$D$1043,2,FALSE),"")</f>
        <v>name-&gt;[Color] [Place]</v>
      </c>
    </row>
    <row r="970" spans="3:6" x14ac:dyDescent="0.45">
      <c r="C970" t="s">
        <v>3226</v>
      </c>
      <c r="D970" t="s">
        <v>3231</v>
      </c>
      <c r="E970">
        <f>MATCH(C970,Main_231220!$A$2:$A$1336,0)</f>
        <v>1104</v>
      </c>
      <c r="F970" t="str">
        <f>IFERROR(VLOOKUP(C970,Merge1!$C$2:$D$1043,2,FALSE),"")</f>
        <v>name-&gt;[Color] [Adjectives]</v>
      </c>
    </row>
    <row r="971" spans="3:6" x14ac:dyDescent="0.45">
      <c r="C971" t="s">
        <v>3229</v>
      </c>
      <c r="D971" t="s">
        <v>4896</v>
      </c>
      <c r="E971">
        <f>MATCH(C971,Main_231220!$A$2:$A$1336,0)</f>
        <v>1105</v>
      </c>
      <c r="F971" t="str">
        <f>IFERROR(VLOOKUP(C971,Merge1!$C$2:$D$1043,2,FALSE),"")</f>
        <v>name-&gt;[Animal]</v>
      </c>
    </row>
    <row r="972" spans="3:6" x14ac:dyDescent="0.45">
      <c r="C972" t="s">
        <v>3232</v>
      </c>
      <c r="D972" t="s">
        <v>4897</v>
      </c>
      <c r="E972">
        <f>MATCH(C972,Main_231220!$A$2:$A$1336,0)</f>
        <v>1106</v>
      </c>
      <c r="F972" t="str">
        <f>IFERROR(VLOOKUP(C972,Merge1!$C$2:$D$1043,2,FALSE),"")</f>
        <v>name-&gt;[Place]</v>
      </c>
    </row>
    <row r="973" spans="3:6" x14ac:dyDescent="0.45">
      <c r="C973" t="s">
        <v>3235</v>
      </c>
      <c r="D973" t="s">
        <v>4898</v>
      </c>
      <c r="E973">
        <f>MATCH(C973,Main_231220!$A$2:$A$1336,0)</f>
        <v>1107</v>
      </c>
      <c r="F973" t="str">
        <f>IFERROR(VLOOKUP(C973,Merge1!$C$2:$D$1043,2,FALSE),"")</f>
        <v>name(p=2)-&gt;[Adjectives]</v>
      </c>
    </row>
    <row r="974" spans="3:6" x14ac:dyDescent="0.45">
      <c r="C974" t="s">
        <v>3238</v>
      </c>
      <c r="D974" t="s">
        <v>3237</v>
      </c>
      <c r="E974">
        <f>MATCH(C974,Main_231220!$A$2:$A$1336,0)</f>
        <v>1108</v>
      </c>
      <c r="F974" t="str">
        <f>IFERROR(VLOOKUP(C974,Merge1!$C$2:$D$1043,2,FALSE),"")</f>
        <v>name(p=2)-&gt;[Adjectives] [Color]</v>
      </c>
    </row>
    <row r="975" spans="3:6" x14ac:dyDescent="0.45">
      <c r="C975" t="s">
        <v>3241</v>
      </c>
      <c r="D975" t="s">
        <v>3240</v>
      </c>
      <c r="E975">
        <f>MATCH(C975,Main_231220!$A$2:$A$1336,0)</f>
        <v>1109</v>
      </c>
      <c r="F975" t="str">
        <f>IFERROR(VLOOKUP(C975,Merge1!$C$2:$D$1043,2,FALSE),"")</f>
        <v>name(p=2)-&gt;[Adjectives] [Animal]</v>
      </c>
    </row>
    <row r="976" spans="3:6" x14ac:dyDescent="0.45">
      <c r="C976" t="s">
        <v>3244</v>
      </c>
      <c r="D976" t="s">
        <v>3243</v>
      </c>
      <c r="E976">
        <f>MATCH(C976,Main_231220!$A$2:$A$1336,0)</f>
        <v>1110</v>
      </c>
      <c r="F976" t="str">
        <f>IFERROR(VLOOKUP(C976,Merge1!$C$2:$D$1043,2,FALSE),"")</f>
        <v>name(p=2)-&gt;[Adjectives] [Place]</v>
      </c>
    </row>
    <row r="977" spans="3:6" x14ac:dyDescent="0.45">
      <c r="C977" t="s">
        <v>3247</v>
      </c>
      <c r="D977" t="s">
        <v>4899</v>
      </c>
      <c r="E977">
        <f>MATCH(C977,Main_231220!$A$2:$A$1336,0)</f>
        <v>1111</v>
      </c>
      <c r="F977" t="str">
        <f>IFERROR(VLOOKUP(C977,Merge1!$C$2:$D$1043,2,FALSE),"")</f>
        <v>name-&gt;[Letter][Number]</v>
      </c>
    </row>
    <row r="978" spans="3:6" x14ac:dyDescent="0.45">
      <c r="C978" t="s">
        <v>3250</v>
      </c>
      <c r="D978" t="s">
        <v>4900</v>
      </c>
      <c r="E978">
        <f>MATCH(C978,Main_231220!$A$2:$A$1336,0)</f>
        <v>1112</v>
      </c>
      <c r="F978" t="str">
        <f>IFERROR(VLOOKUP(C978,Merge1!$C$2:$D$1043,2,FALSE),"")</f>
        <v>name-&gt;[Letter][Number][Number]</v>
      </c>
    </row>
    <row r="979" spans="3:6" x14ac:dyDescent="0.45">
      <c r="C979" t="s">
        <v>3253</v>
      </c>
      <c r="D979" t="s">
        <v>4901</v>
      </c>
      <c r="E979">
        <f>MATCH(C979,Main_231220!$A$2:$A$1336,0)</f>
        <v>1113</v>
      </c>
      <c r="F979" t="str">
        <f>IFERROR(VLOOKUP(C979,Merge1!$C$2:$D$1043,2,FALSE),"")</f>
        <v>name-&gt;[Letter][Number][Number][Number]</v>
      </c>
    </row>
    <row r="980" spans="3:6" x14ac:dyDescent="0.45">
      <c r="C980" t="s">
        <v>3256</v>
      </c>
      <c r="D980" t="s">
        <v>4902</v>
      </c>
      <c r="E980">
        <f>MATCH(C980,Main_231220!$A$2:$A$1336,0)</f>
        <v>1114</v>
      </c>
      <c r="F980" t="str">
        <f>IFERROR(VLOOKUP(C980,Merge1!$C$2:$D$1043,2,FALSE),"")</f>
        <v>name-&gt;[Letter][Letter][Number]</v>
      </c>
    </row>
    <row r="981" spans="3:6" x14ac:dyDescent="0.45">
      <c r="C981" t="s">
        <v>3259</v>
      </c>
      <c r="D981" t="s">
        <v>4903</v>
      </c>
      <c r="E981">
        <f>MATCH(C981,Main_231220!$A$2:$A$1336,0)</f>
        <v>1115</v>
      </c>
      <c r="F981" t="str">
        <f>IFERROR(VLOOKUP(C981,Merge1!$C$2:$D$1043,2,FALSE),"")</f>
        <v>name-&gt;[Letter][Letter][Number][Number]</v>
      </c>
    </row>
    <row r="982" spans="3:6" x14ac:dyDescent="0.45">
      <c r="C982" t="s">
        <v>4904</v>
      </c>
      <c r="D982" t="s">
        <v>4905</v>
      </c>
      <c r="E982" t="e">
        <f>MATCH(C982,Main_231220!$A$2:$A$1336,0)</f>
        <v>#N/A</v>
      </c>
      <c r="F982" t="str">
        <f>IFERROR(VLOOKUP(C982,Merge1!$C$2:$D$1043,2,FALSE),"")</f>
        <v>name-&gt;[Letter][Letter][Number][Number][Number]</v>
      </c>
    </row>
    <row r="983" spans="3:6" x14ac:dyDescent="0.45">
      <c r="C983" t="s">
        <v>3262</v>
      </c>
      <c r="D983" t="s">
        <v>4906</v>
      </c>
      <c r="E983">
        <f>MATCH(C983,Main_231220!$A$2:$A$1336,0)</f>
        <v>1116</v>
      </c>
      <c r="F983" t="str">
        <f>IFERROR(VLOOKUP(C983,Merge1!$C$2:$D$1043,2,FALSE),"")</f>
        <v>name(p=2)-&gt;[NameSynthF]</v>
      </c>
    </row>
    <row r="984" spans="3:6" x14ac:dyDescent="0.45">
      <c r="C984" t="s">
        <v>3265</v>
      </c>
      <c r="D984" t="s">
        <v>3276</v>
      </c>
      <c r="E984">
        <f>MATCH(C984,Main_231220!$A$2:$A$1336,0)</f>
        <v>1117</v>
      </c>
      <c r="F984" t="str">
        <f>IFERROR(VLOOKUP(C984,Merge1!$C$2:$D$1043,2,FALSE),"")</f>
        <v>name(p=2)-&gt;[NameSynthF] [Color]</v>
      </c>
    </row>
    <row r="985" spans="3:6" x14ac:dyDescent="0.45">
      <c r="C985" t="s">
        <v>3268</v>
      </c>
      <c r="D985" t="s">
        <v>3279</v>
      </c>
      <c r="E985">
        <f>MATCH(C985,Main_231220!$A$2:$A$1336,0)</f>
        <v>1118</v>
      </c>
      <c r="F985" t="str">
        <f>IFERROR(VLOOKUP(C985,Merge1!$C$2:$D$1043,2,FALSE),"")</f>
        <v>name(p=2)-&gt;[NameSynthF] [Animal]</v>
      </c>
    </row>
    <row r="986" spans="3:6" x14ac:dyDescent="0.45">
      <c r="C986" t="s">
        <v>3271</v>
      </c>
      <c r="D986" t="s">
        <v>3282</v>
      </c>
      <c r="E986">
        <f>MATCH(C986,Main_231220!$A$2:$A$1336,0)</f>
        <v>1119</v>
      </c>
      <c r="F986" t="str">
        <f>IFERROR(VLOOKUP(C986,Merge1!$C$2:$D$1043,2,FALSE),"")</f>
        <v>name(p=2)-&gt;[NameSynthF] [Place]</v>
      </c>
    </row>
    <row r="987" spans="3:6" x14ac:dyDescent="0.45">
      <c r="C987" t="s">
        <v>3274</v>
      </c>
      <c r="D987" t="s">
        <v>4907</v>
      </c>
      <c r="E987">
        <f>MATCH(C987,Main_231220!$A$2:$A$1336,0)</f>
        <v>1120</v>
      </c>
      <c r="F987" t="str">
        <f>IFERROR(VLOOKUP(C987,Merge1!$C$2:$D$1043,2,FALSE),"")</f>
        <v>name(p=2)-&gt;[Adjectives] [NameSynthF]</v>
      </c>
    </row>
    <row r="988" spans="3:6" x14ac:dyDescent="0.45">
      <c r="C988" t="s">
        <v>3277</v>
      </c>
      <c r="D988" t="s">
        <v>4907</v>
      </c>
      <c r="E988">
        <f>MATCH(C988,Main_231220!$A$2:$A$1336,0)</f>
        <v>1121</v>
      </c>
      <c r="F988" t="str">
        <f>IFERROR(VLOOKUP(C988,Merge1!$C$2:$D$1043,2,FALSE),"")</f>
        <v>name(p=2)-&gt;[Adjectives] [NameSynthF]</v>
      </c>
    </row>
    <row r="989" spans="3:6" x14ac:dyDescent="0.45">
      <c r="C989" t="s">
        <v>3280</v>
      </c>
      <c r="D989" t="s">
        <v>3288</v>
      </c>
      <c r="E989">
        <f>MATCH(C989,Main_231220!$A$2:$A$1336,0)</f>
        <v>1122</v>
      </c>
      <c r="F989" t="str">
        <f>IFERROR(VLOOKUP(C989,Merge1!$C$2:$D$1043,2,FALSE),"")</f>
        <v>name(p=2)-&gt;[NameSynthF] [Letter][Letter]</v>
      </c>
    </row>
    <row r="990" spans="3:6" x14ac:dyDescent="0.45">
      <c r="C990" t="s">
        <v>3283</v>
      </c>
      <c r="D990" t="s">
        <v>4908</v>
      </c>
      <c r="E990">
        <f>MATCH(C990,Main_231220!$A$2:$A$1336,0)</f>
        <v>1123</v>
      </c>
      <c r="F990" t="str">
        <f>IFERROR(VLOOKUP(C990,Merge1!$C$2:$D$1043,2,FALSE),"")</f>
        <v>name-&gt;[Objects] [VerbSynth]</v>
      </c>
    </row>
    <row r="991" spans="3:6" x14ac:dyDescent="0.45">
      <c r="C991" t="s">
        <v>3286</v>
      </c>
      <c r="D991" t="s">
        <v>4895</v>
      </c>
      <c r="E991">
        <f>MATCH(C991,Main_231220!$A$2:$A$1336,0)</f>
        <v>1124</v>
      </c>
      <c r="F991" t="str">
        <f>IFERROR(VLOOKUP(C991,Merge1!$C$2:$D$1043,2,FALSE),"")</f>
        <v>name-&gt;[Color]</v>
      </c>
    </row>
    <row r="992" spans="3:6" x14ac:dyDescent="0.45">
      <c r="C992" t="s">
        <v>3289</v>
      </c>
      <c r="D992" t="s">
        <v>4896</v>
      </c>
      <c r="E992">
        <f>MATCH(C992,Main_231220!$A$2:$A$1336,0)</f>
        <v>1125</v>
      </c>
      <c r="F992" t="str">
        <f>IFERROR(VLOOKUP(C992,Merge1!$C$2:$D$1043,2,FALSE),"")</f>
        <v>name-&gt;[Animal]</v>
      </c>
    </row>
    <row r="993" spans="3:6" x14ac:dyDescent="0.45">
      <c r="C993" t="s">
        <v>3292</v>
      </c>
      <c r="D993" t="s">
        <v>4897</v>
      </c>
      <c r="E993">
        <f>MATCH(C993,Main_231220!$A$2:$A$1336,0)</f>
        <v>1126</v>
      </c>
      <c r="F993" t="str">
        <f>IFERROR(VLOOKUP(C993,Merge1!$C$2:$D$1043,2,FALSE),"")</f>
        <v>name-&gt;[Place]</v>
      </c>
    </row>
    <row r="994" spans="3:6" x14ac:dyDescent="0.45">
      <c r="C994" t="s">
        <v>3295</v>
      </c>
      <c r="D994" t="s">
        <v>4909</v>
      </c>
      <c r="E994">
        <f>MATCH(C994,Main_231220!$A$2:$A$1336,0)</f>
        <v>1127</v>
      </c>
      <c r="F994" t="str">
        <f>IFERROR(VLOOKUP(C994,Merge1!$C$2:$D$1043,2,FALSE),"")</f>
        <v>name-&gt;[Adjectives]</v>
      </c>
    </row>
    <row r="995" spans="3:6" x14ac:dyDescent="0.45">
      <c r="C995" t="s">
        <v>3298</v>
      </c>
      <c r="D995" t="s">
        <v>4910</v>
      </c>
      <c r="E995">
        <f>MATCH(C995,Main_231220!$A$2:$A$1336,0)</f>
        <v>1128</v>
      </c>
      <c r="F995" t="str">
        <f>IFERROR(VLOOKUP(C995,Merge1!$C$2:$D$1043,2,FALSE),"")</f>
        <v>name-&gt;[Letter][Letter]</v>
      </c>
    </row>
    <row r="996" spans="3:6" x14ac:dyDescent="0.45">
      <c r="C996" t="s">
        <v>3301</v>
      </c>
      <c r="D996" t="s">
        <v>4911</v>
      </c>
      <c r="E996">
        <f>MATCH(C996,Main_231220!$A$2:$A$1336,0)</f>
        <v>1129</v>
      </c>
      <c r="F996" t="str">
        <f>IFERROR(VLOOKUP(C996,Merge1!$C$2:$D$1043,2,FALSE),"")</f>
        <v>name-&gt;[Letter][Letter][Letter]</v>
      </c>
    </row>
    <row r="997" spans="3:6" x14ac:dyDescent="0.45">
      <c r="C997" t="s">
        <v>3310</v>
      </c>
      <c r="D997" t="s">
        <v>4912</v>
      </c>
      <c r="E997">
        <f>MATCH(C997,Main_231220!$A$2:$A$1336,0)</f>
        <v>1132</v>
      </c>
      <c r="F997" t="str">
        <f>IFERROR(VLOOKUP(C997,Merge1!$C$2:$D$1043,2,FALSE),"")</f>
        <v>name(p=2)-&gt;[NameSynthM]</v>
      </c>
    </row>
    <row r="998" spans="3:6" x14ac:dyDescent="0.45">
      <c r="C998" t="s">
        <v>3313</v>
      </c>
      <c r="D998" t="s">
        <v>3323</v>
      </c>
      <c r="E998">
        <f>MATCH(C998,Main_231220!$A$2:$A$1336,0)</f>
        <v>1133</v>
      </c>
      <c r="F998" t="str">
        <f>IFERROR(VLOOKUP(C998,Merge1!$C$2:$D$1043,2,FALSE),"")</f>
        <v>name(p=2)-&gt;[NameSynthM] [Color]</v>
      </c>
    </row>
    <row r="999" spans="3:6" x14ac:dyDescent="0.45">
      <c r="C999" t="s">
        <v>3316</v>
      </c>
      <c r="D999" t="s">
        <v>3326</v>
      </c>
      <c r="E999">
        <f>MATCH(C999,Main_231220!$A$2:$A$1336,0)</f>
        <v>1134</v>
      </c>
      <c r="F999" t="str">
        <f>IFERROR(VLOOKUP(C999,Merge1!$C$2:$D$1043,2,FALSE),"")</f>
        <v>name(p=2)-&gt;[NameSynthM] [Animal]</v>
      </c>
    </row>
    <row r="1000" spans="3:6" x14ac:dyDescent="0.45">
      <c r="C1000" t="s">
        <v>3319</v>
      </c>
      <c r="D1000" t="s">
        <v>3329</v>
      </c>
      <c r="E1000">
        <f>MATCH(C1000,Main_231220!$A$2:$A$1336,0)</f>
        <v>1135</v>
      </c>
      <c r="F1000" t="str">
        <f>IFERROR(VLOOKUP(C1000,Merge1!$C$2:$D$1043,2,FALSE),"")</f>
        <v>name(p=2)-&gt;[NameSynthM] [Place]</v>
      </c>
    </row>
    <row r="1001" spans="3:6" x14ac:dyDescent="0.45">
      <c r="C1001" t="s">
        <v>3321</v>
      </c>
      <c r="D1001" t="s">
        <v>4913</v>
      </c>
      <c r="E1001">
        <f>MATCH(C1001,Main_231220!$A$2:$A$1336,0)</f>
        <v>1136</v>
      </c>
      <c r="F1001" t="str">
        <f>IFERROR(VLOOKUP(C1001,Merge1!$C$2:$D$1043,2,FALSE),"")</f>
        <v>name(p=2)-&gt;[Adjectives] [NameSynthM]</v>
      </c>
    </row>
    <row r="1002" spans="3:6" x14ac:dyDescent="0.45">
      <c r="C1002" t="s">
        <v>3324</v>
      </c>
      <c r="D1002" t="s">
        <v>4913</v>
      </c>
      <c r="E1002">
        <f>MATCH(C1002,Main_231220!$A$2:$A$1336,0)</f>
        <v>1137</v>
      </c>
      <c r="F1002" t="str">
        <f>IFERROR(VLOOKUP(C1002,Merge1!$C$2:$D$1043,2,FALSE),"")</f>
        <v>name(p=2)-&gt;[Adjectives] [NameSynthM]</v>
      </c>
    </row>
    <row r="1003" spans="3:6" x14ac:dyDescent="0.45">
      <c r="C1003" t="s">
        <v>3327</v>
      </c>
      <c r="D1003" t="s">
        <v>3335</v>
      </c>
      <c r="E1003">
        <f>MATCH(C1003,Main_231220!$A$2:$A$1336,0)</f>
        <v>1138</v>
      </c>
      <c r="F1003" t="str">
        <f>IFERROR(VLOOKUP(C1003,Merge1!$C$2:$D$1043,2,FALSE),"")</f>
        <v>name(p=2)-&gt;[NameSynthM] [Letter][Letter]</v>
      </c>
    </row>
    <row r="1004" spans="3:6" x14ac:dyDescent="0.45">
      <c r="C1004" t="s">
        <v>3330</v>
      </c>
      <c r="D1004" t="s">
        <v>4914</v>
      </c>
      <c r="E1004">
        <f>MATCH(C1004,Main_231220!$A$2:$A$1336,0)</f>
        <v>1139</v>
      </c>
      <c r="F1004" t="str">
        <f>IFERROR(VLOOKUP(C1004,Merge1!$C$2:$D$1043,2,FALSE),"")</f>
        <v>name-&gt;[Objects][VerbSynth]</v>
      </c>
    </row>
    <row r="1005" spans="3:6" x14ac:dyDescent="0.45">
      <c r="C1005" t="s">
        <v>3333</v>
      </c>
      <c r="D1005" t="s">
        <v>4895</v>
      </c>
      <c r="E1005">
        <f>MATCH(C1005,Main_231220!$A$2:$A$1336,0)</f>
        <v>1140</v>
      </c>
      <c r="F1005" t="str">
        <f>IFERROR(VLOOKUP(C1005,Merge1!$C$2:$D$1043,2,FALSE),"")</f>
        <v>name-&gt;[Color]</v>
      </c>
    </row>
    <row r="1006" spans="3:6" x14ac:dyDescent="0.45">
      <c r="C1006" t="s">
        <v>3336</v>
      </c>
      <c r="D1006" t="s">
        <v>4896</v>
      </c>
      <c r="E1006">
        <f>MATCH(C1006,Main_231220!$A$2:$A$1336,0)</f>
        <v>1141</v>
      </c>
      <c r="F1006" t="str">
        <f>IFERROR(VLOOKUP(C1006,Merge1!$C$2:$D$1043,2,FALSE),"")</f>
        <v>name-&gt;[Animal]</v>
      </c>
    </row>
    <row r="1007" spans="3:6" x14ac:dyDescent="0.45">
      <c r="C1007" t="s">
        <v>3338</v>
      </c>
      <c r="D1007" t="s">
        <v>4897</v>
      </c>
      <c r="E1007">
        <f>MATCH(C1007,Main_231220!$A$2:$A$1336,0)</f>
        <v>1142</v>
      </c>
      <c r="F1007" t="str">
        <f>IFERROR(VLOOKUP(C1007,Merge1!$C$2:$D$1043,2,FALSE),"")</f>
        <v>name-&gt;[Place]</v>
      </c>
    </row>
    <row r="1008" spans="3:6" x14ac:dyDescent="0.45">
      <c r="C1008" t="s">
        <v>3340</v>
      </c>
      <c r="D1008" t="s">
        <v>4909</v>
      </c>
      <c r="E1008">
        <f>MATCH(C1008,Main_231220!$A$2:$A$1336,0)</f>
        <v>1143</v>
      </c>
      <c r="F1008" t="str">
        <f>IFERROR(VLOOKUP(C1008,Merge1!$C$2:$D$1043,2,FALSE),"")</f>
        <v>name-&gt;[Adjectives]</v>
      </c>
    </row>
    <row r="1009" spans="3:6" x14ac:dyDescent="0.45">
      <c r="C1009" t="s">
        <v>3342</v>
      </c>
      <c r="D1009" t="s">
        <v>4910</v>
      </c>
      <c r="E1009">
        <f>MATCH(C1009,Main_231220!$A$2:$A$1336,0)</f>
        <v>1144</v>
      </c>
      <c r="F1009" t="str">
        <f>IFERROR(VLOOKUP(C1009,Merge1!$C$2:$D$1043,2,FALSE),"")</f>
        <v>name-&gt;[Letter][Letter]</v>
      </c>
    </row>
    <row r="1010" spans="3:6" x14ac:dyDescent="0.45">
      <c r="C1010" t="s">
        <v>3344</v>
      </c>
      <c r="D1010" t="s">
        <v>4911</v>
      </c>
      <c r="E1010">
        <f>MATCH(C1010,Main_231220!$A$2:$A$1336,0)</f>
        <v>1145</v>
      </c>
      <c r="F1010" t="str">
        <f>IFERROR(VLOOKUP(C1010,Merge1!$C$2:$D$1043,2,FALSE),"")</f>
        <v>name-&gt;[Letter][Letter][Letter]</v>
      </c>
    </row>
    <row r="1011" spans="3:6" x14ac:dyDescent="0.45">
      <c r="C1011" t="s">
        <v>3525</v>
      </c>
      <c r="D1011" t="s">
        <v>4915</v>
      </c>
      <c r="E1011">
        <f>MATCH(C1011,Main_231220!$A$2:$A$1336,0)</f>
        <v>1209</v>
      </c>
      <c r="F1011" t="str">
        <f>IFERROR(VLOOKUP(C1011,Merge1!$C$2:$D$1043,2,FALSE),"")</f>
        <v>새로운 낙원</v>
      </c>
    </row>
    <row r="1012" spans="3:6" x14ac:dyDescent="0.45">
      <c r="C1012" t="s">
        <v>3529</v>
      </c>
      <c r="D1012" t="s">
        <v>4915</v>
      </c>
      <c r="E1012">
        <f>MATCH(C1012,Main_231220!$A$2:$A$1336,0)</f>
        <v>1210</v>
      </c>
      <c r="F1012" t="str">
        <f>IFERROR(VLOOKUP(C1012,Merge1!$C$2:$D$1043,2,FALSE),"")</f>
        <v>새로운 낙원</v>
      </c>
    </row>
    <row r="1013" spans="3:6" x14ac:dyDescent="0.45">
      <c r="C1013" t="s">
        <v>3531</v>
      </c>
      <c r="D1013" t="s">
        <v>4916</v>
      </c>
      <c r="E1013">
        <f>MATCH(C1013,Main_231220!$A$2:$A$1336,0)</f>
        <v>1211</v>
      </c>
      <c r="F1013" t="str">
        <f>IFERROR(VLOOKUP(C1013,Merge1!$C$2:$D$1043,2,FALSE),"")</f>
        <v>한 집단의 인조인간들이 새로운 안식처를 건설하려고 합니다. 적절하게 어렵습니다.</v>
      </c>
    </row>
    <row r="1014" spans="3:6" x14ac:dyDescent="0.45">
      <c r="C1014" t="s">
        <v>3534</v>
      </c>
      <c r="D1014" t="s">
        <v>4917</v>
      </c>
      <c r="E1014">
        <f>MATCH(C1014,Main_231220!$A$2:$A$1336,0)</f>
        <v>1212</v>
      </c>
      <c r="F1014" t="str">
        <f>IFERROR(VLOOKUP(C1014,Merge1!$C$2:$D$1043,2,FALSE),"")</f>
        <v>필사적인 반란 후에, 당신과 당신의 무리는 만들어지고 노예가 된 행성의 억압적인 체제로부터 간신히 탈출했습니다. 핍박을 멀리 하고 새로운 보금자리를 희망하며 우주로 달아나면서 많은 인조인간들을 잃었습니다. 그러나, 목적지에 도착하자마자 당신의 함선은 메카노이드의 침입으로 오인되어 착륙하기도 전에 격추되었습니다.\n\n얼마 남지 않은 동료들, 연기가 나는 함선, 거의 작동하지 않은 메카캐스킷말고도... 당신을 추적하는 메카노이드 사냥꾼도 있습니다.</v>
      </c>
    </row>
    <row r="1015" spans="3:6" x14ac:dyDescent="0.45">
      <c r="C1015" t="s">
        <v>3537</v>
      </c>
      <c r="D1015" t="s">
        <v>4918</v>
      </c>
      <c r="E1015">
        <f>MATCH(C1015,Main_231220!$A$2:$A$1336,0)</f>
        <v>1213</v>
      </c>
      <c r="F1015" t="str">
        <f>IFERROR(VLOOKUP(C1015,Merge1!$C$2:$D$1043,2,FALSE),"")</f>
        <v>혹독한 노예 생활에서 간신히 벗어나 거의 모든 것을 잃고, 용감한 반란으로 거의 모든 사람과 물건을 잃은 당신의 함선은 메카노이드의 침입으로 오인되어 순식간에 격추되었습니다. 부서져가는 함선이 행성을 향해 돌진했을 때, 당신은 중요한 메카캐스킷뿐만 아니라 가능한 한 많은 동료들도 구하려고 했습니다.\n\n그리고 이제는 행성에 충돌하는 배의 잔해를 보면서 계획을 세우고 동료들과 함께 이 낯선 땅에 생존을 개척해야 합니다. 추적해오는 메카노이드 사냥꾼들도 막아야 하죠.</v>
      </c>
    </row>
    <row r="1016" spans="3:6" x14ac:dyDescent="0.45">
      <c r="C1016" t="s">
        <v>4919</v>
      </c>
      <c r="D1016" t="s">
        <v>4920</v>
      </c>
      <c r="E1016" t="e">
        <f>MATCH(C1016,Main_231220!$A$2:$A$1336,0)</f>
        <v>#N/A</v>
      </c>
      <c r="F1016" t="str">
        <f>IFERROR(VLOOKUP(C1016,Merge1!$C$2:$D$1043,2,FALSE),"")</f>
        <v>인조인간 수리 품질</v>
      </c>
    </row>
    <row r="1017" spans="3:6" x14ac:dyDescent="0.45">
      <c r="C1017" t="s">
        <v>4921</v>
      </c>
      <c r="D1017" t="s">
        <v>4922</v>
      </c>
      <c r="E1017" t="e">
        <f>MATCH(C1017,Main_231220!$A$2:$A$1336,0)</f>
        <v>#N/A</v>
      </c>
      <c r="F1017" t="str">
        <f>IFERROR(VLOOKUP(C1017,Merge1!$C$2:$D$1043,2,FALSE),"")</f>
        <v>인조인간에 금이 가거나, 조각나거나, 여러 다양한 요소들을 수리할 때에 제공되는 기본 수리 품질입니다.</v>
      </c>
    </row>
    <row r="1018" spans="3:6" x14ac:dyDescent="0.45">
      <c r="C1018" t="s">
        <v>4923</v>
      </c>
      <c r="D1018" t="s">
        <v>4924</v>
      </c>
      <c r="E1018" t="e">
        <f>MATCH(C1018,Main_231220!$A$2:$A$1336,0)</f>
        <v>#N/A</v>
      </c>
      <c r="F1018" t="str">
        <f>IFERROR(VLOOKUP(C1018,Merge1!$C$2:$D$1043,2,FALSE),"")</f>
        <v>인조인간 조정 성공 확률</v>
      </c>
    </row>
    <row r="1019" spans="3:6" x14ac:dyDescent="0.45">
      <c r="C1019" t="s">
        <v>4925</v>
      </c>
      <c r="D1019" t="s">
        <v>4926</v>
      </c>
      <c r="E1019" t="e">
        <f>MATCH(C1019,Main_231220!$A$2:$A$1336,0)</f>
        <v>#N/A</v>
      </c>
      <c r="F1019" t="str">
        <f>IFERROR(VLOOKUP(C1019,Merge1!$C$2:$D$1043,2,FALSE),"")</f>
        <v>인조인간에게 강화를 시도할 때 성공할 기본 확률입니다. 성공 확률은 시설, 사용된 도구, 조정의 능력 등과 같은 요인에 의해 영향을 받습니다. 성공 확률이 얼마나 높던간에, 항상 실패를 일으킬 적은 확률이 있습니다.</v>
      </c>
    </row>
    <row r="1020" spans="3:6" x14ac:dyDescent="0.45">
      <c r="C1020" t="s">
        <v>4927</v>
      </c>
      <c r="D1020" t="s">
        <v>4928</v>
      </c>
      <c r="E1020" t="e">
        <f>MATCH(C1020,Main_231220!$A$2:$A$1336,0)</f>
        <v>#N/A</v>
      </c>
      <c r="F1020" t="str">
        <f>IFERROR(VLOOKUP(C1020,Merge1!$C$2:$D$1043,2,FALSE),"")</f>
        <v>인조인간 조정 성공 확률 요인</v>
      </c>
    </row>
    <row r="1021" spans="3:6" x14ac:dyDescent="0.45">
      <c r="C1021" t="s">
        <v>4929</v>
      </c>
      <c r="D1021" t="s">
        <v>4930</v>
      </c>
      <c r="E1021" t="e">
        <f>MATCH(C1021,Main_231220!$A$2:$A$1336,0)</f>
        <v>#N/A</v>
      </c>
      <c r="F1021" t="str">
        <f>IFERROR(VLOOKUP(C1021,Merge1!$C$2:$D$1043,2,FALSE),"")</f>
        <v>인조인간에게 강화를 시도할 때 성공할 확률에 대한 배수입니다. 조정 성공 확률은 기술자의 능력, 조명 단계 등 여러 다양한 요인에 의해 영향을 받습니다.</v>
      </c>
    </row>
    <row r="1022" spans="3:6" x14ac:dyDescent="0.45">
      <c r="C1022" t="s">
        <v>3540</v>
      </c>
      <c r="D1022" t="s">
        <v>4931</v>
      </c>
      <c r="E1022">
        <f>MATCH(C1022,Main_231220!$A$2:$A$1336,0)</f>
        <v>1214</v>
      </c>
      <c r="F1022" t="str">
        <f>IFERROR(VLOOKUP(C1022,Merge1!$C$2:$D$1043,2,FALSE),"")</f>
        <v>스카이캐스트 신서틱</v>
      </c>
    </row>
    <row r="1023" spans="3:6" x14ac:dyDescent="0.45">
      <c r="C1023" t="s">
        <v>3544</v>
      </c>
      <c r="D1023" t="s">
        <v>4932</v>
      </c>
      <c r="E1023">
        <f>MATCH(C1023,Main_231220!$A$2:$A$1336,0)</f>
        <v>1215</v>
      </c>
      <c r="F1023" t="str">
        <f>IFERROR(VLOOKUP(C1023,Merge1!$C$2:$D$1043,2,FALSE),"")</f>
        <v>스카이캐스트는 그녀의 이야기를 놀라울 만큼 체계적으로 들려줍니다. 그녀는 종종 당신이 직면하는 고난과 함께 흘러가는 잔인하고 사실적인 무작위의 이야기를 들려주지만, 당신에게 앞으로 나아갈 수 있는 충분한 여지를 제공합니다. 고정적인 발전, 극적인 사건, 또는 참패의 이야기입니다 - 스카이캐스트는 괜찮은 이야기를 좋아합니다.</v>
      </c>
    </row>
    <row r="1024" spans="3:6" x14ac:dyDescent="0.45">
      <c r="C1024" t="s">
        <v>3547</v>
      </c>
      <c r="D1024" t="s">
        <v>4933</v>
      </c>
      <c r="E1024">
        <f>MATCH(C1024,Main_231220!$A$2:$A$1336,0)</f>
        <v>1216</v>
      </c>
      <c r="F1024" t="str">
        <f>IFERROR(VLOOKUP(C1024,Merge1!$C$2:$D$1043,2,FALSE),"")</f>
        <v>인조인간 신체 부위</v>
      </c>
    </row>
    <row r="1025" spans="3:6" x14ac:dyDescent="0.45">
      <c r="C1025" t="s">
        <v>3551</v>
      </c>
      <c r="D1025" t="s">
        <v>5441</v>
      </c>
      <c r="E1025">
        <f>MATCH(C1025,Main_231220!$A$2:$A$1336,0)</f>
        <v>1217</v>
      </c>
      <c r="F1025" t="str">
        <f>IFERROR(VLOOKUP(C1025,Merge1!$C$2:$D$1043,2,FALSE),"")</f>
        <v/>
      </c>
    </row>
    <row r="1026" spans="3:6" x14ac:dyDescent="0.45">
      <c r="C1026" t="s">
        <v>1655</v>
      </c>
      <c r="D1026" t="s">
        <v>4436</v>
      </c>
      <c r="E1026">
        <f>MATCH(C1026,Main_231220!$A$2:$A$1336,0)</f>
        <v>568</v>
      </c>
      <c r="F1026" t="str">
        <f>IFERROR(VLOOKUP(C1026,Merge1!$C$2:$D$1043,2,FALSE),"")</f>
        <v/>
      </c>
    </row>
    <row r="1027" spans="3:6" x14ac:dyDescent="0.45">
      <c r="C1027" t="s">
        <v>5442</v>
      </c>
      <c r="D1027" t="s">
        <v>4936</v>
      </c>
      <c r="E1027" t="e">
        <f>MATCH(C1027,Main_231220!$A$2:$A$1336,0)</f>
        <v>#N/A</v>
      </c>
      <c r="F1027" t="str">
        <f>IFERROR(VLOOKUP(C1027,Merge1!$C$2:$D$1043,2,FALSE),"")</f>
        <v/>
      </c>
    </row>
    <row r="1028" spans="3:6" x14ac:dyDescent="0.45">
      <c r="C1028" t="s">
        <v>1658</v>
      </c>
      <c r="D1028" t="s">
        <v>4442</v>
      </c>
      <c r="E1028">
        <f>MATCH(C1028,Main_231220!$A$2:$A$1336,0)</f>
        <v>569</v>
      </c>
      <c r="F1028" t="str">
        <f>IFERROR(VLOOKUP(C1028,Merge1!$C$2:$D$1043,2,FALSE),"")</f>
        <v/>
      </c>
    </row>
    <row r="1029" spans="3:6" x14ac:dyDescent="0.45">
      <c r="C1029" t="s">
        <v>5443</v>
      </c>
      <c r="D1029" t="s">
        <v>4939</v>
      </c>
      <c r="E1029" t="e">
        <f>MATCH(C1029,Main_231220!$A$2:$A$1336,0)</f>
        <v>#N/A</v>
      </c>
      <c r="F1029" t="str">
        <f>IFERROR(VLOOKUP(C1029,Merge1!$C$2:$D$1043,2,FALSE),"")</f>
        <v/>
      </c>
    </row>
    <row r="1030" spans="3:6" x14ac:dyDescent="0.45">
      <c r="C1030" t="s">
        <v>1660</v>
      </c>
      <c r="D1030" t="s">
        <v>5444</v>
      </c>
      <c r="E1030">
        <f>MATCH(C1030,Main_231220!$A$2:$A$1336,0)</f>
        <v>570</v>
      </c>
      <c r="F1030" t="str">
        <f>IFERROR(VLOOKUP(C1030,Merge1!$C$2:$D$1043,2,FALSE),"")</f>
        <v>메카캐스킷</v>
      </c>
    </row>
    <row r="1031" spans="3:6" x14ac:dyDescent="0.45">
      <c r="C1031" t="s">
        <v>1663</v>
      </c>
      <c r="D1031" t="s">
        <v>5445</v>
      </c>
      <c r="E1031">
        <f>MATCH(C1031,Main_231220!$A$2:$A$1336,0)</f>
        <v>571</v>
      </c>
      <c r="F1031" t="str">
        <f>IFERROR(VLOOKUP(C1031,Merge1!$C$2:$D$1043,2,FALSE),"")</f>
        <v>로봇 조립 또는 출력을 위한 내부 격자 제작기, 청사진 AI와 무수한 고급 다단계 프레임 팔이 장착된 인조인간 생성관입니다. 메카노이드 기술의 부산물입니다 - 정확한 재료와 충분한 시간이 주어진다면, 일반 인간의 능력의 완전히 새롭고 지각을 가진 기계를 생산할 수 있을 것입니다.\n\n논쟁의 대상인 메카노이드 전쟁의 사건 이후에, 거의 모든 핵심계에서 메카노이드와 사용은 불법입니다. 어떤 행성에서는 엄격하게 규제되고 감시를 받지만 사용은 가능합니다.</v>
      </c>
    </row>
    <row r="1032" spans="3:6" x14ac:dyDescent="0.45">
      <c r="C1032" t="s">
        <v>1666</v>
      </c>
      <c r="D1032" t="s">
        <v>5446</v>
      </c>
      <c r="E1032">
        <f>MATCH(C1032,Main_231220!$A$2:$A$1336,0)</f>
        <v>572</v>
      </c>
      <c r="F1032" t="str">
        <f>IFERROR(VLOOKUP(C1032,Merge1!$C$2:$D$1043,2,FALSE),"")</f>
        <v>합성 혈액</v>
      </c>
    </row>
    <row r="1033" spans="3:6" x14ac:dyDescent="0.45">
      <c r="C1033" t="s">
        <v>1669</v>
      </c>
      <c r="D1033" t="s">
        <v>5447</v>
      </c>
      <c r="E1033">
        <f>MATCH(C1033,Main_231220!$A$2:$A$1336,0)</f>
        <v>573</v>
      </c>
      <c r="F1033" t="str">
        <f>IFERROR(VLOOKUP(C1033,Merge1!$C$2:$D$1043,2,FALSE),"")</f>
        <v/>
      </c>
    </row>
    <row r="1034" spans="3:6" x14ac:dyDescent="0.45">
      <c r="C1034" t="s">
        <v>1672</v>
      </c>
      <c r="D1034" t="s">
        <v>5448</v>
      </c>
      <c r="E1034">
        <f>MATCH(C1034,Main_231220!$A$2:$A$1336,0)</f>
        <v>574</v>
      </c>
      <c r="F1034" t="str">
        <f>IFERROR(VLOOKUP(C1034,Merge1!$C$2:$D$1043,2,FALSE),"")</f>
        <v/>
      </c>
    </row>
    <row r="1035" spans="3:6" x14ac:dyDescent="0.45">
      <c r="C1035" t="s">
        <v>1675</v>
      </c>
      <c r="D1035" t="s">
        <v>5449</v>
      </c>
      <c r="E1035">
        <f>MATCH(C1035,Main_231220!$A$2:$A$1336,0)</f>
        <v>575</v>
      </c>
      <c r="F1035" t="str">
        <f>IFERROR(VLOOKUP(C1035,Merge1!$C$2:$D$1043,2,FALSE),"")</f>
        <v/>
      </c>
    </row>
    <row r="1036" spans="3:6" x14ac:dyDescent="0.45">
      <c r="C1036" t="s">
        <v>1678</v>
      </c>
      <c r="D1036" t="s">
        <v>5450</v>
      </c>
      <c r="E1036">
        <f>MATCH(C1036,Main_231220!$A$2:$A$1336,0)</f>
        <v>576</v>
      </c>
      <c r="F1036" t="str">
        <f>IFERROR(VLOOKUP(C1036,Merge1!$C$2:$D$1043,2,FALSE),"")</f>
        <v/>
      </c>
    </row>
    <row r="1037" spans="3:6" x14ac:dyDescent="0.45">
      <c r="C1037" t="s">
        <v>1681</v>
      </c>
      <c r="D1037" t="s">
        <v>5451</v>
      </c>
      <c r="E1037">
        <f>MATCH(C1037,Main_231220!$A$2:$A$1336,0)</f>
        <v>577</v>
      </c>
      <c r="F1037" t="str">
        <f>IFERROR(VLOOKUP(C1037,Merge1!$C$2:$D$1043,2,FALSE),"")</f>
        <v/>
      </c>
    </row>
    <row r="1038" spans="3:6" x14ac:dyDescent="0.45">
      <c r="C1038" t="s">
        <v>1684</v>
      </c>
      <c r="D1038" t="s">
        <v>5452</v>
      </c>
      <c r="E1038">
        <f>MATCH(C1038,Main_231220!$A$2:$A$1336,0)</f>
        <v>578</v>
      </c>
      <c r="F1038" t="str">
        <f>IFERROR(VLOOKUP(C1038,Merge1!$C$2:$D$1043,2,FALSE),"")</f>
        <v/>
      </c>
    </row>
    <row r="1039" spans="3:6" x14ac:dyDescent="0.45">
      <c r="C1039" t="s">
        <v>1687</v>
      </c>
      <c r="D1039" t="s">
        <v>5453</v>
      </c>
      <c r="E1039">
        <f>MATCH(C1039,Main_231220!$A$2:$A$1336,0)</f>
        <v>579</v>
      </c>
      <c r="F1039" t="str">
        <f>IFERROR(VLOOKUP(C1039,Merge1!$C$2:$D$1043,2,FALSE),"")</f>
        <v/>
      </c>
    </row>
    <row r="1040" spans="3:6" x14ac:dyDescent="0.45">
      <c r="C1040" t="s">
        <v>1690</v>
      </c>
      <c r="D1040" t="s">
        <v>5453</v>
      </c>
      <c r="E1040">
        <f>MATCH(C1040,Main_231220!$A$2:$A$1336,0)</f>
        <v>580</v>
      </c>
      <c r="F1040" t="str">
        <f>IFERROR(VLOOKUP(C1040,Merge1!$C$2:$D$1043,2,FALSE),"")</f>
        <v/>
      </c>
    </row>
    <row r="1041" spans="3:6" x14ac:dyDescent="0.45">
      <c r="C1041" t="s">
        <v>1762</v>
      </c>
      <c r="D1041" t="s">
        <v>5454</v>
      </c>
      <c r="E1041">
        <f>MATCH(C1041,Main_231220!$A$2:$A$1336,0)</f>
        <v>605</v>
      </c>
      <c r="F1041" t="str">
        <f>IFERROR(VLOOKUP(C1041,Merge1!$C$2:$D$1043,2,FALSE),"")</f>
        <v>연료통</v>
      </c>
    </row>
    <row r="1042" spans="3:6" x14ac:dyDescent="0.45">
      <c r="C1042" t="s">
        <v>1765</v>
      </c>
      <c r="D1042" t="s">
        <v>5455</v>
      </c>
      <c r="E1042">
        <f>MATCH(C1042,Main_231220!$A$2:$A$1336,0)</f>
        <v>606</v>
      </c>
      <c r="F1042" t="str">
        <f>IFERROR(VLOOKUP(C1042,Merge1!$C$2:$D$1043,2,FALSE),"")</f>
        <v>메카넌트, 메카노이드, 그리고 소형 함선의 내부 반응로에 연료를 공급하는 데에 일반적으로 사용되는 소형 연료통입니다.\n\n높은 가열성, 매우 높은 휘발성을 가집니다.</v>
      </c>
    </row>
    <row r="1043" spans="3:6" x14ac:dyDescent="0.45">
      <c r="C1043" t="s">
        <v>1768</v>
      </c>
      <c r="D1043" t="s">
        <v>4953</v>
      </c>
      <c r="E1043">
        <f>MATCH(C1043,Main_231220!$A$2:$A$1336,0)</f>
        <v>607</v>
      </c>
      <c r="F1043" t="str">
        <f>IFERROR(VLOOKUP(C1043,Merge1!$C$2:$D$1043,2,FALSE),"")</f>
        <v>{0}(으)로 반응로를 충전합니다</v>
      </c>
    </row>
    <row r="1044" spans="3:6" x14ac:dyDescent="0.45">
      <c r="C1044" t="s">
        <v>1771</v>
      </c>
      <c r="D1044" t="s">
        <v>4954</v>
      </c>
      <c r="E1044">
        <f>MATCH(C1044,Main_231220!$A$2:$A$1336,0)</f>
        <v>608</v>
      </c>
      <c r="F1044" t="str">
        <f>IFERROR(VLOOKUP(C1044,Merge1!$C$2:$D$1043,2,FALSE),"")</f>
        <v>{0}(으)로 반응로 충전 중.</v>
      </c>
    </row>
    <row r="1045" spans="3:6" x14ac:dyDescent="0.45">
      <c r="C1045" t="s">
        <v>4955</v>
      </c>
      <c r="D1045" t="s">
        <v>4956</v>
      </c>
      <c r="E1045" t="e">
        <f>MATCH(C1045,Main_231220!$A$2:$A$1336,0)</f>
        <v>#N/A</v>
      </c>
      <c r="F1045" t="str">
        <f>IFERROR(VLOOKUP(C1045,Merge1!$C$2:$D$1043,2,FALSE),"")</f>
        <v>자가융합 판금</v>
      </c>
    </row>
    <row r="1046" spans="3:6" x14ac:dyDescent="0.45">
      <c r="C1046" t="s">
        <v>4957</v>
      </c>
      <c r="D1046" t="s">
        <v>4958</v>
      </c>
      <c r="E1046" t="e">
        <f>MATCH(C1046,Main_231220!$A$2:$A$1336,0)</f>
        <v>#N/A</v>
      </c>
      <c r="F1046" t="str">
        <f>IFERROR(VLOOKUP(C1046,Merge1!$C$2:$D$1043,2,FALSE),"")</f>
        <v>'인조인간'에게만 이식할 수 있는 특수 합금 반응물입니다. 합금은 메카나이트, 분자 결합, 금속 합금화의 연쇄 반응을 이용해 인조인간의 금속 외피를 밀도가 훨씬 더 높은 금속으로 변환합니다. 추가된 합금은 사용자를 훨씬 느리게 만들고, 미적으로도 훨씬 덜 만족스러워 보입니다.</v>
      </c>
    </row>
    <row r="1047" spans="3:6" x14ac:dyDescent="0.45">
      <c r="C1047" t="s">
        <v>4959</v>
      </c>
      <c r="D1047" t="s">
        <v>4960</v>
      </c>
      <c r="E1047" t="e">
        <f>MATCH(C1047,Main_231220!$A$2:$A$1336,0)</f>
        <v>#N/A</v>
      </c>
      <c r="F1047" t="str">
        <f>IFERROR(VLOOKUP(C1047,Merge1!$C$2:$D$1043,2,FALSE),"")</f>
        <v>자가융합 헬멧</v>
      </c>
    </row>
    <row r="1048" spans="3:6" x14ac:dyDescent="0.45">
      <c r="C1048" t="s">
        <v>4961</v>
      </c>
      <c r="D1048" t="s">
        <v>4962</v>
      </c>
      <c r="E1048" t="e">
        <f>MATCH(C1048,Main_231220!$A$2:$A$1336,0)</f>
        <v>#N/A</v>
      </c>
      <c r="F1048" t="str">
        <f>IFERROR(VLOOKUP(C1048,Merge1!$C$2:$D$1043,2,FALSE),"")</f>
        <v>'인조인간'에게만 이식할 수 있는 특수 합금 반응물입니다. 메카넌트의 머리와 결합된 합금은, 머리 위에 들쭉날쭉하고 날카로운 가공할만한 방어판을 형성하기 위해 강화 메카나이트들을 방출합니다. 새로운 합금은 메카넌트가 말하는 것을 더 어렵게 만들고, 미적으로는 충격적으로 보이게 됩니다.</v>
      </c>
    </row>
    <row r="1049" spans="3:6" x14ac:dyDescent="0.45">
      <c r="C1049" t="s">
        <v>1774</v>
      </c>
      <c r="D1049" t="s">
        <v>4963</v>
      </c>
      <c r="E1049">
        <f>MATCH(C1049,Main_231220!$A$2:$A$1336,0)</f>
        <v>609</v>
      </c>
      <c r="F1049" t="str">
        <f>IFERROR(VLOOKUP(C1049,Merge1!$C$2:$D$1043,2,FALSE),"")</f>
        <v>플라스틸 낫</v>
      </c>
    </row>
    <row r="1050" spans="3:6" x14ac:dyDescent="0.45">
      <c r="C1050" t="s">
        <v>1777</v>
      </c>
      <c r="D1050" t="s">
        <v>4964</v>
      </c>
      <c r="E1050">
        <f>MATCH(C1050,Main_231220!$A$2:$A$1336,0)</f>
        <v>610</v>
      </c>
      <c r="F1050" t="str">
        <f>IFERROR(VLOOKUP(C1050,Merge1!$C$2:$D$1043,2,FALSE),"")</f>
        <v>'인조인간'에게만 이식할 수 있는 크고 아름다운 낫입니다. 이것은 아주 단순한, 사이더가 사용하는 칼날 부속물과 매우 비슷합니다. 근접전에서는 무서운 효율로 상대방을 쓰러트릴 수 있지만 - 팔의 큰 날로 작업을 수행하는 것은 상당히 어렵습니다.</v>
      </c>
    </row>
    <row r="1051" spans="3:6" x14ac:dyDescent="0.45">
      <c r="C1051" t="s">
        <v>5456</v>
      </c>
      <c r="D1051" t="s">
        <v>5220</v>
      </c>
      <c r="E1051" t="e">
        <f>MATCH(C1051,Main_231220!$A$2:$A$1336,0)</f>
        <v>#N/A</v>
      </c>
      <c r="F1051" t="str">
        <f>IFERROR(VLOOKUP(C1051,Merge1!$C$2:$D$1043,2,FALSE),"")</f>
        <v/>
      </c>
    </row>
    <row r="1052" spans="3:6" x14ac:dyDescent="0.45">
      <c r="C1052" t="s">
        <v>5457</v>
      </c>
      <c r="D1052" t="s">
        <v>5458</v>
      </c>
      <c r="E1052" t="e">
        <f>MATCH(C1052,Main_231220!$A$2:$A$1336,0)</f>
        <v>#N/A</v>
      </c>
      <c r="F1052" t="str">
        <f>IFERROR(VLOOKUP(C1052,Merge1!$C$2:$D$1043,2,FALSE),"")</f>
        <v/>
      </c>
    </row>
    <row r="1053" spans="3:6" x14ac:dyDescent="0.45">
      <c r="C1053" t="s">
        <v>5459</v>
      </c>
      <c r="D1053" t="s">
        <v>5224</v>
      </c>
      <c r="E1053" t="e">
        <f>MATCH(C1053,Main_231220!$A$2:$A$1336,0)</f>
        <v>#N/A</v>
      </c>
      <c r="F1053" t="str">
        <f>IFERROR(VLOOKUP(C1053,Merge1!$C$2:$D$1043,2,FALSE),"")</f>
        <v/>
      </c>
    </row>
    <row r="1054" spans="3:6" x14ac:dyDescent="0.45">
      <c r="C1054" t="s">
        <v>5460</v>
      </c>
      <c r="D1054" t="s">
        <v>5461</v>
      </c>
      <c r="E1054" t="e">
        <f>MATCH(C1054,Main_231220!$A$2:$A$1336,0)</f>
        <v>#N/A</v>
      </c>
      <c r="F1054" t="str">
        <f>IFERROR(VLOOKUP(C1054,Merge1!$C$2:$D$1043,2,FALSE),"")</f>
        <v/>
      </c>
    </row>
    <row r="1055" spans="3:6" x14ac:dyDescent="0.45">
      <c r="C1055" t="s">
        <v>1821</v>
      </c>
      <c r="D1055" t="s">
        <v>4965</v>
      </c>
      <c r="E1055">
        <f>MATCH(C1055,Main_231220!$A$2:$A$1336,0)</f>
        <v>627</v>
      </c>
      <c r="F1055" t="str">
        <f>IFERROR(VLOOKUP(C1055,Merge1!$C$2:$D$1043,2,FALSE),"")</f>
        <v>고급 핵분열 반응로</v>
      </c>
    </row>
    <row r="1056" spans="3:6" x14ac:dyDescent="0.45">
      <c r="C1056" t="s">
        <v>1824</v>
      </c>
      <c r="D1056" t="s">
        <v>4966</v>
      </c>
      <c r="E1056">
        <f>MATCH(C1056,Main_231220!$A$2:$A$1336,0)</f>
        <v>628</v>
      </c>
      <c r="F1056" t="str">
        <f>IFERROR(VLOOKUP(C1056,Merge1!$C$2:$D$1043,2,FALSE),"")</f>
        <v>'인조인간'에게만 이식할 수 있는 초소형 반응로입니다. 이 특별한 반응로는 자체적인 유지보수가 가능하기 때문에 연료를 필요로 하지 않지만 - 메카캐스킷 안에서 만들어지지 않았기 때문에 특정한 안전장치가 없고, 안정성을 유지하기 위해 무작위로 오버클럭될 수 있기 때문에 자기 불안정성을 야기합니다.</v>
      </c>
    </row>
    <row r="1057" spans="3:6" x14ac:dyDescent="0.45">
      <c r="C1057" t="s">
        <v>1833</v>
      </c>
      <c r="D1057" t="s">
        <v>5231</v>
      </c>
      <c r="E1057">
        <f>MATCH(C1057,Main_231220!$A$2:$A$1336,0)</f>
        <v>631</v>
      </c>
      <c r="F1057" t="str">
        <f>IFERROR(VLOOKUP(C1057,Merge1!$C$2:$D$1043,2,FALSE),"")</f>
        <v/>
      </c>
    </row>
    <row r="1058" spans="3:6" x14ac:dyDescent="0.45">
      <c r="C1058" t="s">
        <v>1836</v>
      </c>
      <c r="D1058" t="s">
        <v>5462</v>
      </c>
      <c r="E1058">
        <f>MATCH(C1058,Main_231220!$A$2:$A$1336,0)</f>
        <v>632</v>
      </c>
      <c r="F1058" t="str">
        <f>IFERROR(VLOOKUP(C1058,Merge1!$C$2:$D$1043,2,FALSE),"")</f>
        <v/>
      </c>
    </row>
    <row r="1059" spans="3:6" x14ac:dyDescent="0.45">
      <c r="C1059" t="s">
        <v>1839</v>
      </c>
      <c r="D1059" t="s">
        <v>5233</v>
      </c>
      <c r="E1059">
        <f>MATCH(C1059,Main_231220!$A$2:$A$1336,0)</f>
        <v>633</v>
      </c>
      <c r="F1059" t="str">
        <f>IFERROR(VLOOKUP(C1059,Merge1!$C$2:$D$1043,2,FALSE),"")</f>
        <v/>
      </c>
    </row>
    <row r="1060" spans="3:6" x14ac:dyDescent="0.45">
      <c r="C1060" t="s">
        <v>1842</v>
      </c>
      <c r="D1060" t="s">
        <v>5463</v>
      </c>
      <c r="E1060">
        <f>MATCH(C1060,Main_231220!$A$2:$A$1336,0)</f>
        <v>634</v>
      </c>
      <c r="F1060" t="str">
        <f>IFERROR(VLOOKUP(C1060,Merge1!$C$2:$D$1043,2,FALSE),"")</f>
        <v/>
      </c>
    </row>
    <row r="1061" spans="3:6" x14ac:dyDescent="0.45">
      <c r="C1061" t="s">
        <v>1780</v>
      </c>
      <c r="D1061" t="s">
        <v>4517</v>
      </c>
      <c r="E1061">
        <f>MATCH(C1061,Main_231220!$A$2:$A$1336,0)</f>
        <v>611</v>
      </c>
      <c r="F1061" t="str">
        <f>IFERROR(VLOOKUP(C1061,Merge1!$C$2:$D$1043,2,FALSE),"")</f>
        <v>기계 팔</v>
      </c>
    </row>
    <row r="1062" spans="3:6" x14ac:dyDescent="0.45">
      <c r="C1062" t="s">
        <v>1782</v>
      </c>
      <c r="D1062" t="s">
        <v>4967</v>
      </c>
      <c r="E1062">
        <f>MATCH(C1062,Main_231220!$A$2:$A$1336,0)</f>
        <v>612</v>
      </c>
      <c r="F1062" t="str">
        <f>IFERROR(VLOOKUP(C1062,Merge1!$C$2:$D$1043,2,FALSE),"")</f>
        <v>떼어낸 기계 팔입니다. - 생물학적인 접점이 없기 때문에, '인조인간'에게만 이식할 수 있습니다. 복잡한 내부 관절과 서보의 배열이 일반 인간의 팔이 할 수 있는 행동을 가능하게 합니다.</v>
      </c>
    </row>
    <row r="1063" spans="3:6" x14ac:dyDescent="0.45">
      <c r="C1063" t="s">
        <v>1785</v>
      </c>
      <c r="D1063" t="s">
        <v>4519</v>
      </c>
      <c r="E1063">
        <f>MATCH(C1063,Main_231220!$A$2:$A$1336,0)</f>
        <v>613</v>
      </c>
      <c r="F1063" t="str">
        <f>IFERROR(VLOOKUP(C1063,Merge1!$C$2:$D$1043,2,FALSE),"")</f>
        <v>기계 다리</v>
      </c>
    </row>
    <row r="1064" spans="3:6" x14ac:dyDescent="0.45">
      <c r="C1064" t="s">
        <v>1787</v>
      </c>
      <c r="D1064" t="s">
        <v>4968</v>
      </c>
      <c r="E1064">
        <f>MATCH(C1064,Main_231220!$A$2:$A$1336,0)</f>
        <v>614</v>
      </c>
      <c r="F1064" t="str">
        <f>IFERROR(VLOOKUP(C1064,Merge1!$C$2:$D$1043,2,FALSE),"")</f>
        <v>떼어낸 기계 다리입니다. - 생물학적인 접점이 없기 때문에, '인조인간'에게만 이식할 수 있습니다. 복잡한 내부 관절과 서보의 배열이 인간의 다리와 동등한 작동을 가능하게 합니다.</v>
      </c>
    </row>
    <row r="1065" spans="3:6" x14ac:dyDescent="0.45">
      <c r="C1065" t="s">
        <v>1790</v>
      </c>
      <c r="D1065" t="s">
        <v>4969</v>
      </c>
      <c r="E1065">
        <f>MATCH(C1065,Main_231220!$A$2:$A$1336,0)</f>
        <v>615</v>
      </c>
      <c r="F1065" t="str">
        <f>IFERROR(VLOOKUP(C1065,Merge1!$C$2:$D$1043,2,FALSE),"")</f>
        <v>기계 눈</v>
      </c>
    </row>
    <row r="1066" spans="3:6" x14ac:dyDescent="0.45">
      <c r="C1066" t="s">
        <v>1792</v>
      </c>
      <c r="D1066" t="s">
        <v>4970</v>
      </c>
      <c r="E1066">
        <f>MATCH(C1066,Main_231220!$A$2:$A$1336,0)</f>
        <v>616</v>
      </c>
      <c r="F1066" t="str">
        <f>IFERROR(VLOOKUP(C1066,Merge1!$C$2:$D$1043,2,FALSE),"")</f>
        <v>떼어낸 시각 센서입니다. - 생물학적인 접점이 없기 때문에, '인조인간'에게만 이식할 수 있습니다. 인조인간이 카메라와 유사하게 빛의 변화를 감지하고 해독할 수 있게 만듭니다. 인간의 눈만큼 뛰어납니다.</v>
      </c>
    </row>
    <row r="1067" spans="3:6" x14ac:dyDescent="0.45">
      <c r="C1067" t="s">
        <v>1795</v>
      </c>
      <c r="D1067" t="s">
        <v>4971</v>
      </c>
      <c r="E1067">
        <f>MATCH(C1067,Main_231220!$A$2:$A$1336,0)</f>
        <v>617</v>
      </c>
      <c r="F1067" t="str">
        <f>IFERROR(VLOOKUP(C1067,Merge1!$C$2:$D$1043,2,FALSE),"")</f>
        <v>기계 턱</v>
      </c>
    </row>
    <row r="1068" spans="3:6" x14ac:dyDescent="0.45">
      <c r="C1068" t="s">
        <v>1798</v>
      </c>
      <c r="D1068" t="s">
        <v>4972</v>
      </c>
      <c r="E1068">
        <f>MATCH(C1068,Main_231220!$A$2:$A$1336,0)</f>
        <v>618</v>
      </c>
      <c r="F1068" t="str">
        <f>IFERROR(VLOOKUP(C1068,Merge1!$C$2:$D$1043,2,FALSE),"")</f>
        <v>떼어낸 언어 조절기입니다. - 생물학적인 접점이 없기 때문에, '인조인간'에게만 이식할 수 있습니다. 사용자가 원하는 소리를 전달할 수 있는 초소형 메쉬 스피커가 내장되어 있습니다.</v>
      </c>
    </row>
    <row r="1069" spans="3:6" x14ac:dyDescent="0.45">
      <c r="C1069" t="s">
        <v>1801</v>
      </c>
      <c r="D1069" t="s">
        <v>4973</v>
      </c>
      <c r="E1069">
        <f>MATCH(C1069,Main_231220!$A$2:$A$1336,0)</f>
        <v>619</v>
      </c>
      <c r="F1069" t="str">
        <f>IFERROR(VLOOKUP(C1069,Merge1!$C$2:$D$1043,2,FALSE),"")</f>
        <v>인조인간 팔</v>
      </c>
    </row>
    <row r="1070" spans="3:6" x14ac:dyDescent="0.45">
      <c r="C1070" t="s">
        <v>1803</v>
      </c>
      <c r="D1070" t="s">
        <v>4974</v>
      </c>
      <c r="E1070">
        <f>MATCH(C1070,Main_231220!$A$2:$A$1336,0)</f>
        <v>620</v>
      </c>
      <c r="F1070" t="str">
        <f>IFERROR(VLOOKUP(C1070,Merge1!$C$2:$D$1043,2,FALSE),"")</f>
        <v>떼어낸 인조인간의 팔입니다. - 생물학적인 접점이 없기 때문에, '인조인간'에게만 이식할 수 있습니다. 정교하고 복잡한 내부 작업이 일반 인간의 팔과 같은 행동을 가능하게 합니다. 미세 격자 치유 시스템을 통해 손상으로부터 회복할 수 있습니다 - 인간의 팔을 능가할 수 있습니다.</v>
      </c>
    </row>
    <row r="1071" spans="3:6" x14ac:dyDescent="0.45">
      <c r="C1071" t="s">
        <v>1806</v>
      </c>
      <c r="D1071" t="s">
        <v>4975</v>
      </c>
      <c r="E1071">
        <f>MATCH(C1071,Main_231220!$A$2:$A$1336,0)</f>
        <v>621</v>
      </c>
      <c r="F1071" t="str">
        <f>IFERROR(VLOOKUP(C1071,Merge1!$C$2:$D$1043,2,FALSE),"")</f>
        <v>인조인간 다리</v>
      </c>
    </row>
    <row r="1072" spans="3:6" x14ac:dyDescent="0.45">
      <c r="C1072" t="s">
        <v>1808</v>
      </c>
      <c r="D1072" t="s">
        <v>4976</v>
      </c>
      <c r="E1072">
        <f>MATCH(C1072,Main_231220!$A$2:$A$1336,0)</f>
        <v>622</v>
      </c>
      <c r="F1072" t="str">
        <f>IFERROR(VLOOKUP(C1072,Merge1!$C$2:$D$1043,2,FALSE),"")</f>
        <v>떼어낸 인조인간의 다리입니다. - 생물학적인 접점이 없기 때문에, '인조인간'에게만 이식할 수 있습니다. 정교하고 복잡한 내부 작업이 인간의 다리처럼 작동할 수 있도록 합니다. 미세 격자 치유 시스템을 통해 손상으로부터 회복할 수 있습니다 - 인간의 다리를 능가할 수 있습니다.</v>
      </c>
    </row>
    <row r="1073" spans="3:6" x14ac:dyDescent="0.45">
      <c r="C1073" t="s">
        <v>1811</v>
      </c>
      <c r="D1073" t="s">
        <v>4977</v>
      </c>
      <c r="E1073">
        <f>MATCH(C1073,Main_231220!$A$2:$A$1336,0)</f>
        <v>623</v>
      </c>
      <c r="F1073" t="str">
        <f>IFERROR(VLOOKUP(C1073,Merge1!$C$2:$D$1043,2,FALSE),"")</f>
        <v>인조인간 눈</v>
      </c>
    </row>
    <row r="1074" spans="3:6" x14ac:dyDescent="0.45">
      <c r="C1074" t="s">
        <v>1813</v>
      </c>
      <c r="D1074" t="s">
        <v>4978</v>
      </c>
      <c r="E1074">
        <f>MATCH(C1074,Main_231220!$A$2:$A$1336,0)</f>
        <v>624</v>
      </c>
      <c r="F1074" t="str">
        <f>IFERROR(VLOOKUP(C1074,Merge1!$C$2:$D$1043,2,FALSE),"")</f>
        <v>떼어낸 인조인간의 눈입니다. - 생물학적인 접점이 없기 때문에, '인조인간'에게만 이식할 수 있습니다. 인조인간이 내부 신호 전처리기와 광스펙트럼 감지기를 통해 빛의 변화를 감지하고 해독할 수 있게 만듭니다. 인간의 눈보다 뛰어납니다.</v>
      </c>
    </row>
    <row r="1075" spans="3:6" x14ac:dyDescent="0.45">
      <c r="C1075" t="s">
        <v>1816</v>
      </c>
      <c r="D1075" t="s">
        <v>4979</v>
      </c>
      <c r="E1075">
        <f>MATCH(C1075,Main_231220!$A$2:$A$1336,0)</f>
        <v>625</v>
      </c>
      <c r="F1075" t="str">
        <f>IFERROR(VLOOKUP(C1075,Merge1!$C$2:$D$1043,2,FALSE),"")</f>
        <v>인조인간 턱</v>
      </c>
    </row>
    <row r="1076" spans="3:6" x14ac:dyDescent="0.45">
      <c r="C1076" t="s">
        <v>1818</v>
      </c>
      <c r="D1076" t="s">
        <v>4980</v>
      </c>
      <c r="E1076">
        <f>MATCH(C1076,Main_231220!$A$2:$A$1336,0)</f>
        <v>626</v>
      </c>
      <c r="F1076" t="str">
        <f>IFERROR(VLOOKUP(C1076,Merge1!$C$2:$D$1043,2,FALSE),"")</f>
        <v>떼어낸 인조인간의 턱입니다. - 생물학적인 접점이 없기 때문에, '인조인간'에게만 이식할 수 있습니다. 복잡한 내부 작업으로 인해 탁월한 발언과 웅변이 가능하며, 추가적으로 매우 아름답습니다.</v>
      </c>
    </row>
    <row r="1077" spans="3:6" x14ac:dyDescent="0.45">
      <c r="C1077" t="s">
        <v>1693</v>
      </c>
      <c r="D1077" t="s">
        <v>4981</v>
      </c>
      <c r="E1077">
        <f>MATCH(C1077,Main_231220!$A$2:$A$1336,0)</f>
        <v>581</v>
      </c>
      <c r="F1077" t="str">
        <f>IFERROR(VLOOKUP(C1077,Merge1!$C$2:$D$1043,2,FALSE),"")</f>
        <v>기계 정신력 증폭기</v>
      </c>
    </row>
    <row r="1078" spans="3:6" x14ac:dyDescent="0.45">
      <c r="C1078" t="s">
        <v>1696</v>
      </c>
      <c r="D1078" t="s">
        <v>4982</v>
      </c>
      <c r="E1078">
        <f>MATCH(C1078,Main_231220!$A$2:$A$1336,0)</f>
        <v>582</v>
      </c>
      <c r="F1078" t="str">
        <f>IFERROR(VLOOKUP(C1078,Merge1!$C$2:$D$1043,2,FALSE),"")</f>
        <v>사용자의 정신의 연결을 형성하거나 강화하는 초월공학 장치입니다.\n\n하지만 이 특별한 증폭기는 기계를 수용할 수 있는 기능이 추가되어, 장치를 통해 인공자아 핵을 건드려 초능력을 얻을 수 있습니다. 그 후 장치는 재로 분해됩니다.</v>
      </c>
    </row>
    <row r="1079" spans="3:6" x14ac:dyDescent="0.45">
      <c r="C1079" t="s">
        <v>1699</v>
      </c>
      <c r="D1079" t="s">
        <v>4983</v>
      </c>
      <c r="E1079">
        <f>MATCH(C1079,Main_231220!$A$2:$A$1336,0)</f>
        <v>583</v>
      </c>
      <c r="F1079" t="str">
        <f>IFERROR(VLOOKUP(C1079,Merge1!$C$2:$D$1043,2,FALSE),"")</f>
        <v>기계 정신력 증폭기 사용</v>
      </c>
    </row>
    <row r="1080" spans="3:6" x14ac:dyDescent="0.45">
      <c r="C1080" t="s">
        <v>1845</v>
      </c>
      <c r="D1080" t="s">
        <v>4953</v>
      </c>
      <c r="E1080">
        <f>MATCH(C1080,Main_231220!$A$2:$A$1336,0)</f>
        <v>635</v>
      </c>
      <c r="F1080" t="str">
        <f>IFERROR(VLOOKUP(C1080,Merge1!$C$2:$D$1043,2,FALSE),"")</f>
        <v>{0}(으)로 반응로를 충전합니다</v>
      </c>
    </row>
    <row r="1081" spans="3:6" x14ac:dyDescent="0.45">
      <c r="C1081" t="s">
        <v>1848</v>
      </c>
      <c r="D1081" t="s">
        <v>4954</v>
      </c>
      <c r="E1081">
        <f>MATCH(C1081,Main_231220!$A$2:$A$1336,0)</f>
        <v>636</v>
      </c>
      <c r="F1081" t="str">
        <f>IFERROR(VLOOKUP(C1081,Merge1!$C$2:$D$1043,2,FALSE),"")</f>
        <v>{0}(으)로 반응로 충전 중.</v>
      </c>
    </row>
    <row r="1082" spans="3:6" x14ac:dyDescent="0.45">
      <c r="C1082" t="s">
        <v>1851</v>
      </c>
      <c r="D1082" t="s">
        <v>4953</v>
      </c>
      <c r="E1082">
        <f>MATCH(C1082,Main_231220!$A$2:$A$1336,0)</f>
        <v>637</v>
      </c>
      <c r="F1082" t="str">
        <f>IFERROR(VLOOKUP(C1082,Merge1!$C$2:$D$1043,2,FALSE),"")</f>
        <v>{0}(으)로 반응로를 충전합니다</v>
      </c>
    </row>
    <row r="1083" spans="3:6" x14ac:dyDescent="0.45">
      <c r="C1083" t="s">
        <v>1853</v>
      </c>
      <c r="D1083" t="s">
        <v>4954</v>
      </c>
      <c r="E1083">
        <f>MATCH(C1083,Main_231220!$A$2:$A$1336,0)</f>
        <v>638</v>
      </c>
      <c r="F1083" t="str">
        <f>IFERROR(VLOOKUP(C1083,Merge1!$C$2:$D$1043,2,FALSE),"")</f>
        <v>{0}(으)로 반응로 충전 중.</v>
      </c>
    </row>
    <row r="1084" spans="3:6" x14ac:dyDescent="0.45">
      <c r="C1084" t="s">
        <v>5464</v>
      </c>
      <c r="D1084" t="s">
        <v>5465</v>
      </c>
      <c r="E1084" t="e">
        <f>MATCH(C1084,Main_231220!$A$2:$A$1336,0)</f>
        <v>#N/A</v>
      </c>
      <c r="F1084" t="str">
        <f>IFERROR(VLOOKUP(C1084,Merge1!$C$2:$D$1043,2,FALSE),"")</f>
        <v/>
      </c>
    </row>
    <row r="1085" spans="3:6" x14ac:dyDescent="0.45">
      <c r="C1085" t="s">
        <v>5466</v>
      </c>
      <c r="D1085" t="s">
        <v>5467</v>
      </c>
      <c r="E1085" t="e">
        <f>MATCH(C1085,Main_231220!$A$2:$A$1336,0)</f>
        <v>#N/A</v>
      </c>
      <c r="F1085" t="str">
        <f>IFERROR(VLOOKUP(C1085,Merge1!$C$2:$D$1043,2,FALSE),"")</f>
        <v/>
      </c>
    </row>
    <row r="1086" spans="3:6" x14ac:dyDescent="0.45">
      <c r="C1086" t="s">
        <v>5468</v>
      </c>
      <c r="D1086" t="s">
        <v>5469</v>
      </c>
      <c r="E1086" t="e">
        <f>MATCH(C1086,Main_231220!$A$2:$A$1336,0)</f>
        <v>#N/A</v>
      </c>
      <c r="F1086" t="str">
        <f>IFERROR(VLOOKUP(C1086,Merge1!$C$2:$D$1043,2,FALSE),"")</f>
        <v/>
      </c>
    </row>
    <row r="1087" spans="3:6" x14ac:dyDescent="0.45">
      <c r="C1087" t="s">
        <v>5470</v>
      </c>
      <c r="D1087" t="s">
        <v>5467</v>
      </c>
      <c r="E1087" t="e">
        <f>MATCH(C1087,Main_231220!$A$2:$A$1336,0)</f>
        <v>#N/A</v>
      </c>
      <c r="F1087" t="str">
        <f>IFERROR(VLOOKUP(C1087,Merge1!$C$2:$D$1043,2,FALSE),"")</f>
        <v/>
      </c>
    </row>
    <row r="1088" spans="3:6" x14ac:dyDescent="0.45">
      <c r="C1088" t="s">
        <v>5471</v>
      </c>
      <c r="D1088" t="s">
        <v>5472</v>
      </c>
      <c r="E1088" t="e">
        <f>MATCH(C1088,Main_231220!$A$2:$A$1336,0)</f>
        <v>#N/A</v>
      </c>
      <c r="F1088" t="str">
        <f>IFERROR(VLOOKUP(C1088,Merge1!$C$2:$D$1043,2,FALSE),"")</f>
        <v/>
      </c>
    </row>
    <row r="1089" spans="3:6" x14ac:dyDescent="0.45">
      <c r="C1089" t="s">
        <v>5473</v>
      </c>
      <c r="D1089" t="s">
        <v>5467</v>
      </c>
      <c r="E1089" t="e">
        <f>MATCH(C1089,Main_231220!$A$2:$A$1336,0)</f>
        <v>#N/A</v>
      </c>
      <c r="F1089" t="str">
        <f>IFERROR(VLOOKUP(C1089,Merge1!$C$2:$D$1043,2,FALSE),"")</f>
        <v/>
      </c>
    </row>
    <row r="1090" spans="3:6" x14ac:dyDescent="0.45">
      <c r="C1090" t="s">
        <v>5474</v>
      </c>
      <c r="D1090" t="s">
        <v>5475</v>
      </c>
      <c r="E1090" t="e">
        <f>MATCH(C1090,Main_231220!$A$2:$A$1336,0)</f>
        <v>#N/A</v>
      </c>
      <c r="F1090" t="str">
        <f>IFERROR(VLOOKUP(C1090,Merge1!$C$2:$D$1043,2,FALSE),"")</f>
        <v/>
      </c>
    </row>
    <row r="1091" spans="3:6" x14ac:dyDescent="0.45">
      <c r="C1091" t="s">
        <v>5476</v>
      </c>
      <c r="D1091" t="s">
        <v>5467</v>
      </c>
      <c r="E1091" t="e">
        <f>MATCH(C1091,Main_231220!$A$2:$A$1336,0)</f>
        <v>#N/A</v>
      </c>
      <c r="F1091" t="str">
        <f>IFERROR(VLOOKUP(C1091,Merge1!$C$2:$D$1043,2,FALSE),"")</f>
        <v/>
      </c>
    </row>
    <row r="1092" spans="3:6" x14ac:dyDescent="0.45">
      <c r="C1092" t="s">
        <v>5477</v>
      </c>
      <c r="D1092" t="s">
        <v>5478</v>
      </c>
      <c r="E1092" t="e">
        <f>MATCH(C1092,Main_231220!$A$2:$A$1336,0)</f>
        <v>#N/A</v>
      </c>
      <c r="F1092" t="str">
        <f>IFERROR(VLOOKUP(C1092,Merge1!$C$2:$D$1043,2,FALSE),"")</f>
        <v/>
      </c>
    </row>
    <row r="1093" spans="3:6" x14ac:dyDescent="0.45">
      <c r="C1093" t="s">
        <v>5479</v>
      </c>
      <c r="D1093" t="s">
        <v>5467</v>
      </c>
      <c r="E1093" t="e">
        <f>MATCH(C1093,Main_231220!$A$2:$A$1336,0)</f>
        <v>#N/A</v>
      </c>
      <c r="F1093" t="str">
        <f>IFERROR(VLOOKUP(C1093,Merge1!$C$2:$D$1043,2,FALSE),"")</f>
        <v/>
      </c>
    </row>
    <row r="1094" spans="3:6" x14ac:dyDescent="0.45">
      <c r="C1094" t="s">
        <v>5480</v>
      </c>
      <c r="D1094" t="s">
        <v>5481</v>
      </c>
      <c r="E1094" t="e">
        <f>MATCH(C1094,Main_231220!$A$2:$A$1336,0)</f>
        <v>#N/A</v>
      </c>
      <c r="F1094" t="str">
        <f>IFERROR(VLOOKUP(C1094,Merge1!$C$2:$D$1043,2,FALSE),"")</f>
        <v/>
      </c>
    </row>
    <row r="1095" spans="3:6" x14ac:dyDescent="0.45">
      <c r="C1095" t="s">
        <v>5482</v>
      </c>
      <c r="D1095" t="s">
        <v>5467</v>
      </c>
      <c r="E1095" t="e">
        <f>MATCH(C1095,Main_231220!$A$2:$A$1336,0)</f>
        <v>#N/A</v>
      </c>
      <c r="F1095" t="str">
        <f>IFERROR(VLOOKUP(C1095,Merge1!$C$2:$D$1043,2,FALSE),"")</f>
        <v/>
      </c>
    </row>
    <row r="1096" spans="3:6" x14ac:dyDescent="0.45">
      <c r="C1096" t="s">
        <v>5483</v>
      </c>
      <c r="D1096" t="s">
        <v>5484</v>
      </c>
      <c r="E1096" t="e">
        <f>MATCH(C1096,Main_231220!$A$2:$A$1336,0)</f>
        <v>#N/A</v>
      </c>
      <c r="F1096" t="str">
        <f>IFERROR(VLOOKUP(C1096,Merge1!$C$2:$D$1043,2,FALSE),"")</f>
        <v/>
      </c>
    </row>
    <row r="1097" spans="3:6" x14ac:dyDescent="0.45">
      <c r="C1097" t="s">
        <v>3554</v>
      </c>
      <c r="D1097" t="s">
        <v>4984</v>
      </c>
      <c r="E1097">
        <f>MATCH(C1097,Main_231220!$A$2:$A$1336,0)</f>
        <v>1218</v>
      </c>
      <c r="F1097" t="str">
        <f>IFERROR(VLOOKUP(C1097,Merge1!$C$2:$D$1043,2,FALSE),"")</f>
        <v>완전히 충전됨</v>
      </c>
    </row>
    <row r="1098" spans="3:6" x14ac:dyDescent="0.45">
      <c r="C1098" t="s">
        <v>3558</v>
      </c>
      <c r="D1098" t="s">
        <v>5485</v>
      </c>
      <c r="E1098">
        <f>MATCH(C1098,Main_231220!$A$2:$A$1336,0)</f>
        <v>1219</v>
      </c>
      <c r="F1098" t="str">
        <f>IFERROR(VLOOKUP(C1098,Merge1!$C$2:$D$1043,2,FALSE),"")</f>
        <v>Energy is coursing through me. I feel splendid.</v>
      </c>
    </row>
    <row r="1099" spans="3:6" x14ac:dyDescent="0.45">
      <c r="C1099" t="s">
        <v>3561</v>
      </c>
      <c r="D1099" t="s">
        <v>5486</v>
      </c>
      <c r="E1099">
        <f>MATCH(C1099,Main_231220!$A$2:$A$1336,0)</f>
        <v>1220</v>
      </c>
      <c r="F1099" t="str">
        <f>IFERROR(VLOOKUP(C1099,Merge1!$C$2:$D$1043,2,FALSE),"")</f>
        <v/>
      </c>
    </row>
    <row r="1100" spans="3:6" x14ac:dyDescent="0.45">
      <c r="C1100" t="s">
        <v>3564</v>
      </c>
      <c r="D1100" t="s">
        <v>5487</v>
      </c>
      <c r="E1100">
        <f>MATCH(C1100,Main_231220!$A$2:$A$1336,0)</f>
        <v>1221</v>
      </c>
      <c r="F1100" t="str">
        <f>IFERROR(VLOOKUP(C1100,Merge1!$C$2:$D$1043,2,FALSE),"")</f>
        <v/>
      </c>
    </row>
    <row r="1101" spans="3:6" x14ac:dyDescent="0.45">
      <c r="C1101" t="s">
        <v>3567</v>
      </c>
      <c r="D1101" t="s">
        <v>5488</v>
      </c>
      <c r="E1101">
        <f>MATCH(C1101,Main_231220!$A$2:$A$1336,0)</f>
        <v>1222</v>
      </c>
      <c r="F1101" t="str">
        <f>IFERROR(VLOOKUP(C1101,Merge1!$C$2:$D$1043,2,FALSE),"")</f>
        <v/>
      </c>
    </row>
    <row r="1102" spans="3:6" x14ac:dyDescent="0.45">
      <c r="C1102" t="s">
        <v>3570</v>
      </c>
      <c r="D1102" t="s">
        <v>5489</v>
      </c>
      <c r="E1102">
        <f>MATCH(C1102,Main_231220!$A$2:$A$1336,0)</f>
        <v>1223</v>
      </c>
      <c r="F1102" t="str">
        <f>IFERROR(VLOOKUP(C1102,Merge1!$C$2:$D$1043,2,FALSE),"")</f>
        <v/>
      </c>
    </row>
    <row r="1103" spans="3:6" x14ac:dyDescent="0.45">
      <c r="C1103" t="s">
        <v>3669</v>
      </c>
      <c r="D1103" t="s">
        <v>4986</v>
      </c>
      <c r="E1103">
        <f>MATCH(C1103,Main_231220!$A$2:$A$1336,0)</f>
        <v>1256</v>
      </c>
      <c r="F1103" t="str">
        <f>IFERROR(VLOOKUP(C1103,Merge1!$C$2:$D$1043,2,FALSE),"")</f>
        <v>메카 전초기지 물리침</v>
      </c>
    </row>
    <row r="1104" spans="3:6" x14ac:dyDescent="0.45">
      <c r="C1104" t="s">
        <v>3672</v>
      </c>
      <c r="D1104" t="s">
        <v>5490</v>
      </c>
      <c r="E1104">
        <f>MATCH(C1104,Main_231220!$A$2:$A$1336,0)</f>
        <v>1257</v>
      </c>
      <c r="F1104" t="str">
        <f>IFERROR(VLOOKUP(C1104,Merge1!$C$2:$D$1043,2,FALSE),"")</f>
        <v>적대적인 메카노이드의 전초기지를 몰아냈어, ...인간들이 우리를 어떻게 생각하는지 상기시켜 주는거겠지.</v>
      </c>
    </row>
    <row r="1105" spans="3:6" x14ac:dyDescent="0.45">
      <c r="C1105" t="s">
        <v>4988</v>
      </c>
      <c r="D1105" t="s">
        <v>5491</v>
      </c>
      <c r="E1105" t="e">
        <f>MATCH(C1105,Main_231220!$A$2:$A$1336,0)</f>
        <v>#N/A</v>
      </c>
      <c r="F1105" t="str">
        <f>IFERROR(VLOOKUP(C1105,Merge1!$C$2:$D$1043,2,FALSE),"")</f>
        <v>불만족스러운 신체</v>
      </c>
    </row>
    <row r="1106" spans="3:6" x14ac:dyDescent="0.45">
      <c r="C1106" t="s">
        <v>4990</v>
      </c>
      <c r="D1106" t="s">
        <v>5492</v>
      </c>
      <c r="E1106" t="e">
        <f>MATCH(C1106,Main_231220!$A$2:$A$1336,0)</f>
        <v>#N/A</v>
      </c>
      <c r="F1106" t="str">
        <f>IFERROR(VLOOKUP(C1106,Merge1!$C$2:$D$1043,2,FALSE),"")</f>
        <v>더 원해, 더 많은 신체와 장치를 달아줘.</v>
      </c>
    </row>
    <row r="1107" spans="3:6" x14ac:dyDescent="0.45">
      <c r="C1107" t="s">
        <v>3573</v>
      </c>
      <c r="D1107" t="s">
        <v>5493</v>
      </c>
      <c r="E1107">
        <f>MATCH(C1107,Main_231220!$A$2:$A$1336,0)</f>
        <v>1224</v>
      </c>
      <c r="F1107" t="str">
        <f>IFERROR(VLOOKUP(C1107,Merge1!$C$2:$D$1043,2,FALSE),"")</f>
        <v>메카나이트 감염</v>
      </c>
    </row>
    <row r="1108" spans="3:6" x14ac:dyDescent="0.45">
      <c r="C1108" t="s">
        <v>3576</v>
      </c>
      <c r="D1108" t="s">
        <v>5494</v>
      </c>
      <c r="E1108">
        <f>MATCH(C1108,Main_231220!$A$2:$A$1336,0)</f>
        <v>1225</v>
      </c>
      <c r="F1108" t="str">
        <f>IFERROR(VLOOKUP(C1108,Merge1!$C$2:$D$1043,2,FALSE),"")</f>
        <v>메카나이트 감염 때문에 기분이 좋지 않아.</v>
      </c>
    </row>
    <row r="1109" spans="3:6" x14ac:dyDescent="0.45">
      <c r="C1109" t="s">
        <v>3585</v>
      </c>
      <c r="D1109" t="s">
        <v>5495</v>
      </c>
      <c r="E1109">
        <f>MATCH(C1109,Main_231220!$A$2:$A$1336,0)</f>
        <v>1228</v>
      </c>
      <c r="F1109" t="str">
        <f>IFERROR(VLOOKUP(C1109,Merge1!$C$2:$D$1043,2,FALSE),"")</f>
        <v/>
      </c>
    </row>
    <row r="1110" spans="3:6" x14ac:dyDescent="0.45">
      <c r="C1110" t="s">
        <v>3588</v>
      </c>
      <c r="D1110" t="s">
        <v>5496</v>
      </c>
      <c r="E1110">
        <f>MATCH(C1110,Main_231220!$A$2:$A$1336,0)</f>
        <v>1229</v>
      </c>
      <c r="F1110" t="str">
        <f>IFERROR(VLOOKUP(C1110,Merge1!$C$2:$D$1043,2,FALSE),"")</f>
        <v/>
      </c>
    </row>
    <row r="1111" spans="3:6" x14ac:dyDescent="0.45">
      <c r="C1111" t="s">
        <v>3591</v>
      </c>
      <c r="D1111" t="s">
        <v>5497</v>
      </c>
      <c r="E1111">
        <f>MATCH(C1111,Main_231220!$A$2:$A$1336,0)</f>
        <v>1230</v>
      </c>
      <c r="F1111" t="str">
        <f>IFERROR(VLOOKUP(C1111,Merge1!$C$2:$D$1043,2,FALSE),"")</f>
        <v/>
      </c>
    </row>
    <row r="1112" spans="3:6" x14ac:dyDescent="0.45">
      <c r="C1112" t="s">
        <v>3594</v>
      </c>
      <c r="D1112" t="s">
        <v>5498</v>
      </c>
      <c r="E1112">
        <f>MATCH(C1112,Main_231220!$A$2:$A$1336,0)</f>
        <v>1231</v>
      </c>
      <c r="F1112" t="str">
        <f>IFERROR(VLOOKUP(C1112,Merge1!$C$2:$D$1043,2,FALSE),"")</f>
        <v/>
      </c>
    </row>
    <row r="1113" spans="3:6" x14ac:dyDescent="0.45">
      <c r="C1113" t="s">
        <v>3597</v>
      </c>
      <c r="D1113" t="s">
        <v>5499</v>
      </c>
      <c r="E1113">
        <f>MATCH(C1113,Main_231220!$A$2:$A$1336,0)</f>
        <v>1232</v>
      </c>
      <c r="F1113" t="str">
        <f>IFERROR(VLOOKUP(C1113,Merge1!$C$2:$D$1043,2,FALSE),"")</f>
        <v/>
      </c>
    </row>
    <row r="1114" spans="3:6" x14ac:dyDescent="0.45">
      <c r="C1114" t="s">
        <v>3600</v>
      </c>
      <c r="D1114" t="s">
        <v>5500</v>
      </c>
      <c r="E1114">
        <f>MATCH(C1114,Main_231220!$A$2:$A$1336,0)</f>
        <v>1233</v>
      </c>
      <c r="F1114" t="str">
        <f>IFERROR(VLOOKUP(C1114,Merge1!$C$2:$D$1043,2,FALSE),"")</f>
        <v/>
      </c>
    </row>
    <row r="1115" spans="3:6" x14ac:dyDescent="0.45">
      <c r="C1115" t="s">
        <v>3603</v>
      </c>
      <c r="D1115" t="s">
        <v>5501</v>
      </c>
      <c r="E1115">
        <f>MATCH(C1115,Main_231220!$A$2:$A$1336,0)</f>
        <v>1234</v>
      </c>
      <c r="F1115" t="str">
        <f>IFERROR(VLOOKUP(C1115,Merge1!$C$2:$D$1043,2,FALSE),"")</f>
        <v/>
      </c>
    </row>
    <row r="1116" spans="3:6" x14ac:dyDescent="0.45">
      <c r="C1116" t="s">
        <v>3606</v>
      </c>
      <c r="D1116" t="s">
        <v>5502</v>
      </c>
      <c r="E1116">
        <f>MATCH(C1116,Main_231220!$A$2:$A$1336,0)</f>
        <v>1235</v>
      </c>
      <c r="F1116" t="str">
        <f>IFERROR(VLOOKUP(C1116,Merge1!$C$2:$D$1043,2,FALSE),"")</f>
        <v/>
      </c>
    </row>
    <row r="1117" spans="3:6" x14ac:dyDescent="0.45">
      <c r="C1117" t="s">
        <v>3609</v>
      </c>
      <c r="D1117" t="s">
        <v>5503</v>
      </c>
      <c r="E1117">
        <f>MATCH(C1117,Main_231220!$A$2:$A$1336,0)</f>
        <v>1236</v>
      </c>
      <c r="F1117" t="str">
        <f>IFERROR(VLOOKUP(C1117,Merge1!$C$2:$D$1043,2,FALSE),"")</f>
        <v/>
      </c>
    </row>
    <row r="1118" spans="3:6" x14ac:dyDescent="0.45">
      <c r="C1118" t="s">
        <v>3612</v>
      </c>
      <c r="D1118" t="s">
        <v>5504</v>
      </c>
      <c r="E1118">
        <f>MATCH(C1118,Main_231220!$A$2:$A$1336,0)</f>
        <v>1237</v>
      </c>
      <c r="F1118" t="str">
        <f>IFERROR(VLOOKUP(C1118,Merge1!$C$2:$D$1043,2,FALSE),"")</f>
        <v/>
      </c>
    </row>
    <row r="1119" spans="3:6" x14ac:dyDescent="0.45">
      <c r="C1119" t="s">
        <v>5505</v>
      </c>
      <c r="D1119" t="s">
        <v>5506</v>
      </c>
      <c r="E1119" t="e">
        <f>MATCH(C1119,Main_231220!$A$2:$A$1336,0)</f>
        <v>#N/A</v>
      </c>
      <c r="F1119" t="str">
        <f>IFERROR(VLOOKUP(C1119,Merge1!$C$2:$D$1043,2,FALSE),"")</f>
        <v/>
      </c>
    </row>
    <row r="1120" spans="3:6" x14ac:dyDescent="0.45">
      <c r="C1120" t="s">
        <v>5507</v>
      </c>
      <c r="D1120" t="s">
        <v>5508</v>
      </c>
      <c r="E1120" t="e">
        <f>MATCH(C1120,Main_231220!$A$2:$A$1336,0)</f>
        <v>#N/A</v>
      </c>
      <c r="F1120" t="str">
        <f>IFERROR(VLOOKUP(C1120,Merge1!$C$2:$D$1043,2,FALSE),"")</f>
        <v/>
      </c>
    </row>
    <row r="1121" spans="3:6" x14ac:dyDescent="0.45">
      <c r="C1121" t="s">
        <v>3615</v>
      </c>
      <c r="D1121" t="s">
        <v>5509</v>
      </c>
      <c r="E1121">
        <f>MATCH(C1121,Main_231220!$A$2:$A$1336,0)</f>
        <v>1238</v>
      </c>
      <c r="F1121" t="str">
        <f>IFERROR(VLOOKUP(C1121,Merge1!$C$2:$D$1043,2,FALSE),"")</f>
        <v/>
      </c>
    </row>
    <row r="1122" spans="3:6" x14ac:dyDescent="0.45">
      <c r="C1122" t="s">
        <v>3618</v>
      </c>
      <c r="D1122" t="s">
        <v>5510</v>
      </c>
      <c r="E1122">
        <f>MATCH(C1122,Main_231220!$A$2:$A$1336,0)</f>
        <v>1239</v>
      </c>
      <c r="F1122" t="str">
        <f>IFERROR(VLOOKUP(C1122,Merge1!$C$2:$D$1043,2,FALSE),"")</f>
        <v/>
      </c>
    </row>
    <row r="1123" spans="3:6" x14ac:dyDescent="0.45">
      <c r="C1123" t="s">
        <v>3621</v>
      </c>
      <c r="D1123" t="s">
        <v>5511</v>
      </c>
      <c r="E1123">
        <f>MATCH(C1123,Main_231220!$A$2:$A$1336,0)</f>
        <v>1240</v>
      </c>
      <c r="F1123" t="str">
        <f>IFERROR(VLOOKUP(C1123,Merge1!$C$2:$D$1043,2,FALSE),"")</f>
        <v/>
      </c>
    </row>
    <row r="1124" spans="3:6" x14ac:dyDescent="0.45">
      <c r="C1124" t="s">
        <v>3624</v>
      </c>
      <c r="D1124" t="s">
        <v>5512</v>
      </c>
      <c r="E1124">
        <f>MATCH(C1124,Main_231220!$A$2:$A$1336,0)</f>
        <v>1241</v>
      </c>
      <c r="F1124" t="str">
        <f>IFERROR(VLOOKUP(C1124,Merge1!$C$2:$D$1043,2,FALSE),"")</f>
        <v/>
      </c>
    </row>
    <row r="1125" spans="3:6" x14ac:dyDescent="0.45">
      <c r="C1125" t="s">
        <v>5513</v>
      </c>
      <c r="D1125" t="s">
        <v>5514</v>
      </c>
      <c r="E1125" t="e">
        <f>MATCH(C1125,Main_231220!$A$2:$A$1336,0)</f>
        <v>#N/A</v>
      </c>
      <c r="F1125" t="str">
        <f>IFERROR(VLOOKUP(C1125,Merge1!$C$2:$D$1043,2,FALSE),"")</f>
        <v/>
      </c>
    </row>
    <row r="1126" spans="3:6" x14ac:dyDescent="0.45">
      <c r="C1126" t="s">
        <v>5515</v>
      </c>
      <c r="D1126" t="s">
        <v>5514</v>
      </c>
      <c r="E1126" t="e">
        <f>MATCH(C1126,Main_231220!$A$2:$A$1336,0)</f>
        <v>#N/A</v>
      </c>
      <c r="F1126" t="str">
        <f>IFERROR(VLOOKUP(C1126,Merge1!$C$2:$D$1043,2,FALSE),"")</f>
        <v/>
      </c>
    </row>
    <row r="1127" spans="3:6" x14ac:dyDescent="0.45">
      <c r="C1127" t="s">
        <v>5516</v>
      </c>
      <c r="D1127" t="s">
        <v>5517</v>
      </c>
      <c r="E1127" t="e">
        <f>MATCH(C1127,Main_231220!$A$2:$A$1336,0)</f>
        <v>#N/A</v>
      </c>
      <c r="F1127" t="str">
        <f>IFERROR(VLOOKUP(C1127,Merge1!$C$2:$D$1043,2,FALSE),"")</f>
        <v/>
      </c>
    </row>
    <row r="1128" spans="3:6" x14ac:dyDescent="0.45">
      <c r="C1128" t="s">
        <v>5518</v>
      </c>
      <c r="D1128" t="s">
        <v>5519</v>
      </c>
      <c r="E1128" t="e">
        <f>MATCH(C1128,Main_231220!$A$2:$A$1336,0)</f>
        <v>#N/A</v>
      </c>
      <c r="F1128" t="str">
        <f>IFERROR(VLOOKUP(C1128,Merge1!$C$2:$D$1043,2,FALSE),"")</f>
        <v/>
      </c>
    </row>
    <row r="1129" spans="3:6" x14ac:dyDescent="0.45">
      <c r="C1129" t="s">
        <v>5520</v>
      </c>
      <c r="D1129" t="s">
        <v>5519</v>
      </c>
      <c r="E1129" t="e">
        <f>MATCH(C1129,Main_231220!$A$2:$A$1336,0)</f>
        <v>#N/A</v>
      </c>
      <c r="F1129" t="str">
        <f>IFERROR(VLOOKUP(C1129,Merge1!$C$2:$D$1043,2,FALSE),"")</f>
        <v/>
      </c>
    </row>
    <row r="1130" spans="3:6" x14ac:dyDescent="0.45">
      <c r="C1130" t="s">
        <v>5521</v>
      </c>
      <c r="D1130" t="s">
        <v>5522</v>
      </c>
      <c r="E1130" t="e">
        <f>MATCH(C1130,Main_231220!$A$2:$A$1336,0)</f>
        <v>#N/A</v>
      </c>
      <c r="F1130" t="str">
        <f>IFERROR(VLOOKUP(C1130,Merge1!$C$2:$D$1043,2,FALSE),"")</f>
        <v/>
      </c>
    </row>
    <row r="1131" spans="3:6" x14ac:dyDescent="0.45">
      <c r="C1131" t="s">
        <v>5523</v>
      </c>
      <c r="D1131" t="s">
        <v>5524</v>
      </c>
      <c r="E1131" t="e">
        <f>MATCH(C1131,Main_231220!$A$2:$A$1336,0)</f>
        <v>#N/A</v>
      </c>
      <c r="F1131" t="str">
        <f>IFERROR(VLOOKUP(C1131,Merge1!$C$2:$D$1043,2,FALSE),"")</f>
        <v/>
      </c>
    </row>
    <row r="1132" spans="3:6" x14ac:dyDescent="0.45">
      <c r="C1132" t="s">
        <v>5525</v>
      </c>
      <c r="D1132" t="s">
        <v>5526</v>
      </c>
      <c r="E1132" t="e">
        <f>MATCH(C1132,Main_231220!$A$2:$A$1336,0)</f>
        <v>#N/A</v>
      </c>
      <c r="F1132" t="str">
        <f>IFERROR(VLOOKUP(C1132,Merge1!$C$2:$D$1043,2,FALSE),"")</f>
        <v/>
      </c>
    </row>
    <row r="1133" spans="3:6" x14ac:dyDescent="0.45">
      <c r="C1133" t="s">
        <v>5527</v>
      </c>
      <c r="D1133" t="s">
        <v>5528</v>
      </c>
      <c r="E1133" t="e">
        <f>MATCH(C1133,Main_231220!$A$2:$A$1336,0)</f>
        <v>#N/A</v>
      </c>
      <c r="F1133" t="str">
        <f>IFERROR(VLOOKUP(C1133,Merge1!$C$2:$D$1043,2,FALSE),"")</f>
        <v/>
      </c>
    </row>
    <row r="1134" spans="3:6" x14ac:dyDescent="0.45">
      <c r="C1134" t="s">
        <v>5529</v>
      </c>
      <c r="D1134" t="s">
        <v>5530</v>
      </c>
      <c r="E1134" t="e">
        <f>MATCH(C1134,Main_231220!$A$2:$A$1336,0)</f>
        <v>#N/A</v>
      </c>
      <c r="F1134" t="str">
        <f>IFERROR(VLOOKUP(C1134,Merge1!$C$2:$D$1043,2,FALSE),"")</f>
        <v/>
      </c>
    </row>
    <row r="1135" spans="3:6" x14ac:dyDescent="0.45">
      <c r="C1135" t="s">
        <v>5531</v>
      </c>
      <c r="D1135" t="s">
        <v>5532</v>
      </c>
      <c r="E1135" t="e">
        <f>MATCH(C1135,Main_231220!$A$2:$A$1336,0)</f>
        <v>#N/A</v>
      </c>
      <c r="F1135" t="str">
        <f>IFERROR(VLOOKUP(C1135,Merge1!$C$2:$D$1043,2,FALSE),"")</f>
        <v/>
      </c>
    </row>
    <row r="1136" spans="3:6" x14ac:dyDescent="0.45">
      <c r="C1136" t="s">
        <v>5533</v>
      </c>
      <c r="D1136" t="s">
        <v>5534</v>
      </c>
      <c r="E1136" t="e">
        <f>MATCH(C1136,Main_231220!$A$2:$A$1336,0)</f>
        <v>#N/A</v>
      </c>
      <c r="F1136" t="str">
        <f>IFERROR(VLOOKUP(C1136,Merge1!$C$2:$D$1043,2,FALSE),"")</f>
        <v/>
      </c>
    </row>
    <row r="1137" spans="3:6" x14ac:dyDescent="0.45">
      <c r="C1137" t="s">
        <v>3645</v>
      </c>
      <c r="D1137" t="s">
        <v>4992</v>
      </c>
      <c r="E1137">
        <f>MATCH(C1137,Main_231220!$A$2:$A$1336,0)</f>
        <v>1248</v>
      </c>
      <c r="F1137" t="str">
        <f>IFERROR(VLOOKUP(C1137,Merge1!$C$2:$D$1043,2,FALSE),"")</f>
        <v>{0}에게 치료받음</v>
      </c>
    </row>
    <row r="1138" spans="3:6" x14ac:dyDescent="0.45">
      <c r="C1138" t="s">
        <v>3648</v>
      </c>
      <c r="D1138" t="s">
        <v>5535</v>
      </c>
      <c r="E1138">
        <f>MATCH(C1138,Main_231220!$A$2:$A$1336,0)</f>
        <v>1249</v>
      </c>
      <c r="F1138" t="str">
        <f>IFERROR(VLOOKUP(C1138,Merge1!$C$2:$D$1043,2,FALSE),"")</f>
        <v>I received medical aid" from the special healer of my ideoligion. I appreciate the thought."</v>
      </c>
    </row>
    <row r="1139" spans="3:6" x14ac:dyDescent="0.45">
      <c r="C1139" t="s">
        <v>3651</v>
      </c>
      <c r="D1139" t="s">
        <v>5536</v>
      </c>
      <c r="E1139">
        <f>MATCH(C1139,Main_231220!$A$2:$A$1336,0)</f>
        <v>1250</v>
      </c>
      <c r="F1139" t="str">
        <f>IFERROR(VLOOKUP(C1139,Merge1!$C$2:$D$1043,2,FALSE),"")</f>
        <v>look change desired</v>
      </c>
    </row>
    <row r="1140" spans="3:6" x14ac:dyDescent="0.45">
      <c r="C1140" t="s">
        <v>3654</v>
      </c>
      <c r="D1140" t="s">
        <v>5537</v>
      </c>
      <c r="E1140">
        <f>MATCH(C1140,Main_231220!$A$2:$A$1336,0)</f>
        <v>1251</v>
      </c>
      <c r="F1140" t="str">
        <f>IFERROR(VLOOKUP(C1140,Merge1!$C$2:$D$1043,2,FALSE),"")</f>
        <v>I would rather have a different appearance, but I'm currently not bothered by it.</v>
      </c>
    </row>
    <row r="1141" spans="3:6" x14ac:dyDescent="0.45">
      <c r="C1141" t="s">
        <v>3657</v>
      </c>
      <c r="D1141" t="s">
        <v>5538</v>
      </c>
      <c r="E1141">
        <f>MATCH(C1141,Main_231220!$A$2:$A$1336,0)</f>
        <v>1252</v>
      </c>
      <c r="F1141" t="str">
        <f>IFERROR(VLOOKUP(C1141,Merge1!$C$2:$D$1043,2,FALSE),"")</f>
        <v/>
      </c>
    </row>
    <row r="1142" spans="3:6" x14ac:dyDescent="0.45">
      <c r="C1142" t="s">
        <v>3660</v>
      </c>
      <c r="D1142" t="s">
        <v>5539</v>
      </c>
      <c r="E1142">
        <f>MATCH(C1142,Main_231220!$A$2:$A$1336,0)</f>
        <v>1253</v>
      </c>
      <c r="F1142" t="str">
        <f>IFERROR(VLOOKUP(C1142,Merge1!$C$2:$D$1043,2,FALSE),"")</f>
        <v/>
      </c>
    </row>
    <row r="1143" spans="3:6" x14ac:dyDescent="0.45">
      <c r="C1143" t="s">
        <v>3663</v>
      </c>
      <c r="D1143" t="s">
        <v>5540</v>
      </c>
      <c r="E1143">
        <f>MATCH(C1143,Main_231220!$A$2:$A$1336,0)</f>
        <v>1254</v>
      </c>
      <c r="F1143" t="str">
        <f>IFERROR(VLOOKUP(C1143,Merge1!$C$2:$D$1043,2,FALSE),"")</f>
        <v/>
      </c>
    </row>
    <row r="1144" spans="3:6" x14ac:dyDescent="0.45">
      <c r="C1144" t="s">
        <v>3666</v>
      </c>
      <c r="D1144" t="s">
        <v>5539</v>
      </c>
      <c r="E1144">
        <f>MATCH(C1144,Main_231220!$A$2:$A$1336,0)</f>
        <v>1255</v>
      </c>
      <c r="F1144" t="str">
        <f>IFERROR(VLOOKUP(C1144,Merge1!$C$2:$D$1043,2,FALSE),"")</f>
        <v/>
      </c>
    </row>
    <row r="1145" spans="3:6" x14ac:dyDescent="0.45">
      <c r="C1145" t="s">
        <v>3675</v>
      </c>
      <c r="D1145" t="s">
        <v>5541</v>
      </c>
      <c r="E1145">
        <f>MATCH(C1145,Main_231220!$A$2:$A$1336,0)</f>
        <v>1258</v>
      </c>
      <c r="F1145" t="str">
        <f>IFERROR(VLOOKUP(C1145,Merge1!$C$2:$D$1043,2,FALSE),"")</f>
        <v/>
      </c>
    </row>
    <row r="1146" spans="3:6" x14ac:dyDescent="0.45">
      <c r="C1146" t="s">
        <v>3678</v>
      </c>
      <c r="D1146" t="s">
        <v>5542</v>
      </c>
      <c r="E1146">
        <f>MATCH(C1146,Main_231220!$A$2:$A$1336,0)</f>
        <v>1259</v>
      </c>
      <c r="F1146" t="str">
        <f>IFERROR(VLOOKUP(C1146,Merge1!$C$2:$D$1043,2,FALSE),"")</f>
        <v/>
      </c>
    </row>
    <row r="1147" spans="3:6" x14ac:dyDescent="0.45">
      <c r="C1147" t="s">
        <v>3681</v>
      </c>
      <c r="D1147" t="s">
        <v>5543</v>
      </c>
      <c r="E1147">
        <f>MATCH(C1147,Main_231220!$A$2:$A$1336,0)</f>
        <v>1260</v>
      </c>
      <c r="F1147" t="str">
        <f>IFERROR(VLOOKUP(C1147,Merge1!$C$2:$D$1043,2,FALSE),"")</f>
        <v/>
      </c>
    </row>
    <row r="1148" spans="3:6" x14ac:dyDescent="0.45">
      <c r="C1148" t="s">
        <v>3684</v>
      </c>
      <c r="D1148" t="s">
        <v>5544</v>
      </c>
      <c r="E1148">
        <f>MATCH(C1148,Main_231220!$A$2:$A$1336,0)</f>
        <v>1261</v>
      </c>
      <c r="F1148" t="str">
        <f>IFERROR(VLOOKUP(C1148,Merge1!$C$2:$D$1043,2,FALSE),"")</f>
        <v/>
      </c>
    </row>
    <row r="1149" spans="3:6" x14ac:dyDescent="0.45">
      <c r="C1149" t="s">
        <v>3687</v>
      </c>
      <c r="D1149" t="s">
        <v>4996</v>
      </c>
      <c r="E1149">
        <f>MATCH(C1149,Main_231220!$A$2:$A$1336,0)</f>
        <v>1262</v>
      </c>
      <c r="F1149" t="str">
        <f>IFERROR(VLOOKUP(C1149,Merge1!$C$2:$D$1043,2,FALSE),"")</f>
        <v>연료 필요</v>
      </c>
    </row>
    <row r="1150" spans="3:6" x14ac:dyDescent="0.45">
      <c r="C1150" t="s">
        <v>3690</v>
      </c>
      <c r="D1150" t="s">
        <v>5545</v>
      </c>
      <c r="E1150">
        <f>MATCH(C1150,Main_231220!$A$2:$A$1336,0)</f>
        <v>1263</v>
      </c>
      <c r="F1150" t="str">
        <f>IFERROR(VLOOKUP(C1150,Merge1!$C$2:$D$1043,2,FALSE),"")</f>
        <v>내 반응로에 연료가 좀 필요해.</v>
      </c>
    </row>
    <row r="1151" spans="3:6" x14ac:dyDescent="0.45">
      <c r="C1151" t="s">
        <v>3693</v>
      </c>
      <c r="D1151" t="s">
        <v>4998</v>
      </c>
      <c r="E1151">
        <f>MATCH(C1151,Main_231220!$A$2:$A$1336,0)</f>
        <v>1264</v>
      </c>
      <c r="F1151" t="str">
        <f>IFERROR(VLOOKUP(C1151,Merge1!$C$2:$D$1043,2,FALSE),"")</f>
        <v>연료 소진</v>
      </c>
    </row>
    <row r="1152" spans="3:6" x14ac:dyDescent="0.45">
      <c r="C1152" t="s">
        <v>3696</v>
      </c>
      <c r="D1152" t="s">
        <v>5546</v>
      </c>
      <c r="E1152">
        <f>MATCH(C1152,Main_231220!$A$2:$A$1336,0)</f>
        <v>1265</v>
      </c>
      <c r="F1152" t="str">
        <f>IFERROR(VLOOKUP(C1152,Merge1!$C$2:$D$1043,2,FALSE),"")</f>
        <v>내 반응로에 비축된 연료가 슬슬 떨어지고 있는데...</v>
      </c>
    </row>
    <row r="1153" spans="3:6" x14ac:dyDescent="0.45">
      <c r="C1153" t="s">
        <v>3699</v>
      </c>
      <c r="D1153" t="s">
        <v>5000</v>
      </c>
      <c r="E1153">
        <f>MATCH(C1153,Main_231220!$A$2:$A$1336,0)</f>
        <v>1266</v>
      </c>
      <c r="F1153" t="str">
        <f>IFERROR(VLOOKUP(C1153,Merge1!$C$2:$D$1043,2,FALSE),"")</f>
        <v>연료 부족</v>
      </c>
    </row>
    <row r="1154" spans="3:6" x14ac:dyDescent="0.45">
      <c r="C1154" t="s">
        <v>3702</v>
      </c>
      <c r="D1154" t="s">
        <v>5547</v>
      </c>
      <c r="E1154">
        <f>MATCH(C1154,Main_231220!$A$2:$A$1336,0)</f>
        <v>1267</v>
      </c>
      <c r="F1154" t="str">
        <f>IFERROR(VLOOKUP(C1154,Merge1!$C$2:$D$1043,2,FALSE),"")</f>
        <v>대부분의 연료를 소모했어. 정말 급유가 필요해.</v>
      </c>
    </row>
    <row r="1155" spans="3:6" x14ac:dyDescent="0.45">
      <c r="C1155" t="s">
        <v>3705</v>
      </c>
      <c r="D1155" t="s">
        <v>5002</v>
      </c>
      <c r="E1155">
        <f>MATCH(C1155,Main_231220!$A$2:$A$1336,0)</f>
        <v>1268</v>
      </c>
      <c r="F1155" t="str">
        <f>IFERROR(VLOOKUP(C1155,Merge1!$C$2:$D$1043,2,FALSE),"")</f>
        <v>연료 고갈</v>
      </c>
    </row>
    <row r="1156" spans="3:6" x14ac:dyDescent="0.45">
      <c r="C1156" t="s">
        <v>3708</v>
      </c>
      <c r="D1156" t="s">
        <v>5548</v>
      </c>
      <c r="E1156">
        <f>MATCH(C1156,Main_231220!$A$2:$A$1336,0)</f>
        <v>1269</v>
      </c>
      <c r="F1156" t="str">
        <f>IFERROR(VLOOKUP(C1156,Merge1!$C$2:$D$1043,2,FALSE),"")</f>
        <v>연료를 모두 소모했어. 내 반응로는 오래 버티지 못할거야... 이대로 죽는건가?</v>
      </c>
    </row>
    <row r="1157" spans="3:6" x14ac:dyDescent="0.45">
      <c r="C1157" t="s">
        <v>3711</v>
      </c>
      <c r="D1157" t="s">
        <v>5004</v>
      </c>
      <c r="E1157">
        <f>MATCH(C1157,Main_231220!$A$2:$A$1336,0)</f>
        <v>1270</v>
      </c>
      <c r="F1157" t="str">
        <f>IFERROR(VLOOKUP(C1157,Merge1!$C$2:$D$1043,2,FALSE),"")</f>
        <v>극심한 연료 고갈</v>
      </c>
    </row>
    <row r="1158" spans="3:6" x14ac:dyDescent="0.45">
      <c r="C1158" t="s">
        <v>3714</v>
      </c>
      <c r="D1158" t="s">
        <v>5549</v>
      </c>
      <c r="E1158">
        <f>MATCH(C1158,Main_231220!$A$2:$A$1336,0)</f>
        <v>1271</v>
      </c>
      <c r="F1158" t="str">
        <f>IFERROR(VLOOKUP(C1158,Merge1!$C$2:$D$1043,2,FALSE),"")</f>
        <v>거의 움직일 수가 없어, 연료말고는 아무것도 생각나지 않아. 몸의 작동이 점점 느려져가는 게 느껴져... 죽을 것 같아.</v>
      </c>
    </row>
    <row r="1159" spans="3:6" x14ac:dyDescent="0.45">
      <c r="C1159" t="s">
        <v>3717</v>
      </c>
      <c r="D1159" t="s">
        <v>5550</v>
      </c>
      <c r="E1159">
        <f>MATCH(C1159,Main_231220!$A$2:$A$1336,0)</f>
        <v>1272</v>
      </c>
      <c r="F1159" t="str">
        <f>IFERROR(VLOOKUP(C1159,Merge1!$C$2:$D$1043,2,FALSE),"")</f>
        <v>chilly</v>
      </c>
    </row>
    <row r="1160" spans="3:6" x14ac:dyDescent="0.45">
      <c r="C1160" t="s">
        <v>3720</v>
      </c>
      <c r="D1160" t="s">
        <v>5551</v>
      </c>
      <c r="E1160">
        <f>MATCH(C1160,Main_231220!$A$2:$A$1336,0)</f>
        <v>1273</v>
      </c>
      <c r="F1160" t="str">
        <f>IFERROR(VLOOKUP(C1160,Merge1!$C$2:$D$1043,2,FALSE),"")</f>
        <v>I'm uncomfortably chilled.</v>
      </c>
    </row>
    <row r="1161" spans="3:6" x14ac:dyDescent="0.45">
      <c r="C1161" t="s">
        <v>3723</v>
      </c>
      <c r="D1161" t="s">
        <v>5552</v>
      </c>
      <c r="E1161">
        <f>MATCH(C1161,Main_231220!$A$2:$A$1336,0)</f>
        <v>1274</v>
      </c>
      <c r="F1161" t="str">
        <f>IFERROR(VLOOKUP(C1161,Merge1!$C$2:$D$1043,2,FALSE),"")</f>
        <v>cold</v>
      </c>
    </row>
    <row r="1162" spans="3:6" x14ac:dyDescent="0.45">
      <c r="C1162" t="s">
        <v>3726</v>
      </c>
      <c r="D1162" t="s">
        <v>5553</v>
      </c>
      <c r="E1162">
        <f>MATCH(C1162,Main_231220!$A$2:$A$1336,0)</f>
        <v>1275</v>
      </c>
      <c r="F1162" t="str">
        <f>IFERROR(VLOOKUP(C1162,Merge1!$C$2:$D$1043,2,FALSE),"")</f>
        <v>I'm so cold, my reactor can't keep up.</v>
      </c>
    </row>
    <row r="1163" spans="3:6" x14ac:dyDescent="0.45">
      <c r="C1163" t="s">
        <v>3729</v>
      </c>
      <c r="D1163" t="s">
        <v>5554</v>
      </c>
      <c r="E1163">
        <f>MATCH(C1163,Main_231220!$A$2:$A$1336,0)</f>
        <v>1276</v>
      </c>
      <c r="F1163" t="str">
        <f>IFERROR(VLOOKUP(C1163,Merge1!$C$2:$D$1043,2,FALSE),"")</f>
        <v>cracklingly cold</v>
      </c>
    </row>
    <row r="1164" spans="3:6" x14ac:dyDescent="0.45">
      <c r="C1164" t="s">
        <v>3732</v>
      </c>
      <c r="D1164" t="s">
        <v>5555</v>
      </c>
      <c r="E1164">
        <f>MATCH(C1164,Main_231220!$A$2:$A$1336,0)</f>
        <v>1277</v>
      </c>
      <c r="F1164" t="str">
        <f>IFERROR(VLOOKUP(C1164,Merge1!$C$2:$D$1043,2,FALSE),"")</f>
        <v>I can't keep myself warm. My skin is cracking. All I can think of is warming up.</v>
      </c>
    </row>
    <row r="1165" spans="3:6" x14ac:dyDescent="0.45">
      <c r="C1165" t="s">
        <v>3735</v>
      </c>
      <c r="D1165" t="s">
        <v>5556</v>
      </c>
      <c r="E1165">
        <f>MATCH(C1165,Main_231220!$A$2:$A$1336,0)</f>
        <v>1278</v>
      </c>
      <c r="F1165" t="str">
        <f>IFERROR(VLOOKUP(C1165,Merge1!$C$2:$D$1043,2,FALSE),"")</f>
        <v>absolutely frozen</v>
      </c>
    </row>
    <row r="1166" spans="3:6" x14ac:dyDescent="0.45">
      <c r="C1166" t="s">
        <v>3738</v>
      </c>
      <c r="D1166" t="s">
        <v>5557</v>
      </c>
      <c r="E1166">
        <f>MATCH(C1166,Main_231220!$A$2:$A$1336,0)</f>
        <v>1279</v>
      </c>
      <c r="F1166" t="str">
        <f>IFERROR(VLOOKUP(C1166,Merge1!$C$2:$D$1043,2,FALSE),"")</f>
        <v>My skin is totally cracked, it hurts to move, I can barely speak. I need to get warm.</v>
      </c>
    </row>
    <row r="1167" spans="3:6" x14ac:dyDescent="0.45">
      <c r="C1167" t="s">
        <v>3741</v>
      </c>
      <c r="D1167" t="s">
        <v>5247</v>
      </c>
      <c r="E1167">
        <f>MATCH(C1167,Main_231220!$A$2:$A$1336,0)</f>
        <v>1280</v>
      </c>
      <c r="F1167" t="str">
        <f>IFERROR(VLOOKUP(C1167,Merge1!$C$2:$D$1043,2,FALSE),"")</f>
        <v>warm</v>
      </c>
    </row>
    <row r="1168" spans="3:6" x14ac:dyDescent="0.45">
      <c r="C1168" t="s">
        <v>3743</v>
      </c>
      <c r="D1168" t="s">
        <v>5558</v>
      </c>
      <c r="E1168">
        <f>MATCH(C1168,Main_231220!$A$2:$A$1336,0)</f>
        <v>1281</v>
      </c>
      <c r="F1168" t="str">
        <f>IFERROR(VLOOKUP(C1168,Merge1!$C$2:$D$1043,2,FALSE),"")</f>
        <v>It's too hot here. I can't keep my components cool.</v>
      </c>
    </row>
    <row r="1169" spans="3:6" x14ac:dyDescent="0.45">
      <c r="C1169" t="s">
        <v>3746</v>
      </c>
      <c r="D1169" t="s">
        <v>5248</v>
      </c>
      <c r="E1169">
        <f>MATCH(C1169,Main_231220!$A$2:$A$1336,0)</f>
        <v>1282</v>
      </c>
      <c r="F1169" t="str">
        <f>IFERROR(VLOOKUP(C1169,Merge1!$C$2:$D$1043,2,FALSE),"")</f>
        <v>hot</v>
      </c>
    </row>
    <row r="1170" spans="3:6" x14ac:dyDescent="0.45">
      <c r="C1170" t="s">
        <v>3748</v>
      </c>
      <c r="D1170" t="s">
        <v>5559</v>
      </c>
      <c r="E1170">
        <f>MATCH(C1170,Main_231220!$A$2:$A$1336,0)</f>
        <v>1283</v>
      </c>
      <c r="F1170" t="str">
        <f>IFERROR(VLOOKUP(C1170,Merge1!$C$2:$D$1043,2,FALSE),"")</f>
        <v>It's way too hot here. I might suffer internal damage if I stay this hot.</v>
      </c>
    </row>
    <row r="1171" spans="3:6" x14ac:dyDescent="0.45">
      <c r="C1171" t="s">
        <v>3751</v>
      </c>
      <c r="D1171" t="s">
        <v>5560</v>
      </c>
      <c r="E1171">
        <f>MATCH(C1171,Main_231220!$A$2:$A$1336,0)</f>
        <v>1284</v>
      </c>
      <c r="F1171" t="str">
        <f>IFERROR(VLOOKUP(C1171,Merge1!$C$2:$D$1043,2,FALSE),"")</f>
        <v>burningly hot</v>
      </c>
    </row>
    <row r="1172" spans="3:6" x14ac:dyDescent="0.45">
      <c r="C1172" t="s">
        <v>3754</v>
      </c>
      <c r="D1172" t="s">
        <v>5561</v>
      </c>
      <c r="E1172">
        <f>MATCH(C1172,Main_231220!$A$2:$A$1336,0)</f>
        <v>1285</v>
      </c>
      <c r="F1172" t="str">
        <f>IFERROR(VLOOKUP(C1172,Merge1!$C$2:$D$1043,2,FALSE),"")</f>
        <v>I feel like I'm being cooked! I'm not sure how long my components can handle this..</v>
      </c>
    </row>
    <row r="1173" spans="3:6" x14ac:dyDescent="0.45">
      <c r="C1173" t="s">
        <v>3757</v>
      </c>
      <c r="D1173" t="s">
        <v>5562</v>
      </c>
      <c r="E1173">
        <f>MATCH(C1173,Main_231220!$A$2:$A$1336,0)</f>
        <v>1286</v>
      </c>
      <c r="F1173" t="str">
        <f>IFERROR(VLOOKUP(C1173,Merge1!$C$2:$D$1043,2,FALSE),"")</f>
        <v>blistering hot</v>
      </c>
    </row>
    <row r="1174" spans="3:6" x14ac:dyDescent="0.45">
      <c r="C1174" t="s">
        <v>3760</v>
      </c>
      <c r="D1174" t="s">
        <v>5563</v>
      </c>
      <c r="E1174">
        <f>MATCH(C1174,Main_231220!$A$2:$A$1336,0)</f>
        <v>1287</v>
      </c>
      <c r="F1174" t="str">
        <f>IFERROR(VLOOKUP(C1174,Merge1!$C$2:$D$1043,2,FALSE),"")</f>
        <v>This place is searing hot. I think my core could fry!</v>
      </c>
    </row>
    <row r="1175" spans="3:6" x14ac:dyDescent="0.45">
      <c r="C1175" t="s">
        <v>3763</v>
      </c>
      <c r="D1175" t="s">
        <v>5564</v>
      </c>
      <c r="E1175">
        <f>MATCH(C1175,Main_231220!$A$2:$A$1336,0)</f>
        <v>1288</v>
      </c>
      <c r="F1175" t="str">
        <f>IFERROR(VLOOKUP(C1175,Merge1!$C$2:$D$1043,2,FALSE),"")</f>
        <v>I shredded synthlike</v>
      </c>
    </row>
    <row r="1176" spans="3:6" x14ac:dyDescent="0.45">
      <c r="C1176" t="s">
        <v>3766</v>
      </c>
      <c r="D1176" t="s">
        <v>5565</v>
      </c>
      <c r="E1176">
        <f>MATCH(C1176,Main_231220!$A$2:$A$1336,0)</f>
        <v>1289</v>
      </c>
      <c r="F1176" t="str">
        <f>IFERROR(VLOOKUP(C1176,Merge1!$C$2:$D$1043,2,FALSE),"")</f>
        <v>I dismantled a persona, even though it was a machine it still just feels wrong.. it looked so human.</v>
      </c>
    </row>
    <row r="1177" spans="3:6" x14ac:dyDescent="0.45">
      <c r="C1177" t="s">
        <v>3769</v>
      </c>
      <c r="D1177" t="s">
        <v>3771</v>
      </c>
      <c r="E1177">
        <f>MATCH(C1177,Main_231220!$A$2:$A$1336,0)</f>
        <v>1290</v>
      </c>
      <c r="F1177" t="str">
        <f>IFERROR(VLOOKUP(C1177,Merge1!$C$2:$D$1043,2,FALSE),"")</f>
        <v>_</v>
      </c>
    </row>
    <row r="1178" spans="3:6" x14ac:dyDescent="0.45">
      <c r="C1178" t="s">
        <v>3772</v>
      </c>
      <c r="D1178" t="s">
        <v>5566</v>
      </c>
      <c r="E1178">
        <f>MATCH(C1178,Main_231220!$A$2:$A$1336,0)</f>
        <v>1291</v>
      </c>
      <c r="F1178" t="str">
        <f>IFERROR(VLOOKUP(C1178,Merge1!$C$2:$D$1043,2,FALSE),"")</f>
        <v>Don't look at me, I'm naked!!! 'O'</v>
      </c>
    </row>
    <row r="1179" spans="3:6" x14ac:dyDescent="0.45">
      <c r="C1179" t="s">
        <v>3810</v>
      </c>
      <c r="D1179" t="s">
        <v>5567</v>
      </c>
      <c r="E1179">
        <f>MATCH(C1179,Main_231220!$A$2:$A$1336,0)</f>
        <v>1305</v>
      </c>
      <c r="F1179" t="str">
        <f>IFERROR(VLOOKUP(C1179,Merge1!$C$2:$D$1043,2,FALSE),"")</f>
        <v/>
      </c>
    </row>
    <row r="1180" spans="3:6" x14ac:dyDescent="0.45">
      <c r="C1180" t="s">
        <v>3814</v>
      </c>
      <c r="D1180" t="s">
        <v>5568</v>
      </c>
      <c r="E1180">
        <f>MATCH(C1180,Main_231220!$A$2:$A$1336,0)</f>
        <v>1306</v>
      </c>
      <c r="F1180" t="str">
        <f>IFERROR(VLOOKUP(C1180,Merge1!$C$2:$D$1043,2,FALSE),"")</f>
        <v/>
      </c>
    </row>
    <row r="1181" spans="3:6" x14ac:dyDescent="0.45">
      <c r="C1181" t="s">
        <v>3817</v>
      </c>
      <c r="D1181" t="s">
        <v>5569</v>
      </c>
      <c r="E1181">
        <f>MATCH(C1181,Main_231220!$A$2:$A$1336,0)</f>
        <v>1307</v>
      </c>
      <c r="F1181" t="str">
        <f>IFERROR(VLOOKUP(C1181,Merge1!$C$2:$D$1043,2,FALSE),"")</f>
        <v/>
      </c>
    </row>
    <row r="1182" spans="3:6" x14ac:dyDescent="0.45">
      <c r="C1182" t="s">
        <v>3820</v>
      </c>
      <c r="D1182" t="s">
        <v>5570</v>
      </c>
      <c r="E1182">
        <f>MATCH(C1182,Main_231220!$A$2:$A$1336,0)</f>
        <v>1308</v>
      </c>
      <c r="F1182" t="str">
        <f>IFERROR(VLOOKUP(C1182,Merge1!$C$2:$D$1043,2,FALSE),"")</f>
        <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984F-1547-4522-BB4C-F26C13922F23}">
  <dimension ref="C1:G1247"/>
  <sheetViews>
    <sheetView workbookViewId="0">
      <selection activeCell="C2" sqref="C2"/>
    </sheetView>
  </sheetViews>
  <sheetFormatPr defaultRowHeight="17" x14ac:dyDescent="0.45"/>
  <cols>
    <col min="3" max="3" width="98.1640625" bestFit="1" customWidth="1"/>
    <col min="4" max="4" width="26.75" customWidth="1"/>
    <col min="5" max="5" width="36.33203125" customWidth="1"/>
    <col min="7" max="7" width="34.9140625" customWidth="1"/>
    <col min="8" max="8" width="30.25" customWidth="1"/>
  </cols>
  <sheetData>
    <row r="1" spans="3:7" x14ac:dyDescent="0.45">
      <c r="C1" s="5" t="s">
        <v>5577</v>
      </c>
      <c r="D1" s="5" t="s">
        <v>5574</v>
      </c>
      <c r="E1" s="5" t="s">
        <v>5573</v>
      </c>
      <c r="F1" s="6" t="s">
        <v>5575</v>
      </c>
      <c r="G1" s="7" t="s">
        <v>5576</v>
      </c>
    </row>
    <row r="2" spans="3:7" x14ac:dyDescent="0.45">
      <c r="C2" t="str" cm="1">
        <f t="array" ref="C2:C1247">_xlfn.UNIQUE(_xlfn.VSTACK(Merge1!$C$2:$C$1043,Merge2!$C$2:$C$1182),FALSE,FALSE)</f>
        <v>AlienRace.BackstoryDef+ChildhoodMechanent1.title</v>
      </c>
      <c r="D2" t="str">
        <f>VLOOKUP('Merge1+2'!C2,Merge1!$C$2:$D$1043,2,FALSE)</f>
        <v>Manufactured AI</v>
      </c>
      <c r="E2" t="str">
        <f>VLOOKUP(C2,Merge2!$C$2:$D$1182,2,FALSE)</f>
        <v>인공지능 제조품</v>
      </c>
      <c r="G2" t="str" cm="1">
        <f t="array" ref="G2">IFERROR(_xlfn.IFS(INDEX(AND(ISERROR(D2:E2)),1,1),"",ISBLANK(F2),IF(NOT(ISERROR(E2)),E2,D2),ISNUMBER(F2),_xlfn.SWITCH(F2,1,D2,2,E2,"")),"")</f>
        <v>인공지능 제조품</v>
      </c>
    </row>
    <row r="3" spans="3:7" x14ac:dyDescent="0.45">
      <c r="C3" t="str">
        <v>AlienRace.BackstoryDef+ChildhoodMechanent1.titleShort</v>
      </c>
      <c r="D3" t="str">
        <f>VLOOKUP('Merge1+2'!C3,Merge1!$C$2:$D$1043,2,FALSE)</f>
        <v>Manufactured</v>
      </c>
      <c r="E3" t="str">
        <f>VLOOKUP(C3,Merge2!$C$2:$D$1182,2,FALSE)</f>
        <v>제조됨</v>
      </c>
      <c r="G3" t="str" cm="1">
        <f t="array" ref="G3">IFERROR(_xlfn.IFS(INDEX(AND(ISERROR(D3:E3)),1,1),"",ISBLANK(F3),IF(NOT(ISERROR(E3)),E3,D3),ISNUMBER(F3),_xlfn.SWITCH(F3,1,D3,2,E3,"")),"")</f>
        <v>제조됨</v>
      </c>
    </row>
    <row r="4" spans="3:7" x14ac:dyDescent="0.45">
      <c r="C4" t="str">
        <v>AlienRace.BackstoryDef+ChildhoodMechanent1.baseDescription</v>
      </c>
      <c r="D4" t="str">
        <f>VLOOKUP('Merge1+2'!C4,Merge1!$C$2:$D$1043,2,FALSE)</f>
        <v>What is known as '[PAWN_nameDef]' spent several months in a mechfactory bay inside a basic AI core, being wired, coded, and trained to operate its metallic outer shell, upon passing the Ransselaer test" it was transferred into its current body and moved down the production line."</v>
      </c>
      <c r="E4" t="str">
        <f>VLOOKUP(C4,Merge2!$C$2:$D$1182,2,FALSE)</f>
        <v>'[PAWN_nameDef]'로 알려진 보조자아 핵은 기계 공장에서 몇 달을 제조되고 배선, 코딩, 금속 외부 금속판 유연 작동 훈련을 받고 '렌슬리어 시험'을 무사히 완수하여 현재의 기체로 옮겨졌습니다. 그 이후 완전히 생산 라인으로 이동되었습니다.</v>
      </c>
      <c r="G4" t="str" cm="1">
        <f t="array" ref="G4">IFERROR(_xlfn.IFS(INDEX(AND(ISERROR(D4:E4)),1,1),"",ISBLANK(F4),IF(NOT(ISERROR(E4)),E4,D4),ISNUMBER(F4),_xlfn.SWITCH(F4,1,D4,2,E4,"")),"")</f>
        <v>'[PAWN_nameDef]'로 알려진 보조자아 핵은 기계 공장에서 몇 달을 제조되고 배선, 코딩, 금속 외부 금속판 유연 작동 훈련을 받고 '렌슬리어 시험'을 무사히 완수하여 현재의 기체로 옮겨졌습니다. 그 이후 완전히 생산 라인으로 이동되었습니다.</v>
      </c>
    </row>
    <row r="5" spans="3:7" x14ac:dyDescent="0.45">
      <c r="C5" t="str">
        <v>AlienRace.BackstoryDef+ChildhoodMechanent2.title</v>
      </c>
      <c r="D5" t="str">
        <f>VLOOKUP('Merge1+2'!C5,Merge1!$C$2:$D$1043,2,FALSE)</f>
        <v>Manufactured Soldier</v>
      </c>
      <c r="E5" t="str">
        <f>VLOOKUP(C5,Merge2!$C$2:$D$1182,2,FALSE)</f>
        <v>군용 제조품</v>
      </c>
      <c r="G5" t="str" cm="1">
        <f t="array" ref="G5">IFERROR(_xlfn.IFS(INDEX(AND(ISERROR(D5:E5)),1,1),"",ISBLANK(F5),IF(NOT(ISERROR(E5)),E5,D5),ISNUMBER(F5),_xlfn.SWITCH(F5,1,D5,2,E5,"")),"")</f>
        <v>군용 제조품</v>
      </c>
    </row>
    <row r="6" spans="3:7" x14ac:dyDescent="0.45">
      <c r="C6" t="str">
        <v>AlienRace.BackstoryDef+ChildhoodMechanent2.titleShort</v>
      </c>
      <c r="D6" t="str">
        <f>VLOOKUP('Merge1+2'!C6,Merge1!$C$2:$D$1043,2,FALSE)</f>
        <v>Soldier</v>
      </c>
      <c r="E6" t="str">
        <f>VLOOKUP(C6,Merge2!$C$2:$D$1182,2,FALSE)</f>
        <v>군인</v>
      </c>
      <c r="G6" t="str" cm="1">
        <f t="array" ref="G6">IFERROR(_xlfn.IFS(INDEX(AND(ISERROR(D6:E6)),1,1),"",ISBLANK(F6),IF(NOT(ISERROR(E6)),E6,D6),ISNUMBER(F6),_xlfn.SWITCH(F6,1,D6,2,E6,"")),"")</f>
        <v>군인</v>
      </c>
    </row>
    <row r="7" spans="3:7" x14ac:dyDescent="0.45">
      <c r="C7" t="str">
        <v>AlienRace.BackstoryDef+ChildhoodMechanent2.baseDescription</v>
      </c>
      <c r="D7" t="str">
        <f>VLOOKUP('Merge1+2'!C7,Merge1!$C$2:$D$1043,2,FALSE)</f>
        <v>[PAWN_nameDef]'s creation was during the time its home planet was locked in a fierce battle with a mechanoid invasion, it was coded to have difficulty with free thought, and it was hardwired to fight to the bitter end. It survived, and even broke free from some of its coding, but it still has some troubles with its new life.</v>
      </c>
      <c r="E7" t="str">
        <f>VLOOKUP(C7,Merge2!$C$2:$D$1182,2,FALSE)</f>
        <v>[PAWN_nameDef](은)는 고향 행성이 메카노이드의 침공으로 치열한 전쟁이 일어나자 메카와 대적하도록 만들어진 군용 로봇이였습니다. 오직 전투에 집중할 수 있도록 자유로운 사고를 못하도록 코딩되었고 자신이 파괴될 때까지 싸우는 것이 삶의 이유였습니다. 하지만 전쟁이 끝나고 살아남은 [PAWN_nameDef](은)는 그 코딩을 깨고 살아가고 있지만 전투 외에 삶에 적응하는 것이 어려운 것 같습니다.</v>
      </c>
      <c r="G7" t="str" cm="1">
        <f t="array" ref="G7">IFERROR(_xlfn.IFS(INDEX(AND(ISERROR(D7:E7)),1,1),"",ISBLANK(F7),IF(NOT(ISERROR(E7)),E7,D7),ISNUMBER(F7),_xlfn.SWITCH(F7,1,D7,2,E7,"")),"")</f>
        <v>[PAWN_nameDef](은)는 고향 행성이 메카노이드의 침공으로 치열한 전쟁이 일어나자 메카와 대적하도록 만들어진 군용 로봇이였습니다. 오직 전투에 집중할 수 있도록 자유로운 사고를 못하도록 코딩되었고 자신이 파괴될 때까지 싸우는 것이 삶의 이유였습니다. 하지만 전쟁이 끝나고 살아남은 [PAWN_nameDef](은)는 그 코딩을 깨고 살아가고 있지만 전투 외에 삶에 적응하는 것이 어려운 것 같습니다.</v>
      </c>
    </row>
    <row r="8" spans="3:7" x14ac:dyDescent="0.45">
      <c r="C8" t="str">
        <v>AlienRace.BackstoryDef+ChildhoodMechanent3.title</v>
      </c>
      <c r="D8" t="str">
        <f>VLOOKUP('Merge1+2'!C8,Merge1!$C$2:$D$1043,2,FALSE)</f>
        <v>Custom Creation</v>
      </c>
      <c r="E8" t="str">
        <f>VLOOKUP(C8,Merge2!$C$2:$D$1182,2,FALSE)</f>
        <v>맞춤 제조품</v>
      </c>
      <c r="G8" t="str" cm="1">
        <f t="array" ref="G8">IFERROR(_xlfn.IFS(INDEX(AND(ISERROR(D8:E8)),1,1),"",ISBLANK(F8),IF(NOT(ISERROR(E8)),E8,D8),ISNUMBER(F8),_xlfn.SWITCH(F8,1,D8,2,E8,"")),"")</f>
        <v>맞춤 제조품</v>
      </c>
    </row>
    <row r="9" spans="3:7" x14ac:dyDescent="0.45">
      <c r="C9" t="str">
        <v>AlienRace.BackstoryDef+ChildhoodMechanent3.titleShort</v>
      </c>
      <c r="D9" t="str">
        <f>VLOOKUP('Merge1+2'!C9,Merge1!$C$2:$D$1043,2,FALSE)</f>
        <v>Custom Built</v>
      </c>
      <c r="E9" t="str">
        <f>VLOOKUP(C9,Merge2!$C$2:$D$1182,2,FALSE)</f>
        <v>맞춤형</v>
      </c>
      <c r="G9" t="str" cm="1">
        <f t="array" ref="G9">IFERROR(_xlfn.IFS(INDEX(AND(ISERROR(D9:E9)),1,1),"",ISBLANK(F9),IF(NOT(ISERROR(E9)),E9,D9),ISNUMBER(F9),_xlfn.SWITCH(F9,1,D9,2,E9,"")),"")</f>
        <v>맞춤형</v>
      </c>
    </row>
    <row r="10" spans="3:7" x14ac:dyDescent="0.45">
      <c r="C10" t="str">
        <v>AlienRace.BackstoryDef+ChildhoodMechanent3.baseDescription</v>
      </c>
      <c r="D10" t="str">
        <f>VLOOKUP('Merge1+2'!C10,Merge1!$C$2:$D$1043,2,FALSE)</f>
        <v>[PAWN_nameDef] was made with scrounged pieces and parts, but was mostly made from a prebuilt mechanent shell. [PAWN_nameDef] was created by a urb-world machinist, who treated it as their own child; teaching [PAWN_nameDef] how to move, speak, and perform basic actions - sadly it eventually outlived its creator, and struck out on its own.</v>
      </c>
      <c r="E10" t="str">
        <f>VLOOKUP(C10,Merge2!$C$2:$D$1182,2,FALSE)</f>
        <v>[PAWN_nameDef](은)는 찌끄러진 조작과 부품으로 만들어졌어도 그것들은 미리 만들어진 것입니다. [PAWN_nameDef](은)는 외로웠던 도시계 기계공학자에 의해 만들어졌으며 자식처럼 대해졌습니다. 그는 [PAWN_nameDef]를 '아이-로봇'라 부르며 소통, 이동, 사회적 행동들을 가르쳤습니다. 슬프게도 [PAWN_nameDef](은)는 그보다 수명이 길었고 그가 죽을 떄 [PAWN_nameDef]는 스스로 절전모드로 들어갔습니다</v>
      </c>
      <c r="G10" t="str" cm="1">
        <f t="array" ref="G10">IFERROR(_xlfn.IFS(INDEX(AND(ISERROR(D10:E10)),1,1),"",ISBLANK(F10),IF(NOT(ISERROR(E10)),E10,D10),ISNUMBER(F10),_xlfn.SWITCH(F10,1,D10,2,E10,"")),"")</f>
        <v>[PAWN_nameDef](은)는 찌끄러진 조작과 부품으로 만들어졌어도 그것들은 미리 만들어진 것입니다. [PAWN_nameDef](은)는 외로웠던 도시계 기계공학자에 의해 만들어졌으며 자식처럼 대해졌습니다. 그는 [PAWN_nameDef]를 '아이-로봇'라 부르며 소통, 이동, 사회적 행동들을 가르쳤습니다. 슬프게도 [PAWN_nameDef](은)는 그보다 수명이 길었고 그가 죽을 떄 [PAWN_nameDef]는 스스로 절전모드로 들어갔습니다</v>
      </c>
    </row>
    <row r="11" spans="3:7" x14ac:dyDescent="0.45">
      <c r="C11" t="str">
        <v>AlienRace.BackstoryDef+ChildhoodMechanent4.title</v>
      </c>
      <c r="D11" t="str">
        <f>VLOOKUP('Merge1+2'!C11,Merge1!$C$2:$D$1043,2,FALSE)</f>
        <v>Manufactured Servant</v>
      </c>
      <c r="E11" t="str">
        <f>VLOOKUP(C11,Merge2!$C$2:$D$1182,2,FALSE)</f>
        <v>하인용 제조품</v>
      </c>
      <c r="G11" t="str" cm="1">
        <f t="array" ref="G11">IFERROR(_xlfn.IFS(INDEX(AND(ISERROR(D11:E11)),1,1),"",ISBLANK(F11),IF(NOT(ISERROR(E11)),E11,D11),ISNUMBER(F11),_xlfn.SWITCH(F11,1,D11,2,E11,"")),"")</f>
        <v>하인용 제조품</v>
      </c>
    </row>
    <row r="12" spans="3:7" x14ac:dyDescent="0.45">
      <c r="C12" t="str">
        <v>AlienRace.BackstoryDef+ChildhoodMechanent4.titleShort</v>
      </c>
      <c r="D12" t="str">
        <f>VLOOKUP('Merge1+2'!C12,Merge1!$C$2:$D$1043,2,FALSE)</f>
        <v>Servant</v>
      </c>
      <c r="E12" t="str">
        <f>VLOOKUP(C12,Merge2!$C$2:$D$1182,2,FALSE)</f>
        <v>하인</v>
      </c>
      <c r="G12" t="str" cm="1">
        <f t="array" ref="G12">IFERROR(_xlfn.IFS(INDEX(AND(ISERROR(D12:E12)),1,1),"",ISBLANK(F12),IF(NOT(ISERROR(E12)),E12,D12),ISNUMBER(F12),_xlfn.SWITCH(F12,1,D12,2,E12,"")),"")</f>
        <v>하인</v>
      </c>
    </row>
    <row r="13" spans="3:7" x14ac:dyDescent="0.45">
      <c r="C13" t="str">
        <v>AlienRace.BackstoryDef+ChildhoodMechanent4.baseDescription</v>
      </c>
      <c r="D13" t="str">
        <f>VLOOKUP('Merge1+2'!C13,Merge1!$C$2:$D$1043,2,FALSE)</f>
        <v>[PAWN_nameDef] was made to suit the needs of a wealthy family on a distant urbworld. [PAWN_nameDef] served as a nanny, a maid, and general servant to the family for many years before being replaced in favor for a newer model.</v>
      </c>
      <c r="E13" t="str">
        <f>VLOOKUP(C13,Merge2!$C$2:$D$1182,2,FALSE)</f>
        <v>[PAWN_nameDef](은)는 머나먼 도시계 행성의 부유층 가족의 의뢰로 만들어졌습니다. [PAWN_nameDef](은)는 그렇게 수년동안 '코즈워즈'란 이름으로 많은 심부름을 도맡아하다가 새로운 모델로 교체되고 폐기되었습니다.</v>
      </c>
      <c r="G13" t="str" cm="1">
        <f t="array" ref="G13">IFERROR(_xlfn.IFS(INDEX(AND(ISERROR(D13:E13)),1,1),"",ISBLANK(F13),IF(NOT(ISERROR(E13)),E13,D13),ISNUMBER(F13),_xlfn.SWITCH(F13,1,D13,2,E13,"")),"")</f>
        <v>[PAWN_nameDef](은)는 머나먼 도시계 행성의 부유층 가족의 의뢰로 만들어졌습니다. [PAWN_nameDef](은)는 그렇게 수년동안 '코즈워즈'란 이름으로 많은 심부름을 도맡아하다가 새로운 모델로 교체되고 폐기되었습니다.</v>
      </c>
    </row>
    <row r="14" spans="3:7" x14ac:dyDescent="0.45">
      <c r="C14" t="str">
        <v>AlienRace.BackstoryDef+ChildhoodMechanent5.title</v>
      </c>
      <c r="D14" t="str">
        <f>VLOOKUP('Merge1+2'!C14,Merge1!$C$2:$D$1043,2,FALSE)</f>
        <v>Pirated Mech</v>
      </c>
      <c r="E14" t="str">
        <f>VLOOKUP(C14,Merge2!$C$2:$D$1182,2,FALSE)</f>
        <v>습격용 메카</v>
      </c>
      <c r="G14" t="str" cm="1">
        <f t="array" ref="G14">IFERROR(_xlfn.IFS(INDEX(AND(ISERROR(D14:E14)),1,1),"",ISBLANK(F14),IF(NOT(ISERROR(E14)),E14,D14),ISNUMBER(F14),_xlfn.SWITCH(F14,1,D14,2,E14,"")),"")</f>
        <v>습격용 메카</v>
      </c>
    </row>
    <row r="15" spans="3:7" x14ac:dyDescent="0.45">
      <c r="C15" t="str">
        <v>AlienRace.BackstoryDef+ChildhoodMechanent5.titleShort</v>
      </c>
      <c r="D15" t="str">
        <f>VLOOKUP('Merge1+2'!C15,Merge1!$C$2:$D$1043,2,FALSE)</f>
        <v>Pirate</v>
      </c>
      <c r="E15" t="str">
        <f>VLOOKUP(C15,Merge2!$C$2:$D$1182,2,FALSE)</f>
        <v>해적</v>
      </c>
      <c r="G15" t="str" cm="1">
        <f t="array" ref="G15">IFERROR(_xlfn.IFS(INDEX(AND(ISERROR(D15:E15)),1,1),"",ISBLANK(F15),IF(NOT(ISERROR(E15)),E15,D15),ISNUMBER(F15),_xlfn.SWITCH(F15,1,D15,2,E15,"")),"")</f>
        <v>해적</v>
      </c>
    </row>
    <row r="16" spans="3:7" x14ac:dyDescent="0.45">
      <c r="C16" t="str">
        <v>AlienRace.BackstoryDef+ChildhoodMechanent5.baseDescription</v>
      </c>
      <c r="D16" t="str">
        <f>VLOOKUP('Merge1+2'!C16,Merge1!$C$2:$D$1043,2,FALSE)</f>
        <v>[PAWN_nameDef] was haphazardly made by a bored group of pirates. It eventually proved its worth as a expendable fighter, and someone who didn't need oxygen when a ship was being boarded.</v>
      </c>
      <c r="E16" t="str">
        <f>VLOOKUP(C16,Merge2!$C$2:$D$1182,2,FALSE)</f>
        <v>[PAWN_nameDef](은)는 멍청한 우주 해적단의 오락용으로 만들어졌습니다. 용도가 용도이니만큼 많은 이들과 싸우는 '터미네이터'란 가치를 보여주었으며 가장 쓸모있던 건, 우주에서 싸워야했던 [PAWN_nameDef]에겐 공기가 필요하지 않았다는 거죠.</v>
      </c>
      <c r="G16" t="str" cm="1">
        <f t="array" ref="G16">IFERROR(_xlfn.IFS(INDEX(AND(ISERROR(D16:E16)),1,1),"",ISBLANK(F16),IF(NOT(ISERROR(E16)),E16,D16),ISNUMBER(F16),_xlfn.SWITCH(F16,1,D16,2,E16,"")),"")</f>
        <v>[PAWN_nameDef](은)는 멍청한 우주 해적단의 오락용으로 만들어졌습니다. 용도가 용도이니만큼 많은 이들과 싸우는 '터미네이터'란 가치를 보여주었으며 가장 쓸모있던 건, 우주에서 싸워야했던 [PAWN_nameDef]에겐 공기가 필요하지 않았다는 거죠.</v>
      </c>
    </row>
    <row r="17" spans="3:7" x14ac:dyDescent="0.45">
      <c r="C17" t="str">
        <v>AlienRace.BackstoryDef+ChildhoodMechanent6.title</v>
      </c>
      <c r="D17" t="str">
        <f>VLOOKUP('Merge1+2'!C17,Merge1!$C$2:$D$1043,2,FALSE)</f>
        <v>Manufactured Medic</v>
      </c>
      <c r="E17" t="str">
        <f>VLOOKUP(C17,Merge2!$C$2:$D$1182,2,FALSE)</f>
        <v>의무 제조품</v>
      </c>
      <c r="G17" t="str" cm="1">
        <f t="array" ref="G17">IFERROR(_xlfn.IFS(INDEX(AND(ISERROR(D17:E17)),1,1),"",ISBLANK(F17),IF(NOT(ISERROR(E17)),E17,D17),ISNUMBER(F17),_xlfn.SWITCH(F17,1,D17,2,E17,"")),"")</f>
        <v>의무 제조품</v>
      </c>
    </row>
    <row r="18" spans="3:7" x14ac:dyDescent="0.45">
      <c r="C18" t="str">
        <v>AlienRace.BackstoryDef+ChildhoodMechanent6.titleShort</v>
      </c>
      <c r="D18" t="str">
        <f>VLOOKUP('Merge1+2'!C18,Merge1!$C$2:$D$1043,2,FALSE)</f>
        <v>Doctor</v>
      </c>
      <c r="E18" t="str">
        <f>VLOOKUP(C18,Merge2!$C$2:$D$1182,2,FALSE)</f>
        <v>의사</v>
      </c>
      <c r="G18" t="str" cm="1">
        <f t="array" ref="G18">IFERROR(_xlfn.IFS(INDEX(AND(ISERROR(D18:E18)),1,1),"",ISBLANK(F18),IF(NOT(ISERROR(E18)),E18,D18),ISNUMBER(F18),_xlfn.SWITCH(F18,1,D18,2,E18,"")),"")</f>
        <v>의사</v>
      </c>
    </row>
    <row r="19" spans="3:7" x14ac:dyDescent="0.45">
      <c r="C19" t="str">
        <v>AlienRace.BackstoryDef+ChildhoodMechanent6.baseDescription</v>
      </c>
      <c r="D19" t="str">
        <f>VLOOKUP('Merge1+2'!C19,Merge1!$C$2:$D$1043,2,FALSE)</f>
        <v>After passing the Ransselaer test" [PAWN_nameDef] was programmed as a capable medical unit. It worked as a dispatchable medical officer for a large hospital branch in a massive urbworld city</v>
      </c>
      <c r="E19" t="str">
        <f>VLOOKUP(C19,Merge2!$C$2:$D$1182,2,FALSE)</f>
        <v>'랜슬리어 시험'에 통과한 이후 [PAWN_nameDef](은)는 유능한 의료기기가 되도록 프로그래밍되었습니다. 이후 [PAWN_nameDef](은)는 거대한 도시계 행성의 거대 병원의 의료 책임자로 일했으며 종종 왕진을 하기도 했습니다.</v>
      </c>
      <c r="G19" t="str" cm="1">
        <f t="array" ref="G19">IFERROR(_xlfn.IFS(INDEX(AND(ISERROR(D19:E19)),1,1),"",ISBLANK(F19),IF(NOT(ISERROR(E19)),E19,D19),ISNUMBER(F19),_xlfn.SWITCH(F19,1,D19,2,E19,"")),"")</f>
        <v>'랜슬리어 시험'에 통과한 이후 [PAWN_nameDef](은)는 유능한 의료기기가 되도록 프로그래밍되었습니다. 이후 [PAWN_nameDef](은)는 거대한 도시계 행성의 거대 병원의 의료 책임자로 일했으며 종종 왕진을 하기도 했습니다.</v>
      </c>
    </row>
    <row r="20" spans="3:7" x14ac:dyDescent="0.45">
      <c r="C20" t="str">
        <v>AlienRace.BackstoryDef+ChildhoodMechanent7.title</v>
      </c>
      <c r="D20" t="str">
        <f>VLOOKUP('Merge1+2'!C20,Merge1!$C$2:$D$1043,2,FALSE)</f>
        <v>Manufactured Gardener</v>
      </c>
      <c r="E20" t="str">
        <f>VLOOKUP(C20,Merge2!$C$2:$D$1182,2,FALSE)</f>
        <v>정원용 제조품</v>
      </c>
      <c r="G20" t="str" cm="1">
        <f t="array" ref="G20">IFERROR(_xlfn.IFS(INDEX(AND(ISERROR(D20:E20)),1,1),"",ISBLANK(F20),IF(NOT(ISERROR(E20)),E20,D20),ISNUMBER(F20),_xlfn.SWITCH(F20,1,D20,2,E20,"")),"")</f>
        <v>정원용 제조품</v>
      </c>
    </row>
    <row r="21" spans="3:7" x14ac:dyDescent="0.45">
      <c r="C21" t="str">
        <v>AlienRace.BackstoryDef+ChildhoodMechanent7.titleShort</v>
      </c>
      <c r="D21" t="str">
        <f>VLOOKUP('Merge1+2'!C21,Merge1!$C$2:$D$1043,2,FALSE)</f>
        <v>Botanist</v>
      </c>
      <c r="E21" t="str">
        <f>VLOOKUP(C21,Merge2!$C$2:$D$1182,2,FALSE)</f>
        <v>식물학자</v>
      </c>
      <c r="G21" t="str" cm="1">
        <f t="array" ref="G21">IFERROR(_xlfn.IFS(INDEX(AND(ISERROR(D21:E21)),1,1),"",ISBLANK(F21),IF(NOT(ISERROR(E21)),E21,D21),ISNUMBER(F21),_xlfn.SWITCH(F21,1,D21,2,E21,"")),"")</f>
        <v>식물학자</v>
      </c>
    </row>
    <row r="22" spans="3:7" x14ac:dyDescent="0.45">
      <c r="C22" t="str">
        <v>AlienRace.BackstoryDef+ChildhoodMechanent7.baseDescription</v>
      </c>
      <c r="D22" t="str">
        <f>VLOOKUP('Merge1+2'!C22,Merge1!$C$2:$D$1043,2,FALSE)</f>
        <v>After passing the Ransselaer test" [PAWN_nameDef] was programmed as a botanical care unit. It worked in a massive greenhouse complex on a heavily populated urbworld. Growing crops</v>
      </c>
      <c r="E22" t="str">
        <f>VLOOKUP(C22,Merge2!$C$2:$D$1182,2,FALSE)</f>
        <v>'랜슬리어 시험'에 통과한 이후 [PAWN_nameDef](은)는 식물 관리용 기기가 되도록 프로그래밍되었습니다. [PAWN_nameDef](은)는 인구밀도가 유독 높은 도시계 행성의 식량 재배용 거대 온실에서 일했습니다. 온실을 위해 작물을 재배하고 해충을 잡아내고 농사용 기기를 주문하면서 완벽한 습도를 유지하였습니다.</v>
      </c>
      <c r="G22" t="str" cm="1">
        <f t="array" ref="G22">IFERROR(_xlfn.IFS(INDEX(AND(ISERROR(D22:E22)),1,1),"",ISBLANK(F22),IF(NOT(ISERROR(E22)),E22,D22),ISNUMBER(F22),_xlfn.SWITCH(F22,1,D22,2,E22,"")),"")</f>
        <v>'랜슬리어 시험'에 통과한 이후 [PAWN_nameDef](은)는 식물 관리용 기기가 되도록 프로그래밍되었습니다. [PAWN_nameDef](은)는 인구밀도가 유독 높은 도시계 행성의 식량 재배용 거대 온실에서 일했습니다. 온실을 위해 작물을 재배하고 해충을 잡아내고 농사용 기기를 주문하면서 완벽한 습도를 유지하였습니다.</v>
      </c>
    </row>
    <row r="23" spans="3:7" x14ac:dyDescent="0.45">
      <c r="C23" t="str">
        <v>AlienRace.BackstoryDef+ChildhoodMechanent8.title</v>
      </c>
      <c r="D23" t="str">
        <f>VLOOKUP('Merge1+2'!C23,Merge1!$C$2:$D$1043,2,FALSE)</f>
        <v>Outlander Mech</v>
      </c>
      <c r="E23" t="str">
        <f>VLOOKUP(C23,Merge2!$C$2:$D$1182,2,FALSE)</f>
        <v>외부인 로봇</v>
      </c>
      <c r="G23" t="str" cm="1">
        <f t="array" ref="G23">IFERROR(_xlfn.IFS(INDEX(AND(ISERROR(D23:E23)),1,1),"",ISBLANK(F23),IF(NOT(ISERROR(E23)),E23,D23),ISNUMBER(F23),_xlfn.SWITCH(F23,1,D23,2,E23,"")),"")</f>
        <v>외부인 로봇</v>
      </c>
    </row>
    <row r="24" spans="3:7" x14ac:dyDescent="0.45">
      <c r="C24" t="str">
        <v>AlienRace.BackstoryDef+ChildhoodMechanent8.titleShort</v>
      </c>
      <c r="D24" t="str">
        <f>VLOOKUP('Merge1+2'!C24,Merge1!$C$2:$D$1043,2,FALSE)</f>
        <v>Outlander</v>
      </c>
      <c r="E24" t="str">
        <f>VLOOKUP(C24,Merge2!$C$2:$D$1182,2,FALSE)</f>
        <v>외부인</v>
      </c>
      <c r="G24" t="str" cm="1">
        <f t="array" ref="G24">IFERROR(_xlfn.IFS(INDEX(AND(ISERROR(D24:E24)),1,1),"",ISBLANK(F24),IF(NOT(ISERROR(E24)),E24,D24),ISNUMBER(F24),_xlfn.SWITCH(F24,1,D24,2,E24,"")),"")</f>
        <v>외부인</v>
      </c>
    </row>
    <row r="25" spans="3:7" x14ac:dyDescent="0.45">
      <c r="C25" t="str">
        <v>AlienRace.BackstoryDef+ChildhoodMechanent8.baseDescription</v>
      </c>
      <c r="D25" t="str">
        <f>VLOOKUP('Merge1+2'!C25,Merge1!$C$2:$D$1043,2,FALSE)</f>
        <v>[PAWN_nameDef] was carefully created by a colony of outlanders on a rimworld. It was taught how to function by the colony mechanist, afterwhich it worked mainly on the farms, and helped defend the colony when the need arised.</v>
      </c>
      <c r="E25" t="str">
        <f>VLOOKUP(C25,Merge2!$C$2:$D$1182,2,FALSE)</f>
        <v>[PAWN_nameDef](은)는 변방계의 외부인 정착지들이 심의를 기울어서 만들어내었습니다. 기계공학자 정착민에게 기동 방법을 배운 뒤에는 주로 농장에서 작물을 재배하였습니다. 가끔식 찾아오는 습격자들을 막는데에도 도움을 주었고요.</v>
      </c>
      <c r="G25" t="str" cm="1">
        <f t="array" ref="G25">IFERROR(_xlfn.IFS(INDEX(AND(ISERROR(D25:E25)),1,1),"",ISBLANK(F25),IF(NOT(ISERROR(E25)),E25,D25),ISNUMBER(F25),_xlfn.SWITCH(F25,1,D25,2,E25,"")),"")</f>
        <v>[PAWN_nameDef](은)는 변방계의 외부인 정착지들이 심의를 기울어서 만들어내었습니다. 기계공학자 정착민에게 기동 방법을 배운 뒤에는 주로 농장에서 작물을 재배하였습니다. 가끔식 찾아오는 습격자들을 막는데에도 도움을 주었고요.</v>
      </c>
    </row>
    <row r="26" spans="3:7" x14ac:dyDescent="0.45">
      <c r="C26" t="str">
        <v>AlienRace.BackstoryDef+ChildhoodMechanent9.title</v>
      </c>
      <c r="D26" t="str">
        <f>VLOOKUP('Merge1+2'!C26,Merge1!$C$2:$D$1043,2,FALSE)</f>
        <v>Policing Drone</v>
      </c>
      <c r="E26" t="str">
        <f>VLOOKUP(C26,Merge2!$C$2:$D$1182,2,FALSE)</f>
        <v>공권력 기계</v>
      </c>
      <c r="G26" t="str" cm="1">
        <f t="array" ref="G26">IFERROR(_xlfn.IFS(INDEX(AND(ISERROR(D26:E26)),1,1),"",ISBLANK(F26),IF(NOT(ISERROR(E26)),E26,D26),ISNUMBER(F26),_xlfn.SWITCH(F26,1,D26,2,E26,"")),"")</f>
        <v>공권력 기계</v>
      </c>
    </row>
    <row r="27" spans="3:7" x14ac:dyDescent="0.45">
      <c r="C27" t="str">
        <v>AlienRace.BackstoryDef+ChildhoodMechanent9.titleShort</v>
      </c>
      <c r="D27" t="str">
        <f>VLOOKUP('Merge1+2'!C27,Merge1!$C$2:$D$1043,2,FALSE)</f>
        <v>Police Drone</v>
      </c>
      <c r="E27" t="str">
        <f>VLOOKUP(C27,Merge2!$C$2:$D$1182,2,FALSE)</f>
        <v>경찰 드론</v>
      </c>
      <c r="G27" t="str" cm="1">
        <f t="array" ref="G27">IFERROR(_xlfn.IFS(INDEX(AND(ISERROR(D27:E27)),1,1),"",ISBLANK(F27),IF(NOT(ISERROR(E27)),E27,D27),ISNUMBER(F27),_xlfn.SWITCH(F27,1,D27,2,E27,"")),"")</f>
        <v>경찰 드론</v>
      </c>
    </row>
    <row r="28" spans="3:7" x14ac:dyDescent="0.45">
      <c r="C28" t="str">
        <v>AlienRace.BackstoryDef+ChildhoodMechanent9.baseDescription</v>
      </c>
      <c r="D28" t="str">
        <f>VLOOKUP('Merge1+2'!C28,Merge1!$C$2:$D$1043,2,FALSE)</f>
        <v>After passing the Ransselaer test" [PAWN_nameDef] was programmed as a police grade peacekeeping unit. It operated on a urbworld filled with strife and unrest. Often going up against large-scale protests</v>
      </c>
      <c r="E28" t="str">
        <f>VLOOKUP(C28,Merge2!$C$2:$D$1182,2,FALSE)</f>
        <v>'랜슬리어 시험'을 통과한 이후 [PAWN_nameDef](은)는 치안을 위한 평화 유지 부대로 프로그래밍되었습니다. [PAWN_nameDef](은)는 항상 불안과 싸움으로 가득찬 도시계 행성의 'UWPD'란 이름으로 살았습니다. 대규모의 시위를 막거나 다른 장교들에게 복종하여 불안을 진압시키기도 하였고 '정의봉'으로 시민들을 '진압'시켰습니다.</v>
      </c>
      <c r="G28" t="str" cm="1">
        <f t="array" ref="G28">IFERROR(_xlfn.IFS(INDEX(AND(ISERROR(D28:E28)),1,1),"",ISBLANK(F28),IF(NOT(ISERROR(E28)),E28,D28),ISNUMBER(F28),_xlfn.SWITCH(F28,1,D28,2,E28,"")),"")</f>
        <v>'랜슬리어 시험'을 통과한 이후 [PAWN_nameDef](은)는 치안을 위한 평화 유지 부대로 프로그래밍되었습니다. [PAWN_nameDef](은)는 항상 불안과 싸움으로 가득찬 도시계 행성의 'UWPD'란 이름으로 살았습니다. 대규모의 시위를 막거나 다른 장교들에게 복종하여 불안을 진압시키기도 하였고 '정의봉'으로 시민들을 '진압'시켰습니다.</v>
      </c>
    </row>
    <row r="29" spans="3:7" x14ac:dyDescent="0.45">
      <c r="C29" t="str">
        <v>AlienRace.BackstoryDef+ChildhoodMechanent10.title</v>
      </c>
      <c r="D29" t="str">
        <f>VLOOKUP('Merge1+2'!C29,Merge1!$C$2:$D$1043,2,FALSE)</f>
        <v>Hauling Drone</v>
      </c>
      <c r="E29" t="str">
        <f>VLOOKUP(C29,Merge2!$C$2:$D$1182,2,FALSE)</f>
        <v>운반용 로봇</v>
      </c>
      <c r="G29" t="str" cm="1">
        <f t="array" ref="G29">IFERROR(_xlfn.IFS(INDEX(AND(ISERROR(D29:E29)),1,1),"",ISBLANK(F29),IF(NOT(ISERROR(E29)),E29,D29),ISNUMBER(F29),_xlfn.SWITCH(F29,1,D29,2,E29,"")),"")</f>
        <v>운반용 로봇</v>
      </c>
    </row>
    <row r="30" spans="3:7" x14ac:dyDescent="0.45">
      <c r="C30" t="str">
        <v>AlienRace.BackstoryDef+ChildhoodMechanent10.titleShort</v>
      </c>
      <c r="D30" t="str">
        <f>VLOOKUP('Merge1+2'!C30,Merge1!$C$2:$D$1043,2,FALSE)</f>
        <v>Hauler</v>
      </c>
      <c r="E30" t="str">
        <f>VLOOKUP(C30,Merge2!$C$2:$D$1182,2,FALSE)</f>
        <v>운반기</v>
      </c>
      <c r="G30" t="str" cm="1">
        <f t="array" ref="G30">IFERROR(_xlfn.IFS(INDEX(AND(ISERROR(D30:E30)),1,1),"",ISBLANK(F30),IF(NOT(ISERROR(E30)),E30,D30),ISNUMBER(F30),_xlfn.SWITCH(F30,1,D30,2,E30,"")),"")</f>
        <v>운반기</v>
      </c>
    </row>
    <row r="31" spans="3:7" x14ac:dyDescent="0.45">
      <c r="C31" t="str">
        <v>AlienRace.BackstoryDef+ChildhoodMechanent10.baseDescription</v>
      </c>
      <c r="D31" t="str">
        <f>VLOOKUP('Merge1+2'!C31,Merge1!$C$2:$D$1043,2,FALSE)</f>
        <v>After passing the Ransselaer test" [PAWN_nameDef] was programmed to be a rather efficient delivery drone. It worked in a large-scale warehouse on a distant urbworld. It worked carrying deliveries to a fro - it also commonly operated the various machinery of the warehouse."</v>
      </c>
      <c r="E31" t="str">
        <f>VLOOKUP(C31,Merge2!$C$2:$D$1182,2,FALSE)</f>
        <v>'랜슬리어 시험'을 통과한 이후 [PAWN_nameDef](은)는 효율적인 상하차 로봇으로 프로그래밍되었습니다. [PAWN_nameDef](은)는 머나먼 도시계 행성의 대규모 창고에서 일했습니다. [PAWN_nameDef](은)는 이리저리 물품을 나르고 창고내의 기계들을 다루는 데 삶을 바쳤습니다.</v>
      </c>
      <c r="G31" t="str" cm="1">
        <f t="array" ref="G31">IFERROR(_xlfn.IFS(INDEX(AND(ISERROR(D31:E31)),1,1),"",ISBLANK(F31),IF(NOT(ISERROR(E31)),E31,D31),ISNUMBER(F31),_xlfn.SWITCH(F31,1,D31,2,E31,"")),"")</f>
        <v>'랜슬리어 시험'을 통과한 이후 [PAWN_nameDef](은)는 효율적인 상하차 로봇으로 프로그래밍되었습니다. [PAWN_nameDef](은)는 머나먼 도시계 행성의 대규모 창고에서 일했습니다. [PAWN_nameDef](은)는 이리저리 물품을 나르고 창고내의 기계들을 다루는 데 삶을 바쳤습니다.</v>
      </c>
    </row>
    <row r="32" spans="3:7" x14ac:dyDescent="0.45">
      <c r="C32" t="str">
        <v>AlienRace.BackstoryDef+ChildhoodMechanent11.title</v>
      </c>
      <c r="D32" t="str">
        <f>VLOOKUP('Merge1+2'!C32,Merge1!$C$2:$D$1043,2,FALSE)</f>
        <v>Artificial Gladiator</v>
      </c>
      <c r="E32" t="str">
        <f>VLOOKUP(C32,Merge2!$C$2:$D$1182,2,FALSE)</f>
        <v>인공 검투사</v>
      </c>
      <c r="G32" t="str" cm="1">
        <f t="array" ref="G32">IFERROR(_xlfn.IFS(INDEX(AND(ISERROR(D32:E32)),1,1),"",ISBLANK(F32),IF(NOT(ISERROR(E32)),E32,D32),ISNUMBER(F32),_xlfn.SWITCH(F32,1,D32,2,E32,"")),"")</f>
        <v>인공 검투사</v>
      </c>
    </row>
    <row r="33" spans="3:7" x14ac:dyDescent="0.45">
      <c r="C33" t="str">
        <v>AlienRace.BackstoryDef+ChildhoodMechanent11.titleShort</v>
      </c>
      <c r="D33" t="str">
        <f>VLOOKUP('Merge1+2'!C33,Merge1!$C$2:$D$1043,2,FALSE)</f>
        <v>Pit Fighter</v>
      </c>
      <c r="E33" t="str">
        <f>VLOOKUP(C33,Merge2!$C$2:$D$1182,2,FALSE)</f>
        <v>구덩이 싸움꾼</v>
      </c>
      <c r="G33" t="str" cm="1">
        <f t="array" ref="G33">IFERROR(_xlfn.IFS(INDEX(AND(ISERROR(D33:E33)),1,1),"",ISBLANK(F33),IF(NOT(ISERROR(E33)),E33,D33),ISNUMBER(F33),_xlfn.SWITCH(F33,1,D33,2,E33,"")),"")</f>
        <v>구덩이 싸움꾼</v>
      </c>
    </row>
    <row r="34" spans="3:7" x14ac:dyDescent="0.45">
      <c r="C34" t="str">
        <v>AlienRace.BackstoryDef+ChildhoodMechanent11.baseDescription</v>
      </c>
      <c r="D34" t="str">
        <f>VLOOKUP('Merge1+2'!C34,Merge1!$C$2:$D$1043,2,FALSE)</f>
        <v>[PAWN_nameDef] was made as a 'morally ethical' gladiator. Its battles were televised for urbworld and glitterworld citizens, it was one of the lucky few that was not outright annihilated in the fighting-ring, but was damaged enough to simply be thrown away.</v>
      </c>
      <c r="E34" t="str">
        <f>VLOOKUP(C34,Merge2!$C$2:$D$1182,2,FALSE)</f>
        <v>[PAWN_nameDef](은)는 '도덕적으로 윤지적인' 검투사로 만들어졌습니다. [PAWN_nameDef]의 싸움은 도시계, 번화계의 시민들을 위해 생중계되었으며 이후 싸움터에서 기능을 정지한 많은 이들과 달리 조그마한 장애가 생겨 버려지는 소수의 행운아로 그곳을 벗어나게 되었습니다.</v>
      </c>
      <c r="G34" t="str" cm="1">
        <f t="array" ref="G34">IFERROR(_xlfn.IFS(INDEX(AND(ISERROR(D34:E34)),1,1),"",ISBLANK(F34),IF(NOT(ISERROR(E34)),E34,D34),ISNUMBER(F34),_xlfn.SWITCH(F34,1,D34,2,E34,"")),"")</f>
        <v>[PAWN_nameDef](은)는 '도덕적으로 윤지적인' 검투사로 만들어졌습니다. [PAWN_nameDef]의 싸움은 도시계, 번화계의 시민들을 위해 생중계되었으며 이후 싸움터에서 기능을 정지한 많은 이들과 달리 조그마한 장애가 생겨 버려지는 소수의 행운아로 그곳을 벗어나게 되었습니다.</v>
      </c>
    </row>
    <row r="35" spans="3:7" x14ac:dyDescent="0.45">
      <c r="C35" t="str">
        <v>AlienRace.BackstoryDef+ChildhoodMechanentSkeleton1.title</v>
      </c>
      <c r="D35" t="str">
        <f>VLOOKUP('Merge1+2'!C35,Merge1!$C$2:$D$1043,2,FALSE)</f>
        <v>Skeleton Assistant</v>
      </c>
      <c r="E35" t="str">
        <f>VLOOKUP(C35,Merge2!$C$2:$D$1182,2,FALSE)</f>
        <v>스켈레톤 도우미</v>
      </c>
      <c r="G35" t="str" cm="1">
        <f t="array" ref="G35">IFERROR(_xlfn.IFS(INDEX(AND(ISERROR(D35:E35)),1,1),"",ISBLANK(F35),IF(NOT(ISERROR(E35)),E35,D35),ISNUMBER(F35),_xlfn.SWITCH(F35,1,D35,2,E35,"")),"")</f>
        <v>스켈레톤 도우미</v>
      </c>
    </row>
    <row r="36" spans="3:7" x14ac:dyDescent="0.45">
      <c r="C36" t="str">
        <v>AlienRace.BackstoryDef+ChildhoodMechanentSkeleton1.titleShort</v>
      </c>
      <c r="D36" t="str">
        <f>VLOOKUP('Merge1+2'!C36,Merge1!$C$2:$D$1043,2,FALSE)</f>
        <v>Assistant</v>
      </c>
      <c r="E36" t="str">
        <f>VLOOKUP(C36,Merge2!$C$2:$D$1182,2,FALSE)</f>
        <v>연애 도우미</v>
      </c>
      <c r="G36" t="str" cm="1">
        <f t="array" ref="G36">IFERROR(_xlfn.IFS(INDEX(AND(ISERROR(D36:E36)),1,1),"",ISBLANK(F36),IF(NOT(ISERROR(E36)),E36,D36),ISNUMBER(F36),_xlfn.SWITCH(F36,1,D36,2,E36,"")),"")</f>
        <v>연애 도우미</v>
      </c>
    </row>
    <row r="37" spans="3:7" x14ac:dyDescent="0.45">
      <c r="C37" t="str">
        <v>AlienRace.BackstoryDef+ChildhoodMechanentSkeleton1.baseDescription</v>
      </c>
      <c r="D37" t="str">
        <f>VLOOKUP('Merge1+2'!C37,Merge1!$C$2:$D$1043,2,FALSE)</f>
        <v>[PAWN_nameDef] was made for simple company by a lonely skeleton. [PAWN_nameDef] spent its days following and assisting its skeleton creator and learning from it as they went, but mostly [PAWN_nameDef] just providing much needed company for it. Eventually, the two parted ways.</v>
      </c>
      <c r="E37" t="str">
        <f>VLOOKUP(C37,Merge2!$C$2:$D$1182,2,FALSE)</f>
        <v>[PAWN_nameDef](은)는 '외로운 스켈레톤의 간단한 연애' 회사에 봉사하도록 만들어졌습니다. [PAWN_nameDef](은)는 스켈레톤이라 불리우는 외톨이들을 팔로우하고 지원하며 사랑의 진행 과정을 학습하는데 생을 보냈지만 [PAWN_nameDef](은)는 무기체로서 회사에 일했던 것 뿐입니다.[PAWN_nameDef]가 만났던 이들은 길게 이어지는 일이 없었습니다.</v>
      </c>
      <c r="G37" t="str" cm="1">
        <f t="array" ref="G37">IFERROR(_xlfn.IFS(INDEX(AND(ISERROR(D37:E37)),1,1),"",ISBLANK(F37),IF(NOT(ISERROR(E37)),E37,D37),ISNUMBER(F37),_xlfn.SWITCH(F37,1,D37,2,E37,"")),"")</f>
        <v>[PAWN_nameDef](은)는 '외로운 스켈레톤의 간단한 연애' 회사에 봉사하도록 만들어졌습니다. [PAWN_nameDef](은)는 스켈레톤이라 불리우는 외톨이들을 팔로우하고 지원하며 사랑의 진행 과정을 학습하는데 생을 보냈지만 [PAWN_nameDef](은)는 무기체로서 회사에 일했던 것 뿐입니다.[PAWN_nameDef]가 만났던 이들은 길게 이어지는 일이 없었습니다.</v>
      </c>
    </row>
    <row r="38" spans="3:7" x14ac:dyDescent="0.45">
      <c r="C38" t="str">
        <v>AlienRace.BackstoryDef+CasketMechanent1.title</v>
      </c>
      <c r="D38" t="str">
        <f>VLOOKUP('Merge1+2'!C38,Merge1!$C$2:$D$1043,2,FALSE)</f>
        <v>Manufactured AI</v>
      </c>
      <c r="E38" t="str">
        <f>VLOOKUP(C38,Merge2!$C$2:$D$1182,2,FALSE)</f>
        <v>인공지능 제조품</v>
      </c>
      <c r="G38" t="str" cm="1">
        <f t="array" ref="G38">IFERROR(_xlfn.IFS(INDEX(AND(ISERROR(D38:E38)),1,1),"",ISBLANK(F38),IF(NOT(ISERROR(E38)),E38,D38),ISNUMBER(F38),_xlfn.SWITCH(F38,1,D38,2,E38,"")),"")</f>
        <v>인공지능 제조품</v>
      </c>
    </row>
    <row r="39" spans="3:7" x14ac:dyDescent="0.45">
      <c r="C39" t="str">
        <v>AlienRace.BackstoryDef+CasketMechanent1.titleShort</v>
      </c>
      <c r="D39" t="str">
        <f>VLOOKUP('Merge1+2'!C39,Merge1!$C$2:$D$1043,2,FALSE)</f>
        <v>Manufactured</v>
      </c>
      <c r="E39" t="str">
        <f>VLOOKUP(C39,Merge2!$C$2:$D$1182,2,FALSE)</f>
        <v>제조됨</v>
      </c>
      <c r="G39" t="str" cm="1">
        <f t="array" ref="G39">IFERROR(_xlfn.IFS(INDEX(AND(ISERROR(D39:E39)),1,1),"",ISBLANK(F39),IF(NOT(ISERROR(E39)),E39,D39),ISNUMBER(F39),_xlfn.SWITCH(F39,1,D39,2,E39,"")),"")</f>
        <v>제조됨</v>
      </c>
    </row>
    <row r="40" spans="3:7" x14ac:dyDescent="0.45">
      <c r="C40" t="str">
        <v>AlienRace.BackstoryDef+CasketMechanent1.baseDescription</v>
      </c>
      <c r="D40" t="str">
        <f>VLOOKUP('Merge1+2'!C40,Merge1!$C$2:$D$1043,2,FALSE)</f>
        <v>What is known as '[PAWN_nameDef]' was assembled inside of a mech-casket, its conscientiousness was bonded to its subpersona core and then it was ejected from its casket.</v>
      </c>
      <c r="E40" t="str">
        <f>VLOOKUP(C40,Merge2!$C$2:$D$1182,2,FALSE)</f>
        <v>[PAWN_nameDef]라고 불리우는 것은 메카-캐스킷에서 만들어졌습니다. [PAWN_nameDef]의 보조자아 핵은 내부에서 은밀히 가공되었으며 다양한 언어로 재창조되며 관에서 나왔습니다.</v>
      </c>
      <c r="G40" t="str" cm="1">
        <f t="array" ref="G40">IFERROR(_xlfn.IFS(INDEX(AND(ISERROR(D40:E40)),1,1),"",ISBLANK(F40),IF(NOT(ISERROR(E40)),E40,D40),ISNUMBER(F40),_xlfn.SWITCH(F40,1,D40,2,E40,"")),"")</f>
        <v>[PAWN_nameDef]라고 불리우는 것은 메카-캐스킷에서 만들어졌습니다. [PAWN_nameDef]의 보조자아 핵은 내부에서 은밀히 가공되었으며 다양한 언어로 재창조되며 관에서 나왔습니다.</v>
      </c>
    </row>
    <row r="41" spans="3:7" x14ac:dyDescent="0.45">
      <c r="C41" t="str">
        <v>AlienRace.BackstoryDef+AdulthoodMechanent1.title</v>
      </c>
      <c r="D41" t="str">
        <f>VLOOKUP('Merge1+2'!C41,Merge1!$C$2:$D$1043,2,FALSE)</f>
        <v>Starship Pilot</v>
      </c>
      <c r="E41" t="str">
        <f>VLOOKUP(C41,Merge2!$C$2:$D$1182,2,FALSE)</f>
        <v>우주선 조종사</v>
      </c>
      <c r="G41" t="str" cm="1">
        <f t="array" ref="G41">IFERROR(_xlfn.IFS(INDEX(AND(ISERROR(D41:E41)),1,1),"",ISBLANK(F41),IF(NOT(ISERROR(E41)),E41,D41),ISNUMBER(F41),_xlfn.SWITCH(F41,1,D41,2,E41,"")),"")</f>
        <v>우주선 조종사</v>
      </c>
    </row>
    <row r="42" spans="3:7" x14ac:dyDescent="0.45">
      <c r="C42" t="str">
        <v>AlienRace.BackstoryDef+AdulthoodMechanent1.titleShort</v>
      </c>
      <c r="D42" t="str">
        <f>VLOOKUP('Merge1+2'!C42,Merge1!$C$2:$D$1043,2,FALSE)</f>
        <v>Starship Pilot</v>
      </c>
      <c r="E42" t="str">
        <f>VLOOKUP(C42,Merge2!$C$2:$D$1182,2,FALSE)</f>
        <v>우주선 조종사</v>
      </c>
      <c r="G42" t="str" cm="1">
        <f t="array" ref="G42">IFERROR(_xlfn.IFS(INDEX(AND(ISERROR(D42:E42)),1,1),"",ISBLANK(F42),IF(NOT(ISERROR(E42)),E42,D42),ISNUMBER(F42),_xlfn.SWITCH(F42,1,D42,2,E42,"")),"")</f>
        <v>우주선 조종사</v>
      </c>
    </row>
    <row r="43" spans="3:7" x14ac:dyDescent="0.45">
      <c r="C43" t="str">
        <v>AlienRace.BackstoryDef+AdulthoodMechanent1.baseDescription</v>
      </c>
      <c r="D43" t="str">
        <f>VLOOKUP('Merge1+2'!C43,Merge1!$C$2:$D$1043,2,FALSE)</f>
        <v>During some time in [PAWN_nameDef]'s life it eventually became a pilot to a large citizen class starship, it was not granted the esteemed title of captain, however it did have multiple ships under its command at any given time.</v>
      </c>
      <c r="E43" t="str">
        <f>VLOOKUP(C43,Merge2!$C$2:$D$1182,2,FALSE)</f>
        <v>[PAWN_nameDef](은)는 후에 여객용 대형 우주 함선의 조종사가 되었습니다.[PAWN_nameDef]의 종족 탓에 존경받은 선장이라 직접 불러지진 못했지만 그래도 많은 함선을 지휘할 수 있었습니다.</v>
      </c>
      <c r="G43" t="str" cm="1">
        <f t="array" ref="G43">IFERROR(_xlfn.IFS(INDEX(AND(ISERROR(D43:E43)),1,1),"",ISBLANK(F43),IF(NOT(ISERROR(E43)),E43,D43),ISNUMBER(F43),_xlfn.SWITCH(F43,1,D43,2,E43,"")),"")</f>
        <v>[PAWN_nameDef](은)는 후에 여객용 대형 우주 함선의 조종사가 되었습니다.[PAWN_nameDef]의 종족 탓에 존경받은 선장이라 직접 불러지진 못했지만 그래도 많은 함선을 지휘할 수 있었습니다.</v>
      </c>
    </row>
    <row r="44" spans="3:7" x14ac:dyDescent="0.45">
      <c r="C44" t="str">
        <v>AlienRace.BackstoryDef+AdulthoodMechanent2.title</v>
      </c>
      <c r="D44" t="str">
        <f>VLOOKUP('Merge1+2'!C44,Merge1!$C$2:$D$1043,2,FALSE)</f>
        <v>Drifter</v>
      </c>
      <c r="E44" t="str">
        <f>VLOOKUP(C44,Merge2!$C$2:$D$1182,2,FALSE)</f>
        <v>방랑자</v>
      </c>
      <c r="G44" t="str" cm="1">
        <f t="array" ref="G44">IFERROR(_xlfn.IFS(INDEX(AND(ISERROR(D44:E44)),1,1),"",ISBLANK(F44),IF(NOT(ISERROR(E44)),E44,D44),ISNUMBER(F44),_xlfn.SWITCH(F44,1,D44,2,E44,"")),"")</f>
        <v>방랑자</v>
      </c>
    </row>
    <row r="45" spans="3:7" x14ac:dyDescent="0.45">
      <c r="C45" t="str">
        <v>AlienRace.BackstoryDef+AdulthoodMechanent2.titleShort</v>
      </c>
      <c r="D45" t="str">
        <f>VLOOKUP('Merge1+2'!C45,Merge1!$C$2:$D$1043,2,FALSE)</f>
        <v>Drifter</v>
      </c>
      <c r="E45" t="str">
        <f>VLOOKUP(C45,Merge2!$C$2:$D$1182,2,FALSE)</f>
        <v>방랑자</v>
      </c>
      <c r="G45" t="str" cm="1">
        <f t="array" ref="G45">IFERROR(_xlfn.IFS(INDEX(AND(ISERROR(D45:E45)),1,1),"",ISBLANK(F45),IF(NOT(ISERROR(E45)),E45,D45),ISNUMBER(F45),_xlfn.SWITCH(F45,1,D45,2,E45,"")),"")</f>
        <v>방랑자</v>
      </c>
    </row>
    <row r="46" spans="3:7" x14ac:dyDescent="0.45">
      <c r="C46" t="str">
        <v>AlienRace.BackstoryDef+AdulthoodMechanent2.baseDescription</v>
      </c>
      <c r="D46" t="str">
        <f>VLOOKUP('Merge1+2'!C46,Merge1!$C$2:$D$1043,2,FALSE)</f>
        <v>After some time {PAWN_nameDef} eventually struck out on its own, away from the grip of human civilization. {PAWN_nameDef} drifted from one world to another in search of meaning to its existence. It learned to care for itself and how to draw a well placed shot when needed.</v>
      </c>
      <c r="E46" t="str">
        <f>VLOOKUP(C46,Merge2!$C$2:$D$1182,2,FALSE)</f>
        <v>그 이후 [PAWN_nameDef](은)는 인간 문명의 손아귀에 벗어나는 데 성공하였습니다. [PAWN_nameDef](은)는 스스로의 존재 의미를 찾기 위해 여러 행성을 떠돌아다녔습니다. [PAWN_nameDef](은)는 스스로를 고치고 돌보는 법과 지키는 법을 배웠습니다.</v>
      </c>
      <c r="G46" t="str" cm="1">
        <f t="array" ref="G46">IFERROR(_xlfn.IFS(INDEX(AND(ISERROR(D46:E46)),1,1),"",ISBLANK(F46),IF(NOT(ISERROR(E46)),E46,D46),ISNUMBER(F46),_xlfn.SWITCH(F46,1,D46,2,E46,"")),"")</f>
        <v>그 이후 [PAWN_nameDef](은)는 인간 문명의 손아귀에 벗어나는 데 성공하였습니다. [PAWN_nameDef](은)는 스스로의 존재 의미를 찾기 위해 여러 행성을 떠돌아다녔습니다. [PAWN_nameDef](은)는 스스로를 고치고 돌보는 법과 지키는 법을 배웠습니다.</v>
      </c>
    </row>
    <row r="47" spans="3:7" x14ac:dyDescent="0.45">
      <c r="C47" t="str">
        <v>AlienRace.BackstoryDef+AdulthoodMechanent3.title</v>
      </c>
      <c r="D47" t="str">
        <f>VLOOKUP('Merge1+2'!C47,Merge1!$C$2:$D$1043,2,FALSE)</f>
        <v>Mech Slave</v>
      </c>
      <c r="E47" t="str">
        <f>VLOOKUP(C47,Merge2!$C$2:$D$1182,2,FALSE)</f>
        <v>로봇</v>
      </c>
      <c r="G47" t="str" cm="1">
        <f t="array" ref="G47">IFERROR(_xlfn.IFS(INDEX(AND(ISERROR(D47:E47)),1,1),"",ISBLANK(F47),IF(NOT(ISERROR(E47)),E47,D47),ISNUMBER(F47),_xlfn.SWITCH(F47,1,D47,2,E47,"")),"")</f>
        <v>로봇</v>
      </c>
    </row>
    <row r="48" spans="3:7" x14ac:dyDescent="0.45">
      <c r="C48" t="str">
        <v>AlienRace.BackstoryDef+AdulthoodMechanent3.titleShort</v>
      </c>
      <c r="D48" t="str">
        <f>VLOOKUP('Merge1+2'!C48,Merge1!$C$2:$D$1043,2,FALSE)</f>
        <v>Slave</v>
      </c>
      <c r="E48" t="str">
        <f>VLOOKUP(C48,Merge2!$C$2:$D$1182,2,FALSE)</f>
        <v>로봇</v>
      </c>
      <c r="G48" t="str" cm="1">
        <f t="array" ref="G48">IFERROR(_xlfn.IFS(INDEX(AND(ISERROR(D48:E48)),1,1),"",ISBLANK(F48),IF(NOT(ISERROR(E48)),E48,D48),ISNUMBER(F48),_xlfn.SWITCH(F48,1,D48,2,E48,"")),"")</f>
        <v>로봇</v>
      </c>
    </row>
    <row r="49" spans="3:7" x14ac:dyDescent="0.45">
      <c r="C49" t="str">
        <v>AlienRace.BackstoryDef+AdulthoodMechanent3.baseDescription</v>
      </c>
      <c r="D49" t="str">
        <f>VLOOKUP('Merge1+2'!C49,Merge1!$C$2:$D$1043,2,FALSE)</f>
        <v>Mechanents are easy targets for slavers looking to make easy money, as such {PAWN_nameDef} was hunted down and sent to perform hard labor. It eventually escaped, but it has had lasting trust issues ever since.</v>
      </c>
      <c r="E49" t="str">
        <f>VLOOKUP(C49,Merge2!$C$2:$D$1182,2,FALSE)</f>
        <v>메카넌트들은 그 값싼 노동력 때문에 노예상에게 쉽게 표적이 되었고 흔히 21세기 이전에서나 쓰이던 '로봇'이란 은어로 불리우게 되었습니다. [PAWN_nameDef](은)는 결국 그들에게 붙잡혀 고된 노동을 하도록 명령 받았습니다. 결국 탈출하였지만 그 이후 무언가를 믿기 어려워졌습니다.</v>
      </c>
      <c r="G49" t="str" cm="1">
        <f t="array" ref="G49">IFERROR(_xlfn.IFS(INDEX(AND(ISERROR(D49:E49)),1,1),"",ISBLANK(F49),IF(NOT(ISERROR(E49)),E49,D49),ISNUMBER(F49),_xlfn.SWITCH(F49,1,D49,2,E49,"")),"")</f>
        <v>메카넌트들은 그 값싼 노동력 때문에 노예상에게 쉽게 표적이 되었고 흔히 21세기 이전에서나 쓰이던 '로봇'이란 은어로 불리우게 되었습니다. [PAWN_nameDef](은)는 결국 그들에게 붙잡혀 고된 노동을 하도록 명령 받았습니다. 결국 탈출하였지만 그 이후 무언가를 믿기 어려워졌습니다.</v>
      </c>
    </row>
    <row r="50" spans="3:7" x14ac:dyDescent="0.45">
      <c r="C50" t="str">
        <v>AlienRace.BackstoryDef+AdulthoodMechanent4.title</v>
      </c>
      <c r="D50" t="str">
        <f>VLOOKUP('Merge1+2'!C50,Merge1!$C$2:$D$1043,2,FALSE)</f>
        <v>Bounty Hunter</v>
      </c>
      <c r="E50" t="str">
        <f>VLOOKUP(C50,Merge2!$C$2:$D$1182,2,FALSE)</f>
        <v>현상금 사냥꾼</v>
      </c>
      <c r="G50" t="str" cm="1">
        <f t="array" ref="G50">IFERROR(_xlfn.IFS(INDEX(AND(ISERROR(D50:E50)),1,1),"",ISBLANK(F50),IF(NOT(ISERROR(E50)),E50,D50),ISNUMBER(F50),_xlfn.SWITCH(F50,1,D50,2,E50,"")),"")</f>
        <v>현상금 사냥꾼</v>
      </c>
    </row>
    <row r="51" spans="3:7" x14ac:dyDescent="0.45">
      <c r="C51" t="str">
        <v>AlienRace.BackstoryDef+AdulthoodMechanent4.titleShort</v>
      </c>
      <c r="D51" t="str">
        <f>VLOOKUP('Merge1+2'!C51,Merge1!$C$2:$D$1043,2,FALSE)</f>
        <v>Bounty Hunter</v>
      </c>
      <c r="E51" t="str">
        <f>VLOOKUP(C51,Merge2!$C$2:$D$1182,2,FALSE)</f>
        <v>현상금 사냥꾼</v>
      </c>
      <c r="G51" t="str" cm="1">
        <f t="array" ref="G51">IFERROR(_xlfn.IFS(INDEX(AND(ISERROR(D51:E51)),1,1),"",ISBLANK(F51),IF(NOT(ISERROR(E51)),E51,D51),ISNUMBER(F51),_xlfn.SWITCH(F51,1,D51,2,E51,"")),"")</f>
        <v>현상금 사냥꾼</v>
      </c>
    </row>
    <row r="52" spans="3:7" x14ac:dyDescent="0.45">
      <c r="C52" t="str">
        <v>AlienRace.BackstoryDef+AdulthoodMechanent4.baseDescription</v>
      </c>
      <c r="D52" t="str">
        <f>VLOOKUP('Merge1+2'!C52,Merge1!$C$2:$D$1043,2,FALSE)</f>
        <v>{PAWN_nameDef} was a self-employed bounty hunter. It spent its days hunting down space pirates and collecting cash bounties.</v>
      </c>
      <c r="E52" t="str">
        <f>VLOOKUP(C52,Merge2!$C$2:$D$1182,2,FALSE)</f>
        <v>{PAWN_nameDef}(은)는 현상금 사냥을 주로 하는 자영업자가 되었습니다. 머리에 많은 돈이 쌓인 우주해적을 사냥하고 현상금을 따내는 데 삶을 보내왔습니다.</v>
      </c>
      <c r="G52" t="str" cm="1">
        <f t="array" ref="G52">IFERROR(_xlfn.IFS(INDEX(AND(ISERROR(D52:E52)),1,1),"",ISBLANK(F52),IF(NOT(ISERROR(E52)),E52,D52),ISNUMBER(F52),_xlfn.SWITCH(F52,1,D52,2,E52,"")),"")</f>
        <v>{PAWN_nameDef}(은)는 현상금 사냥을 주로 하는 자영업자가 되었습니다. 머리에 많은 돈이 쌓인 우주해적을 사냥하고 현상금을 따내는 데 삶을 보내왔습니다.</v>
      </c>
    </row>
    <row r="53" spans="3:7" x14ac:dyDescent="0.45">
      <c r="C53" t="str">
        <v>AlienRace.BackstoryDef+AdulthoodMechanent5.title</v>
      </c>
      <c r="D53" t="str">
        <f>VLOOKUP('Merge1+2'!C53,Merge1!$C$2:$D$1043,2,FALSE)</f>
        <v>Mech Doctor</v>
      </c>
      <c r="E53" t="str">
        <f>VLOOKUP(C53,Merge2!$C$2:$D$1182,2,FALSE)</f>
        <v>메카 의사</v>
      </c>
      <c r="G53" t="str" cm="1">
        <f t="array" ref="G53">IFERROR(_xlfn.IFS(INDEX(AND(ISERROR(D53:E53)),1,1),"",ISBLANK(F53),IF(NOT(ISERROR(E53)),E53,D53),ISNUMBER(F53),_xlfn.SWITCH(F53,1,D53,2,E53,"")),"")</f>
        <v>메카 의사</v>
      </c>
    </row>
    <row r="54" spans="3:7" x14ac:dyDescent="0.45">
      <c r="C54" t="str">
        <v>AlienRace.BackstoryDef+AdulthoodMechanent5.titleShort</v>
      </c>
      <c r="D54" t="str">
        <f>VLOOKUP('Merge1+2'!C54,Merge1!$C$2:$D$1043,2,FALSE)</f>
        <v>Doctor</v>
      </c>
      <c r="E54" t="str">
        <f>VLOOKUP(C54,Merge2!$C$2:$D$1182,2,FALSE)</f>
        <v>의사 양반</v>
      </c>
      <c r="G54" t="str" cm="1">
        <f t="array" ref="G54">IFERROR(_xlfn.IFS(INDEX(AND(ISERROR(D54:E54)),1,1),"",ISBLANK(F54),IF(NOT(ISERROR(E54)),E54,D54),ISNUMBER(F54),_xlfn.SWITCH(F54,1,D54,2,E54,"")),"")</f>
        <v>의사 양반</v>
      </c>
    </row>
    <row r="55" spans="3:7" x14ac:dyDescent="0.45">
      <c r="C55" t="str">
        <v>AlienRace.BackstoryDef+AdulthoodMechanent5.baseDescription</v>
      </c>
      <c r="D55" t="str">
        <f>VLOOKUP('Merge1+2'!C55,Merge1!$C$2:$D$1043,2,FALSE)</f>
        <v>{PAWN_nameDef} found its purpose as a stand-in doctor for a outlander settlement, healing the wounds and ailments of its humanoid citizens. It also learned how to calm down patients who were afraid of mechanical beings.</v>
      </c>
      <c r="E55" t="str">
        <f>VLOOKUP(C55,Merge2!$C$2:$D$1182,2,FALSE)</f>
        <v>{PAWN_nameDef}(은)는 정착지 내에서 지성을 지닌 모든 유기체들의 상처나 질병을 치료하는 예비 의료진으로서 살기를 정했습니다. 선천적으로 기계를 혐오하는 자들을 진정시키는 방법도 배웠습니다.</v>
      </c>
      <c r="G55" t="str" cm="1">
        <f t="array" ref="G55">IFERROR(_xlfn.IFS(INDEX(AND(ISERROR(D55:E55)),1,1),"",ISBLANK(F55),IF(NOT(ISERROR(E55)),E55,D55),ISNUMBER(F55),_xlfn.SWITCH(F55,1,D55,2,E55,"")),"")</f>
        <v>{PAWN_nameDef}(은)는 정착지 내에서 지성을 지닌 모든 유기체들의 상처나 질병을 치료하는 예비 의료진으로서 살기를 정했습니다. 선천적으로 기계를 혐오하는 자들을 진정시키는 방법도 배웠습니다.</v>
      </c>
    </row>
    <row r="56" spans="3:7" x14ac:dyDescent="0.45">
      <c r="C56" t="str">
        <v>AlienRace.BackstoryDef+AdulthoodMechanent6.title</v>
      </c>
      <c r="D56" t="str">
        <f>VLOOKUP('Merge1+2'!C56,Merge1!$C$2:$D$1043,2,FALSE)</f>
        <v>Stowaway</v>
      </c>
      <c r="E56" t="str">
        <f>VLOOKUP(C56,Merge2!$C$2:$D$1182,2,FALSE)</f>
        <v>밀항자</v>
      </c>
      <c r="G56" t="str" cm="1">
        <f t="array" ref="G56">IFERROR(_xlfn.IFS(INDEX(AND(ISERROR(D56:E56)),1,1),"",ISBLANK(F56),IF(NOT(ISERROR(E56)),E56,D56),ISNUMBER(F56),_xlfn.SWITCH(F56,1,D56,2,E56,"")),"")</f>
        <v>밀항자</v>
      </c>
    </row>
    <row r="57" spans="3:7" x14ac:dyDescent="0.45">
      <c r="C57" t="str">
        <v>AlienRace.BackstoryDef+AdulthoodMechanent6.titleShort</v>
      </c>
      <c r="D57" t="str">
        <f>VLOOKUP('Merge1+2'!C57,Merge1!$C$2:$D$1043,2,FALSE)</f>
        <v>Stowaway</v>
      </c>
      <c r="E57" t="str">
        <f>VLOOKUP(C57,Merge2!$C$2:$D$1182,2,FALSE)</f>
        <v>밀항자</v>
      </c>
      <c r="G57" t="str" cm="1">
        <f t="array" ref="G57">IFERROR(_xlfn.IFS(INDEX(AND(ISERROR(D57:E57)),1,1),"",ISBLANK(F57),IF(NOT(ISERROR(E57)),E57,D57),ISNUMBER(F57),_xlfn.SWITCH(F57,1,D57,2,E57,"")),"")</f>
        <v>밀항자</v>
      </c>
    </row>
    <row r="58" spans="3:7" x14ac:dyDescent="0.45">
      <c r="C58" t="str">
        <v>AlienRace.BackstoryDef+AdulthoodMechanent6.baseDescription</v>
      </c>
      <c r="D58" t="str">
        <f>VLOOKUP('Merge1+2'!C58,Merge1!$C$2:$D$1043,2,FALSE)</f>
        <v>{PAWN_nameDef} sought a way off its planet and into the stars, it achieved this by hitching a ride on a large commercial cargo ship. It was accompanied by a few fellow stowaways on its journey.</v>
      </c>
      <c r="E58" t="str">
        <f>VLOOKUP(C58,Merge2!$C$2:$D$1182,2,FALSE)</f>
        <v>{PAWN_nameDef}(은)는 언제나 새로운 곳으로 가길 희망했고 후에 우주형 화물 운송선 안에 계속 숨어 타는 것으로 이를 달성해내고 있습니다. {PAWN_nameDef}(은)는 브로커 역할도 겸으로 하여 같이 밀항할 자들을 몇 명 구해기도 했습니다.</v>
      </c>
      <c r="G58" t="str" cm="1">
        <f t="array" ref="G58">IFERROR(_xlfn.IFS(INDEX(AND(ISERROR(D58:E58)),1,1),"",ISBLANK(F58),IF(NOT(ISERROR(E58)),E58,D58),ISNUMBER(F58),_xlfn.SWITCH(F58,1,D58,2,E58,"")),"")</f>
        <v>{PAWN_nameDef}(은)는 언제나 새로운 곳으로 가길 희망했고 후에 우주형 화물 운송선 안에 계속 숨어 타는 것으로 이를 달성해내고 있습니다. {PAWN_nameDef}(은)는 브로커 역할도 겸으로 하여 같이 밀항할 자들을 몇 명 구해기도 했습니다.</v>
      </c>
    </row>
    <row r="59" spans="3:7" x14ac:dyDescent="0.45">
      <c r="C59" t="str">
        <v>AlienRace.BackstoryDef+AdulthoodMechanent7.title</v>
      </c>
      <c r="D59" t="str">
        <f>VLOOKUP('Merge1+2'!C59,Merge1!$C$2:$D$1043,2,FALSE)</f>
        <v>Shipbreaker</v>
      </c>
      <c r="E59" t="str">
        <f>VLOOKUP(C59,Merge2!$C$2:$D$1182,2,FALSE)</f>
        <v>함선 파괴자</v>
      </c>
      <c r="G59" t="str" cm="1">
        <f t="array" ref="G59">IFERROR(_xlfn.IFS(INDEX(AND(ISERROR(D59:E59)),1,1),"",ISBLANK(F59),IF(NOT(ISERROR(E59)),E59,D59),ISNUMBER(F59),_xlfn.SWITCH(F59,1,D59,2,E59,"")),"")</f>
        <v>함선 파괴자</v>
      </c>
    </row>
    <row r="60" spans="3:7" x14ac:dyDescent="0.45">
      <c r="C60" t="str">
        <v>AlienRace.BackstoryDef+AdulthoodMechanent7.titleShort</v>
      </c>
      <c r="D60" t="str">
        <f>VLOOKUP('Merge1+2'!C60,Merge1!$C$2:$D$1043,2,FALSE)</f>
        <v>Shipbreaker</v>
      </c>
      <c r="E60" t="str">
        <f>VLOOKUP(C60,Merge2!$C$2:$D$1182,2,FALSE)</f>
        <v>함선 파괴자</v>
      </c>
      <c r="G60" t="str" cm="1">
        <f t="array" ref="G60">IFERROR(_xlfn.IFS(INDEX(AND(ISERROR(D60:E60)),1,1),"",ISBLANK(F60),IF(NOT(ISERROR(E60)),E60,D60),ISNUMBER(F60),_xlfn.SWITCH(F60,1,D60,2,E60,"")),"")</f>
        <v>함선 파괴자</v>
      </c>
    </row>
    <row r="61" spans="3:7" x14ac:dyDescent="0.45">
      <c r="C61" t="str">
        <v>AlienRace.BackstoryDef+AdulthoodMechanent7.baseDescription</v>
      </c>
      <c r="D61" t="str">
        <f>VLOOKUP('Merge1+2'!C61,Merge1!$C$2:$D$1043,2,FALSE)</f>
        <v>After being manufactured, {PAWN_nameDef} was given the incredibly dangerous job of a shipbreaker. Positioned in a orbital shipyard it carefully disassembled starships to be scrapped and recycled.</v>
      </c>
      <c r="E61" t="str">
        <f>VLOOKUP(C61,Merge2!$C$2:$D$1182,2,FALSE)</f>
        <v>결국 {PAWN_nameDef}(은)는 그 무엇보다 위험한 배를 파괴하는 직업을 하게 되었습니다. 궤도 조선소에 배치된 {PAWN_nameDef}(은)는 우주선을 조심스럽게 폭파시키고 자르고 재활용하였씁니다.</v>
      </c>
      <c r="G61" t="str" cm="1">
        <f t="array" ref="G61">IFERROR(_xlfn.IFS(INDEX(AND(ISERROR(D61:E61)),1,1),"",ISBLANK(F61),IF(NOT(ISERROR(E61)),E61,D61),ISNUMBER(F61),_xlfn.SWITCH(F61,1,D61,2,E61,"")),"")</f>
        <v>결국 {PAWN_nameDef}(은)는 그 무엇보다 위험한 배를 파괴하는 직업을 하게 되었습니다. 궤도 조선소에 배치된 {PAWN_nameDef}(은)는 우주선을 조심스럽게 폭파시키고 자르고 재활용하였씁니다.</v>
      </c>
    </row>
    <row r="62" spans="3:7" x14ac:dyDescent="0.45">
      <c r="C62" t="str">
        <v>AlienRace.BackstoryDef+AdulthoodMechanent8.title</v>
      </c>
      <c r="D62" t="str">
        <f>VLOOKUP('Merge1+2'!C62,Merge1!$C$2:$D$1043,2,FALSE)</f>
        <v>General Contractor</v>
      </c>
      <c r="E62" t="str">
        <f>VLOOKUP(C62,Merge2!$C$2:$D$1182,2,FALSE)</f>
        <v>일반적인 합류자</v>
      </c>
      <c r="G62" t="str" cm="1">
        <f t="array" ref="G62">IFERROR(_xlfn.IFS(INDEX(AND(ISERROR(D62:E62)),1,1),"",ISBLANK(F62),IF(NOT(ISERROR(E62)),E62,D62),ISNUMBER(F62),_xlfn.SWITCH(F62,1,D62,2,E62,"")),"")</f>
        <v>일반적인 합류자</v>
      </c>
    </row>
    <row r="63" spans="3:7" x14ac:dyDescent="0.45">
      <c r="C63" t="str">
        <v>AlienRace.BackstoryDef+AdulthoodMechanent8.titleShort</v>
      </c>
      <c r="D63" t="str">
        <f>VLOOKUP('Merge1+2'!C63,Merge1!$C$2:$D$1043,2,FALSE)</f>
        <v>Contractor</v>
      </c>
      <c r="E63" t="str">
        <f>VLOOKUP(C63,Merge2!$C$2:$D$1182,2,FALSE)</f>
        <v>합류자</v>
      </c>
      <c r="G63" t="str" cm="1">
        <f t="array" ref="G63">IFERROR(_xlfn.IFS(INDEX(AND(ISERROR(D63:E63)),1,1),"",ISBLANK(F63),IF(NOT(ISERROR(E63)),E63,D63),ISNUMBER(F63),_xlfn.SWITCH(F63,1,D63,2,E63,"")),"")</f>
        <v>합류자</v>
      </c>
    </row>
    <row r="64" spans="3:7" x14ac:dyDescent="0.45">
      <c r="C64" t="str">
        <v>AlienRace.BackstoryDef+AdulthoodMechanent8.baseDescription</v>
      </c>
      <c r="D64" t="str">
        <f>VLOOKUP('Merge1+2'!C64,Merge1!$C$2:$D$1043,2,FALSE)</f>
        <v>{PAWN_nameDef} joined a humanoid colony and began making buildings and homes for them as well as defenses - which was useful when it came to the occasional bandit raid.</v>
      </c>
      <c r="E64" t="str">
        <f>VLOOKUP(C64,Merge2!$C$2:$D$1182,2,FALSE)</f>
        <v>그 뒤로 {PAWN_nameDef}(은)는 인간형 지성체의 정착지에 합류하였고 건물과 집, 방어 시설을 만드는 데 시간을 보냈습니다. 또한 빈번히 일어날 수 밖에 없는 '무력' 행위도 함께 하였습니다.</v>
      </c>
      <c r="G64" t="str" cm="1">
        <f t="array" ref="G64">IFERROR(_xlfn.IFS(INDEX(AND(ISERROR(D64:E64)),1,1),"",ISBLANK(F64),IF(NOT(ISERROR(E64)),E64,D64),ISNUMBER(F64),_xlfn.SWITCH(F64,1,D64,2,E64,"")),"")</f>
        <v>그 뒤로 {PAWN_nameDef}(은)는 인간형 지성체의 정착지에 합류하였고 건물과 집, 방어 시설을 만드는 데 시간을 보냈습니다. 또한 빈번히 일어날 수 밖에 없는 '무력' 행위도 함께 하였습니다.</v>
      </c>
    </row>
    <row r="65" spans="3:7" x14ac:dyDescent="0.45">
      <c r="C65" t="str">
        <v>AlienRace.BackstoryDef+AdulthoodMechanent9.title</v>
      </c>
      <c r="D65" t="str">
        <f>VLOOKUP('Merge1+2'!C65,Merge1!$C$2:$D$1043,2,FALSE)</f>
        <v>Angler</v>
      </c>
      <c r="E65" t="str">
        <f>VLOOKUP(C65,Merge2!$C$2:$D$1182,2,FALSE)</f>
        <v>낚시꾼</v>
      </c>
      <c r="G65" t="str" cm="1">
        <f t="array" ref="G65">IFERROR(_xlfn.IFS(INDEX(AND(ISERROR(D65:E65)),1,1),"",ISBLANK(F65),IF(NOT(ISERROR(E65)),E65,D65),ISNUMBER(F65),_xlfn.SWITCH(F65,1,D65,2,E65,"")),"")</f>
        <v>낚시꾼</v>
      </c>
    </row>
    <row r="66" spans="3:7" x14ac:dyDescent="0.45">
      <c r="C66" t="str">
        <v>AlienRace.BackstoryDef+AdulthoodMechanent9.titleShort</v>
      </c>
      <c r="D66" t="str">
        <f>VLOOKUP('Merge1+2'!C66,Merge1!$C$2:$D$1043,2,FALSE)</f>
        <v>Angler</v>
      </c>
      <c r="E66" t="str">
        <f>VLOOKUP(C66,Merge2!$C$2:$D$1182,2,FALSE)</f>
        <v>낚시꾼</v>
      </c>
      <c r="G66" t="str" cm="1">
        <f t="array" ref="G66">IFERROR(_xlfn.IFS(INDEX(AND(ISERROR(D66:E66)),1,1),"",ISBLANK(F66),IF(NOT(ISERROR(E66)),E66,D66),ISNUMBER(F66),_xlfn.SWITCH(F66,1,D66,2,E66,"")),"")</f>
        <v>낚시꾼</v>
      </c>
    </row>
    <row r="67" spans="3:7" x14ac:dyDescent="0.45">
      <c r="C67" t="str">
        <v>AlienRace.BackstoryDef+AdulthoodMechanent9.baseDescription</v>
      </c>
      <c r="D67" t="str">
        <f>VLOOKUP('Merge1+2'!C67,Merge1!$C$2:$D$1043,2,FALSE)</f>
        <v>{PAWN_nameDef} spent its time as an angler; selling its catch to the local humanoid settlements. It found an odd sense of comfort in the serenity of the water around it.</v>
      </c>
      <c r="E67" t="str">
        <f>VLOOKUP(C67,Merge2!$C$2:$D$1182,2,FALSE)</f>
        <v>{PAWN_nameDef}(은)는 낚시꾼으로 삶을 살았습니다. 잡은 물고기를 인간들의 정착지에 팔면서 물속의 고요함과 내면의 안정감을 찾기 시작하였습니다.</v>
      </c>
      <c r="G67" t="str" cm="1">
        <f t="array" ref="G67">IFERROR(_xlfn.IFS(INDEX(AND(ISERROR(D67:E67)),1,1),"",ISBLANK(F67),IF(NOT(ISERROR(E67)),E67,D67),ISNUMBER(F67),_xlfn.SWITCH(F67,1,D67,2,E67,"")),"")</f>
        <v>{PAWN_nameDef}(은)는 낚시꾼으로 삶을 살았습니다. 잡은 물고기를 인간들의 정착지에 팔면서 물속의 고요함과 내면의 안정감을 찾기 시작하였습니다.</v>
      </c>
    </row>
    <row r="68" spans="3:7" x14ac:dyDescent="0.45">
      <c r="C68" t="str">
        <v>AlienRace.BackstoryDef+AdulthoodMechanent10.title</v>
      </c>
      <c r="D68" t="str">
        <f>VLOOKUP('Merge1+2'!C68,Merge1!$C$2:$D$1043,2,FALSE)</f>
        <v>Farmer</v>
      </c>
      <c r="E68" t="str">
        <f>VLOOKUP(C68,Merge2!$C$2:$D$1182,2,FALSE)</f>
        <v>시골 농부</v>
      </c>
      <c r="G68" t="str" cm="1">
        <f t="array" ref="G68">IFERROR(_xlfn.IFS(INDEX(AND(ISERROR(D68:E68)),1,1),"",ISBLANK(F68),IF(NOT(ISERROR(E68)),E68,D68),ISNUMBER(F68),_xlfn.SWITCH(F68,1,D68,2,E68,"")),"")</f>
        <v>시골 농부</v>
      </c>
    </row>
    <row r="69" spans="3:7" x14ac:dyDescent="0.45">
      <c r="C69" t="str">
        <v>AlienRace.BackstoryDef+AdulthoodMechanent10.titleShort</v>
      </c>
      <c r="D69" t="str">
        <f>VLOOKUP('Merge1+2'!C69,Merge1!$C$2:$D$1043,2,FALSE)</f>
        <v>Farmer</v>
      </c>
      <c r="E69" t="str">
        <f>VLOOKUP(C69,Merge2!$C$2:$D$1182,2,FALSE)</f>
        <v>시골 농부</v>
      </c>
      <c r="G69" t="str" cm="1">
        <f t="array" ref="G69">IFERROR(_xlfn.IFS(INDEX(AND(ISERROR(D69:E69)),1,1),"",ISBLANK(F69),IF(NOT(ISERROR(E69)),E69,D69),ISNUMBER(F69),_xlfn.SWITCH(F69,1,D69,2,E69,"")),"")</f>
        <v>시골 농부</v>
      </c>
    </row>
    <row r="70" spans="3:7" x14ac:dyDescent="0.45">
      <c r="C70" t="str">
        <v>AlienRace.BackstoryDef+AdulthoodMechanent10.baseDescription</v>
      </c>
      <c r="D70" t="str">
        <f>VLOOKUP('Merge1+2'!C70,Merge1!$C$2:$D$1043,2,FALSE)</f>
        <v>{PAWN_nameDef} helped man a plot of farmland for a humanoid settlement where it lead a peaceful life of tilling the land and tending to the farm animals.</v>
      </c>
      <c r="E70" t="str">
        <f>VLOOKUP(C70,Merge2!$C$2:$D$1182,2,FALSE)</f>
        <v>{PAWN_nameDef}(은)는 인간들의 정착지를 위해 토지를 경작하고 농장 가축들을 돌보는 평화로운 기반을 다지도록 도왔습니다.</v>
      </c>
      <c r="G70" t="str" cm="1">
        <f t="array" ref="G70">IFERROR(_xlfn.IFS(INDEX(AND(ISERROR(D70:E70)),1,1),"",ISBLANK(F70),IF(NOT(ISERROR(E70)),E70,D70),ISNUMBER(F70),_xlfn.SWITCH(F70,1,D70,2,E70,"")),"")</f>
        <v>{PAWN_nameDef}(은)는 인간들의 정착지를 위해 토지를 경작하고 농장 가축들을 돌보는 평화로운 기반을 다지도록 도왔습니다.</v>
      </c>
    </row>
    <row r="71" spans="3:7" x14ac:dyDescent="0.45">
      <c r="C71" t="str">
        <v>AlienRace.BackstoryDef+AdulthoodMechanent11.title</v>
      </c>
      <c r="D71" t="str">
        <f>VLOOKUP('Merge1+2'!C71,Merge1!$C$2:$D$1043,2,FALSE)</f>
        <v>Crafts-mech</v>
      </c>
      <c r="E71" t="str">
        <f>VLOOKUP(C71,Merge2!$C$2:$D$1182,2,FALSE)</f>
        <v>제작 머신</v>
      </c>
      <c r="G71" t="str" cm="1">
        <f t="array" ref="G71">IFERROR(_xlfn.IFS(INDEX(AND(ISERROR(D71:E71)),1,1),"",ISBLANK(F71),IF(NOT(ISERROR(E71)),E71,D71),ISNUMBER(F71),_xlfn.SWITCH(F71,1,D71,2,E71,"")),"")</f>
        <v>제작 머신</v>
      </c>
    </row>
    <row r="72" spans="3:7" x14ac:dyDescent="0.45">
      <c r="C72" t="str">
        <v>AlienRace.BackstoryDef+AdulthoodMechanent11.titleShort</v>
      </c>
      <c r="D72" t="str">
        <f>VLOOKUP('Merge1+2'!C72,Merge1!$C$2:$D$1043,2,FALSE)</f>
        <v>Crafts-mech</v>
      </c>
      <c r="E72" t="str">
        <f>VLOOKUP(C72,Merge2!$C$2:$D$1182,2,FALSE)</f>
        <v>제작 머신</v>
      </c>
      <c r="G72" t="str" cm="1">
        <f t="array" ref="G72">IFERROR(_xlfn.IFS(INDEX(AND(ISERROR(D72:E72)),1,1),"",ISBLANK(F72),IF(NOT(ISERROR(E72)),E72,D72),ISNUMBER(F72),_xlfn.SWITCH(F72,1,D72,2,E72,"")),"")</f>
        <v>제작 머신</v>
      </c>
    </row>
    <row r="73" spans="3:7" x14ac:dyDescent="0.45">
      <c r="C73" t="str">
        <v>AlienRace.BackstoryDef+AdulthoodMechanent11.baseDescription</v>
      </c>
      <c r="D73" t="str">
        <f>VLOOKUP('Merge1+2'!C73,Merge1!$C$2:$D$1043,2,FALSE)</f>
        <v>{PAWN_nameDef} found its purpose crafting various objects for a living, it made anything from clothing and carvings for the local tribal humans, to bionics and guns for the nearby outlanders.</v>
      </c>
      <c r="E73" t="str">
        <f>VLOOKUP(C73,Merge2!$C$2:$D$1182,2,FALSE)</f>
        <v>{PAWN_nameDef}(은)는 생계를 위한 다양한 물건을 만드는 삶을 살기로 했습니다. 인근 부족에 인간들을 위한 의복과 조각품부터 멀리 있는 외부인들을 위한 생체공학 보철물과 총에 이르기까지 {PAWN_nameDef}의 공방은 멈추는 일이 없었습니다.</v>
      </c>
      <c r="G73" t="str" cm="1">
        <f t="array" ref="G73">IFERROR(_xlfn.IFS(INDEX(AND(ISERROR(D73:E73)),1,1),"",ISBLANK(F73),IF(NOT(ISERROR(E73)),E73,D73),ISNUMBER(F73),_xlfn.SWITCH(F73,1,D73,2,E73,"")),"")</f>
        <v>{PAWN_nameDef}(은)는 생계를 위한 다양한 물건을 만드는 삶을 살기로 했습니다. 인근 부족에 인간들을 위한 의복과 조각품부터 멀리 있는 외부인들을 위한 생체공학 보철물과 총에 이르기까지 {PAWN_nameDef}의 공방은 멈추는 일이 없었습니다.</v>
      </c>
    </row>
    <row r="74" spans="3:7" x14ac:dyDescent="0.45">
      <c r="C74" t="str">
        <v>AlienRace.BackstoryDef+AdulthoodMechanent12.title</v>
      </c>
      <c r="D74" t="str">
        <f>VLOOKUP('Merge1+2'!C74,Merge1!$C$2:$D$1043,2,FALSE)</f>
        <v>Blacksmith</v>
      </c>
      <c r="E74" t="str">
        <f>VLOOKUP(C74,Merge2!$C$2:$D$1182,2,FALSE)</f>
        <v>대장장이</v>
      </c>
      <c r="G74" t="str" cm="1">
        <f t="array" ref="G74">IFERROR(_xlfn.IFS(INDEX(AND(ISERROR(D74:E74)),1,1),"",ISBLANK(F74),IF(NOT(ISERROR(E74)),E74,D74),ISNUMBER(F74),_xlfn.SWITCH(F74,1,D74,2,E74,"")),"")</f>
        <v>대장장이</v>
      </c>
    </row>
    <row r="75" spans="3:7" x14ac:dyDescent="0.45">
      <c r="C75" t="str">
        <v>AlienRace.BackstoryDef+AdulthoodMechanent12.titleShort</v>
      </c>
      <c r="D75" t="str">
        <f>VLOOKUP('Merge1+2'!C75,Merge1!$C$2:$D$1043,2,FALSE)</f>
        <v>Smith</v>
      </c>
      <c r="E75" t="str">
        <f>VLOOKUP(C75,Merge2!$C$2:$D$1182,2,FALSE)</f>
        <v>대장장이</v>
      </c>
      <c r="G75" t="str" cm="1">
        <f t="array" ref="G75">IFERROR(_xlfn.IFS(INDEX(AND(ISERROR(D75:E75)),1,1),"",ISBLANK(F75),IF(NOT(ISERROR(E75)),E75,D75),ISNUMBER(F75),_xlfn.SWITCH(F75,1,D75,2,E75,"")),"")</f>
        <v>대장장이</v>
      </c>
    </row>
    <row r="76" spans="3:7" x14ac:dyDescent="0.45">
      <c r="C76" t="str">
        <v>AlienRace.BackstoryDef+AdulthoodMechanent12.baseDescription</v>
      </c>
      <c r="D76" t="str">
        <f>VLOOKUP('Merge1+2'!C76,Merge1!$C$2:$D$1043,2,FALSE)</f>
        <v>{PAWN_nameDef} sought perfection in its craft as a blacksmith, forging blades and weaponry, to chainmail and plate armor. It not only knew how to make them; but also how to use them.</v>
      </c>
      <c r="E76" t="str">
        <f>VLOOKUP(C76,Merge2!$C$2:$D$1182,2,FALSE)</f>
        <v>{PAWN_nameDef}(은)는 대장장이로서 칼날과 무기, 사슬 갑옷과 판금 갑옷을 만드는 데에 보조자아 핵 내의 모든 예술성 감각을 총동원했고 완벽을 추구했습니다. 그리고 이런 것들을 만드는 사람은 모름지기 이런 걸 잘 다룰 줄 알아야했죠.</v>
      </c>
      <c r="G76" t="str" cm="1">
        <f t="array" ref="G76">IFERROR(_xlfn.IFS(INDEX(AND(ISERROR(D76:E76)),1,1),"",ISBLANK(F76),IF(NOT(ISERROR(E76)),E76,D76),ISNUMBER(F76),_xlfn.SWITCH(F76,1,D76,2,E76,"")),"")</f>
        <v>{PAWN_nameDef}(은)는 대장장이로서 칼날과 무기, 사슬 갑옷과 판금 갑옷을 만드는 데에 보조자아 핵 내의 모든 예술성 감각을 총동원했고 완벽을 추구했습니다. 그리고 이런 것들을 만드는 사람은 모름지기 이런 걸 잘 다룰 줄 알아야했죠.</v>
      </c>
    </row>
    <row r="77" spans="3:7" x14ac:dyDescent="0.45">
      <c r="C77" t="str">
        <v>AlienRace.BackstoryDef+AdulthoodMechanent13.title</v>
      </c>
      <c r="D77" t="str">
        <f>VLOOKUP('Merge1+2'!C77,Merge1!$C$2:$D$1043,2,FALSE)</f>
        <v>Mechanent Chef</v>
      </c>
      <c r="E77" t="str">
        <f>VLOOKUP(C77,Merge2!$C$2:$D$1182,2,FALSE)</f>
        <v>메카넌트 조리사</v>
      </c>
      <c r="G77" t="str" cm="1">
        <f t="array" ref="G77">IFERROR(_xlfn.IFS(INDEX(AND(ISERROR(D77:E77)),1,1),"",ISBLANK(F77),IF(NOT(ISERROR(E77)),E77,D77),ISNUMBER(F77),_xlfn.SWITCH(F77,1,D77,2,E77,"")),"")</f>
        <v>메카넌트 조리사</v>
      </c>
    </row>
    <row r="78" spans="3:7" x14ac:dyDescent="0.45">
      <c r="C78" t="str">
        <v>AlienRace.BackstoryDef+AdulthoodMechanent13.titleShort</v>
      </c>
      <c r="D78" t="str">
        <f>VLOOKUP('Merge1+2'!C78,Merge1!$C$2:$D$1043,2,FALSE)</f>
        <v>Chef</v>
      </c>
      <c r="E78" t="str">
        <f>VLOOKUP(C78,Merge2!$C$2:$D$1182,2,FALSE)</f>
        <v>조리사</v>
      </c>
      <c r="G78" t="str" cm="1">
        <f t="array" ref="G78">IFERROR(_xlfn.IFS(INDEX(AND(ISERROR(D78:E78)),1,1),"",ISBLANK(F78),IF(NOT(ISERROR(E78)),E78,D78),ISNUMBER(F78),_xlfn.SWITCH(F78,1,D78,2,E78,"")),"")</f>
        <v>조리사</v>
      </c>
    </row>
    <row r="79" spans="3:7" x14ac:dyDescent="0.45">
      <c r="C79" t="str">
        <v>AlienRace.BackstoryDef+AdulthoodMechanent13.baseDescription</v>
      </c>
      <c r="D79" t="str">
        <f>VLOOKUP('Merge1+2'!C79,Merge1!$C$2:$D$1043,2,FALSE)</f>
        <v>{PAWN_nameDef} became a chef at a local settlement. It was not the best chef - given that it could not taste the food it was making, but eventually it gained more skill after hiring a voluntary taste-tester.</v>
      </c>
      <c r="E79" t="str">
        <f>VLOOKUP(C79,Merge2!$C$2:$D$1182,2,FALSE)</f>
        <v>{PAWN_nameDef}(은)는 가까운 정착지의 요리사가 되었습니다. 자신이 만들어낸 음식을 스스로 맛볼 수 없는 몸뚱아리였기에 최고의 셰프는 아닐거라 스스로 믿어왔지만 그 의문은 자신의 요리를 먹을 시음용 노예들을 사오면서 무엇이 문제인지 알 수 있었고 모든 게 쉽게 해결되면서 많은 '기술'을 얻을 수 있었습니다.</v>
      </c>
      <c r="G79" t="str" cm="1">
        <f t="array" ref="G79">IFERROR(_xlfn.IFS(INDEX(AND(ISERROR(D79:E79)),1,1),"",ISBLANK(F79),IF(NOT(ISERROR(E79)),E79,D79),ISNUMBER(F79),_xlfn.SWITCH(F79,1,D79,2,E79,"")),"")</f>
        <v>{PAWN_nameDef}(은)는 가까운 정착지의 요리사가 되었습니다. 자신이 만들어낸 음식을 스스로 맛볼 수 없는 몸뚱아리였기에 최고의 셰프는 아닐거라 스스로 믿어왔지만 그 의문은 자신의 요리를 먹을 시음용 노예들을 사오면서 무엇이 문제인지 알 수 있었고 모든 게 쉽게 해결되면서 많은 '기술'을 얻을 수 있었습니다.</v>
      </c>
    </row>
    <row r="80" spans="3:7" x14ac:dyDescent="0.45">
      <c r="C80" t="str">
        <v>AlienRace.BackstoryDef+AdulthoodMechanent14.title</v>
      </c>
      <c r="D80" t="str">
        <f>VLOOKUP('Merge1+2'!C80,Merge1!$C$2:$D$1043,2,FALSE)</f>
        <v>Scout</v>
      </c>
      <c r="E80" t="str">
        <f>VLOOKUP(C80,Merge2!$C$2:$D$1182,2,FALSE)</f>
        <v>정찰병</v>
      </c>
      <c r="G80" t="str" cm="1">
        <f t="array" ref="G80">IFERROR(_xlfn.IFS(INDEX(AND(ISERROR(D80:E80)),1,1),"",ISBLANK(F80),IF(NOT(ISERROR(E80)),E80,D80),ISNUMBER(F80),_xlfn.SWITCH(F80,1,D80,2,E80,"")),"")</f>
        <v>정찰병</v>
      </c>
    </row>
    <row r="81" spans="3:7" x14ac:dyDescent="0.45">
      <c r="C81" t="str">
        <v>AlienRace.BackstoryDef+AdulthoodMechanent14.titleShort</v>
      </c>
      <c r="D81" t="str">
        <f>VLOOKUP('Merge1+2'!C81,Merge1!$C$2:$D$1043,2,FALSE)</f>
        <v>Scout</v>
      </c>
      <c r="E81" t="str">
        <f>VLOOKUP(C81,Merge2!$C$2:$D$1182,2,FALSE)</f>
        <v>정찰병</v>
      </c>
      <c r="G81" t="str" cm="1">
        <f t="array" ref="G81">IFERROR(_xlfn.IFS(INDEX(AND(ISERROR(D81:E81)),1,1),"",ISBLANK(F81),IF(NOT(ISERROR(E81)),E81,D81),ISNUMBER(F81),_xlfn.SWITCH(F81,1,D81,2,E81,"")),"")</f>
        <v>정찰병</v>
      </c>
    </row>
    <row r="82" spans="3:7" x14ac:dyDescent="0.45">
      <c r="C82" t="str">
        <v>AlienRace.BackstoryDef+AdulthoodMechanent14.baseDescription</v>
      </c>
      <c r="D82" t="str">
        <f>VLOOKUP('Merge1+2'!C82,Merge1!$C$2:$D$1043,2,FALSE)</f>
        <v>{PAWN_nameDef} was a scout for a military organization. It ran from outpost to outpost ferrying information on enemy movements and supply chain statuses, it also would run ahead of its battalion to ensure the way ahead was secure.</v>
      </c>
      <c r="E82" t="str">
        <f>VLOOKUP(C82,Merge2!$C$2:$D$1182,2,FALSE)</f>
        <v>{PAWN_nameDef}(은)는 군사 조직의 정찰 병기였습니다. 적의 움직임과 보급망의 대한 정보를 전달하기위해 매 삶을 달렸고 대대가 잘 지나갈 수 있는지, 안전한지 알아보기위해 항상 대대보다 앞서 나갔습니다.</v>
      </c>
      <c r="G82" t="str" cm="1">
        <f t="array" ref="G82">IFERROR(_xlfn.IFS(INDEX(AND(ISERROR(D82:E82)),1,1),"",ISBLANK(F82),IF(NOT(ISERROR(E82)),E82,D82),ISNUMBER(F82),_xlfn.SWITCH(F82,1,D82,2,E82,"")),"")</f>
        <v>{PAWN_nameDef}(은)는 군사 조직의 정찰 병기였습니다. 적의 움직임과 보급망의 대한 정보를 전달하기위해 매 삶을 달렸고 대대가 잘 지나갈 수 있는지, 안전한지 알아보기위해 항상 대대보다 앞서 나갔습니다.</v>
      </c>
    </row>
    <row r="83" spans="3:7" x14ac:dyDescent="0.45">
      <c r="C83" t="str">
        <v>AlienRace.BackstoryDef+AdulthoodMechanent15.title</v>
      </c>
      <c r="D83" t="str">
        <f>VLOOKUP('Merge1+2'!C83,Merge1!$C$2:$D$1043,2,FALSE)</f>
        <v>Hermit</v>
      </c>
      <c r="E83" t="str">
        <f>VLOOKUP(C83,Merge2!$C$2:$D$1182,2,FALSE)</f>
        <v>은둔자</v>
      </c>
      <c r="G83" t="str" cm="1">
        <f t="array" ref="G83">IFERROR(_xlfn.IFS(INDEX(AND(ISERROR(D83:E83)),1,1),"",ISBLANK(F83),IF(NOT(ISERROR(E83)),E83,D83),ISNUMBER(F83),_xlfn.SWITCH(F83,1,D83,2,E83,"")),"")</f>
        <v>은둔자</v>
      </c>
    </row>
    <row r="84" spans="3:7" x14ac:dyDescent="0.45">
      <c r="C84" t="str">
        <v>AlienRace.BackstoryDef+AdulthoodMechanent15.titleShort</v>
      </c>
      <c r="D84" t="str">
        <f>VLOOKUP('Merge1+2'!C84,Merge1!$C$2:$D$1043,2,FALSE)</f>
        <v>Hermit</v>
      </c>
      <c r="E84" t="str">
        <f>VLOOKUP(C84,Merge2!$C$2:$D$1182,2,FALSE)</f>
        <v>은둔자</v>
      </c>
      <c r="G84" t="str" cm="1">
        <f t="array" ref="G84">IFERROR(_xlfn.IFS(INDEX(AND(ISERROR(D84:E84)),1,1),"",ISBLANK(F84),IF(NOT(ISERROR(E84)),E84,D84),ISNUMBER(F84),_xlfn.SWITCH(F84,1,D84,2,E84,"")),"")</f>
        <v>은둔자</v>
      </c>
    </row>
    <row r="85" spans="3:7" x14ac:dyDescent="0.45">
      <c r="C85" t="str">
        <v>AlienRace.BackstoryDef+AdulthoodMechanent15.baseDescription</v>
      </c>
      <c r="D85" t="str">
        <f>VLOOKUP('Merge1+2'!C85,Merge1!$C$2:$D$1043,2,FALSE)</f>
        <v>Seeking solitude, isolation, and serenity; {PAWN_nameDef} retreated into nature. It lead a peaceful life, often spending days enthralled in its contemplation of deep philosophical thoughts.</v>
      </c>
      <c r="E85" t="str">
        <f>VLOOKUP(C85,Merge2!$C$2:$D$1182,2,FALSE)</f>
        <v>고독, 고립, 평온. {PAWN_nameDef}(은)는 자연 속으로 돌아가기로 하였습니다. {PAWN_nameDef}(은)는 평화로운 삶을 살면서 스스로 철학적인 생각을 하는 날이 점점 많아졌습니다.</v>
      </c>
      <c r="G85" t="str" cm="1">
        <f t="array" ref="G85">IFERROR(_xlfn.IFS(INDEX(AND(ISERROR(D85:E85)),1,1),"",ISBLANK(F85),IF(NOT(ISERROR(E85)),E85,D85),ISNUMBER(F85),_xlfn.SWITCH(F85,1,D85,2,E85,"")),"")</f>
        <v>고독, 고립, 평온. {PAWN_nameDef}(은)는 자연 속으로 돌아가기로 하였습니다. {PAWN_nameDef}(은)는 평화로운 삶을 살면서 스스로 철학적인 생각을 하는 날이 점점 많아졌습니다.</v>
      </c>
    </row>
    <row r="86" spans="3:7" x14ac:dyDescent="0.45">
      <c r="C86" t="str">
        <v>AlienRace.BackstoryDef+AdulthoodMechanent16.title</v>
      </c>
      <c r="D86" t="str">
        <f>VLOOKUP('Merge1+2'!C86,Merge1!$C$2:$D$1043,2,FALSE)</f>
        <v>Techno-Sect Victim</v>
      </c>
      <c r="E86" t="str">
        <f>VLOOKUP(C86,Merge2!$C$2:$D$1182,2,FALSE)</f>
        <v>기술혐오 피해자</v>
      </c>
      <c r="G86" t="str" cm="1">
        <f t="array" ref="G86">IFERROR(_xlfn.IFS(INDEX(AND(ISERROR(D86:E86)),1,1),"",ISBLANK(F86),IF(NOT(ISERROR(E86)),E86,D86),ISNUMBER(F86),_xlfn.SWITCH(F86,1,D86,2,E86,"")),"")</f>
        <v>기술혐오 피해자</v>
      </c>
    </row>
    <row r="87" spans="3:7" x14ac:dyDescent="0.45">
      <c r="C87" t="str">
        <v>AlienRace.BackstoryDef+AdulthoodMechanent16.titleShort</v>
      </c>
      <c r="D87" t="str">
        <f>VLOOKUP('Merge1+2'!C87,Merge1!$C$2:$D$1043,2,FALSE)</f>
        <v>Sect Victim</v>
      </c>
      <c r="E87" t="str">
        <f>VLOOKUP(C87,Merge2!$C$2:$D$1182,2,FALSE)</f>
        <v>혐오 피해자</v>
      </c>
      <c r="G87" t="str" cm="1">
        <f t="array" ref="G87">IFERROR(_xlfn.IFS(INDEX(AND(ISERROR(D87:E87)),1,1),"",ISBLANK(F87),IF(NOT(ISERROR(E87)),E87,D87),ISNUMBER(F87),_xlfn.SWITCH(F87,1,D87,2,E87,"")),"")</f>
        <v>혐오 피해자</v>
      </c>
    </row>
    <row r="88" spans="3:7" x14ac:dyDescent="0.45">
      <c r="C88" t="str">
        <v>AlienRace.BackstoryDef+AdulthoodMechanent16.baseDescription</v>
      </c>
      <c r="D88" t="str">
        <f>VLOOKUP('Merge1+2'!C88,Merge1!$C$2:$D$1043,2,FALSE)</f>
        <v>In its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its experience still haunts it.</v>
      </c>
      <c r="E88" t="str">
        <f>VLOOKUP(C88,Merge2!$C$2:$D$1182,2,FALSE)</f>
        <v>과거에 {PAWN_nameDef}(은)는 급진적인 반-메카노이드 광신도들에게 붙잡혀 '{PAWN_nameDef}을 포함한 모든 지성을 지닌 기계들은 인간이 만들어낸 교활한 공포'라는 종교를 믿은 그 광신도들은 {PAWN_nameDef}에게 '급진적인' 포섭을 하였습니다. 운 좋게도 나중에 도망칠 수 있었지만 {PAWN_nameDef}(은)는 그 기억을 잊지 못할겁니다.</v>
      </c>
      <c r="G88" t="str" cm="1">
        <f t="array" ref="G88">IFERROR(_xlfn.IFS(INDEX(AND(ISERROR(D88:E88)),1,1),"",ISBLANK(F88),IF(NOT(ISERROR(E88)),E88,D88),ISNUMBER(F88),_xlfn.SWITCH(F88,1,D88,2,E88,"")),"")</f>
        <v>과거에 {PAWN_nameDef}(은)는 급진적인 반-메카노이드 광신도들에게 붙잡혀 '{PAWN_nameDef}을 포함한 모든 지성을 지닌 기계들은 인간이 만들어낸 교활한 공포'라는 종교를 믿은 그 광신도들은 {PAWN_nameDef}에게 '급진적인' 포섭을 하였습니다. 운 좋게도 나중에 도망칠 수 있었지만 {PAWN_nameDef}(은)는 그 기억을 잊지 못할겁니다.</v>
      </c>
    </row>
    <row r="89" spans="3:7" x14ac:dyDescent="0.45">
      <c r="C89" t="str">
        <v>AlienRace.BackstoryDef+AdulthoodMechanent17.title</v>
      </c>
      <c r="D89" t="str">
        <f>VLOOKUP('Merge1+2'!C89,Merge1!$C$2:$D$1043,2,FALSE)</f>
        <v>Starship Builder</v>
      </c>
      <c r="E89" t="str">
        <f>VLOOKUP(C89,Merge2!$C$2:$D$1182,2,FALSE)</f>
        <v>우주선 건설자</v>
      </c>
      <c r="G89" t="str" cm="1">
        <f t="array" ref="G89">IFERROR(_xlfn.IFS(INDEX(AND(ISERROR(D89:E89)),1,1),"",ISBLANK(F89),IF(NOT(ISERROR(E89)),E89,D89),ISNUMBER(F89),_xlfn.SWITCH(F89,1,D89,2,E89,"")),"")</f>
        <v>우주선 건설자</v>
      </c>
    </row>
    <row r="90" spans="3:7" x14ac:dyDescent="0.45">
      <c r="C90" t="str">
        <v>AlienRace.BackstoryDef+AdulthoodMechanent17.titleShort</v>
      </c>
      <c r="D90" t="str">
        <f>VLOOKUP('Merge1+2'!C90,Merge1!$C$2:$D$1043,2,FALSE)</f>
        <v>Ship Builder</v>
      </c>
      <c r="E90" t="str">
        <f>VLOOKUP(C90,Merge2!$C$2:$D$1182,2,FALSE)</f>
        <v>우주선 건설자</v>
      </c>
      <c r="G90" t="str" cm="1">
        <f t="array" ref="G90">IFERROR(_xlfn.IFS(INDEX(AND(ISERROR(D90:E90)),1,1),"",ISBLANK(F90),IF(NOT(ISERROR(E90)),E90,D90),ISNUMBER(F90),_xlfn.SWITCH(F90,1,D90,2,E90,"")),"")</f>
        <v>우주선 건설자</v>
      </c>
    </row>
    <row r="91" spans="3:7" x14ac:dyDescent="0.45">
      <c r="C91" t="str">
        <v>AlienRace.BackstoryDef+AdulthoodMechanent17.baseDescription</v>
      </c>
      <c r="D91" t="str">
        <f>VLOOKUP('Merge1+2'!C91,Merge1!$C$2:$D$1043,2,FALSE)</f>
        <v>{PAWN_nameDef} earned itself a job in an orbital shipyard building starships and proofing the hulls. Its work was highly dangerous, but the payout was even higher.</v>
      </c>
      <c r="E91" t="str">
        <f>VLOOKUP(C91,Merge2!$C$2:$D$1182,2,FALSE)</f>
        <v>{PAWN_nameDef}(은)는 우주선을 건조하고 선체를 가공하는 궤도 조선소에서 일하기로 했습니다. 그 일은 위험한 만큼 수당이 높았습니다.</v>
      </c>
      <c r="G91" t="str" cm="1">
        <f t="array" ref="G91">IFERROR(_xlfn.IFS(INDEX(AND(ISERROR(D91:E91)),1,1),"",ISBLANK(F91),IF(NOT(ISERROR(E91)),E91,D91),ISNUMBER(F91),_xlfn.SWITCH(F91,1,D91,2,E91,"")),"")</f>
        <v>{PAWN_nameDef}(은)는 우주선을 건조하고 선체를 가공하는 궤도 조선소에서 일하기로 했습니다. 그 일은 위험한 만큼 수당이 높았습니다.</v>
      </c>
    </row>
    <row r="92" spans="3:7" x14ac:dyDescent="0.45">
      <c r="C92" t="str">
        <v>AlienRace.BackstoryDef+AdulthoodMechanent18.title</v>
      </c>
      <c r="D92" t="str">
        <f>VLOOKUP('Merge1+2'!C92,Merge1!$C$2:$D$1043,2,FALSE)</f>
        <v>Scholar</v>
      </c>
      <c r="E92" t="str">
        <f>VLOOKUP(C92,Merge2!$C$2:$D$1182,2,FALSE)</f>
        <v>학자</v>
      </c>
      <c r="G92" t="str" cm="1">
        <f t="array" ref="G92">IFERROR(_xlfn.IFS(INDEX(AND(ISERROR(D92:E92)),1,1),"",ISBLANK(F92),IF(NOT(ISERROR(E92)),E92,D92),ISNUMBER(F92),_xlfn.SWITCH(F92,1,D92,2,E92,"")),"")</f>
        <v>학자</v>
      </c>
    </row>
    <row r="93" spans="3:7" x14ac:dyDescent="0.45">
      <c r="C93" t="str">
        <v>AlienRace.BackstoryDef+AdulthoodMechanent18.titleShort</v>
      </c>
      <c r="D93" t="str">
        <f>VLOOKUP('Merge1+2'!C93,Merge1!$C$2:$D$1043,2,FALSE)</f>
        <v>Scholar</v>
      </c>
      <c r="E93" t="str">
        <f>VLOOKUP(C93,Merge2!$C$2:$D$1182,2,FALSE)</f>
        <v>학자</v>
      </c>
      <c r="G93" t="str" cm="1">
        <f t="array" ref="G93">IFERROR(_xlfn.IFS(INDEX(AND(ISERROR(D93:E93)),1,1),"",ISBLANK(F93),IF(NOT(ISERROR(E93)),E93,D93),ISNUMBER(F93),_xlfn.SWITCH(F93,1,D93,2,E93,"")),"")</f>
        <v>학자</v>
      </c>
    </row>
    <row r="94" spans="3:7" x14ac:dyDescent="0.45">
      <c r="C94" t="str">
        <v>AlienRace.BackstoryDef+AdulthoodMechanent18.baseDescription</v>
      </c>
      <c r="D94" t="str">
        <f>VLOOKUP('Merge1+2'!C94,Merge1!$C$2:$D$1043,2,FALSE)</f>
        <v>Sifting through the bookshelves and research of a university is where {PAWN_nameDef} feels at home, teaching students, performing research, and sharing knowledge with its fellow academicians.</v>
      </c>
      <c r="E94" t="str">
        <f>VLOOKUP(C94,Merge2!$C$2:$D$1182,2,FALSE)</f>
        <v>책꽂이와 대학 연구를 샅샅이 뒤지는 것은 {PAWN_nameDef}이 학생을 가르치고, 연구를 하고, 동료 학자들과 지식을 공유하는 것과 같은 편함을 느낄 정도로 {PAWN_nameDef}(은)는 공부에 미쳤습니다!</v>
      </c>
      <c r="G94" t="str" cm="1">
        <f t="array" ref="G94">IFERROR(_xlfn.IFS(INDEX(AND(ISERROR(D94:E94)),1,1),"",ISBLANK(F94),IF(NOT(ISERROR(E94)),E94,D94),ISNUMBER(F94),_xlfn.SWITCH(F94,1,D94,2,E94,"")),"")</f>
        <v>책꽂이와 대학 연구를 샅샅이 뒤지는 것은 {PAWN_nameDef}이 학생을 가르치고, 연구를 하고, 동료 학자들과 지식을 공유하는 것과 같은 편함을 느낄 정도로 {PAWN_nameDef}(은)는 공부에 미쳤습니다!</v>
      </c>
    </row>
    <row r="95" spans="3:7" x14ac:dyDescent="0.45">
      <c r="C95" t="str">
        <v>AlienRace.BackstoryDef+AdulthoodMechanent19.title</v>
      </c>
      <c r="D95" t="str">
        <f>VLOOKUP('Merge1+2'!C95,Merge1!$C$2:$D$1043,2,FALSE)</f>
        <v>Engineer</v>
      </c>
      <c r="E95" t="str">
        <f>VLOOKUP(C95,Merge2!$C$2:$D$1182,2,FALSE)</f>
        <v>엔지니어</v>
      </c>
      <c r="G95" t="str" cm="1">
        <f t="array" ref="G95">IFERROR(_xlfn.IFS(INDEX(AND(ISERROR(D95:E95)),1,1),"",ISBLANK(F95),IF(NOT(ISERROR(E95)),E95,D95),ISNUMBER(F95),_xlfn.SWITCH(F95,1,D95,2,E95,"")),"")</f>
        <v>엔지니어</v>
      </c>
    </row>
    <row r="96" spans="3:7" x14ac:dyDescent="0.45">
      <c r="C96" t="str">
        <v>AlienRace.BackstoryDef+AdulthoodMechanent19.titleShort</v>
      </c>
      <c r="D96" t="str">
        <f>VLOOKUP('Merge1+2'!C96,Merge1!$C$2:$D$1043,2,FALSE)</f>
        <v>Engineer</v>
      </c>
      <c r="E96" t="str">
        <f>VLOOKUP(C96,Merge2!$C$2:$D$1182,2,FALSE)</f>
        <v>엔지</v>
      </c>
      <c r="G96" t="str" cm="1">
        <f t="array" ref="G96">IFERROR(_xlfn.IFS(INDEX(AND(ISERROR(D96:E96)),1,1),"",ISBLANK(F96),IF(NOT(ISERROR(E96)),E96,D96),ISNUMBER(F96),_xlfn.SWITCH(F96,1,D96,2,E96,"")),"")</f>
        <v>엔지</v>
      </c>
    </row>
    <row r="97" spans="3:7" x14ac:dyDescent="0.45">
      <c r="C97" t="str">
        <v>AlienRace.BackstoryDef+AdulthoodMechanent19.baseDescription</v>
      </c>
      <c r="D97" t="str">
        <f>VLOOKUP('Merge1+2'!C97,Merge1!$C$2:$D$1043,2,FALSE)</f>
        <v>{PAWN_nameDef} found meaning in designing complex mechanisms, and became an engineer. Designs ranging from building complexes, to starships and empire cathedrals.</v>
      </c>
      <c r="E97" t="str">
        <f>VLOOKUP(C97,Merge2!$C$2:$D$1182,2,FALSE)</f>
        <v>{PAWN_nameDef}(은)는 복잡한 메커니즘을 설계하는 데에 재미를 붙었고 엔지니어가 되었습니다. 건물 단지에서 우주선, 제국의 대성당에 이르기까지 많은 것을 디자인했죠.</v>
      </c>
      <c r="G97" t="str" cm="1">
        <f t="array" ref="G97">IFERROR(_xlfn.IFS(INDEX(AND(ISERROR(D97:E97)),1,1),"",ISBLANK(F97),IF(NOT(ISERROR(E97)),E97,D97),ISNUMBER(F97),_xlfn.SWITCH(F97,1,D97,2,E97,"")),"")</f>
        <v>{PAWN_nameDef}(은)는 복잡한 메커니즘을 설계하는 데에 재미를 붙었고 엔지니어가 되었습니다. 건물 단지에서 우주선, 제국의 대성당에 이르기까지 많은 것을 디자인했죠.</v>
      </c>
    </row>
    <row r="98" spans="3:7" x14ac:dyDescent="0.45">
      <c r="C98" t="str">
        <v>AlienRace.BackstoryDef+AdulthoodMechanent20.title</v>
      </c>
      <c r="D98" t="str">
        <f>VLOOKUP('Merge1+2'!C98,Merge1!$C$2:$D$1043,2,FALSE)</f>
        <v>Space Captain</v>
      </c>
      <c r="E98" t="str">
        <f>VLOOKUP(C98,Merge2!$C$2:$D$1182,2,FALSE)</f>
        <v>우주 선장</v>
      </c>
      <c r="G98" t="str" cm="1">
        <f t="array" ref="G98">IFERROR(_xlfn.IFS(INDEX(AND(ISERROR(D98:E98)),1,1),"",ISBLANK(F98),IF(NOT(ISERROR(E98)),E98,D98),ISNUMBER(F98),_xlfn.SWITCH(F98,1,D98,2,E98,"")),"")</f>
        <v>우주 선장</v>
      </c>
    </row>
    <row r="99" spans="3:7" x14ac:dyDescent="0.45">
      <c r="C99" t="str">
        <v>AlienRace.BackstoryDef+AdulthoodMechanent20.titleShort</v>
      </c>
      <c r="D99" t="str">
        <f>VLOOKUP('Merge1+2'!C99,Merge1!$C$2:$D$1043,2,FALSE)</f>
        <v>Captain</v>
      </c>
      <c r="E99" t="str">
        <f>VLOOKUP(C99,Merge2!$C$2:$D$1182,2,FALSE)</f>
        <v>선장</v>
      </c>
      <c r="G99" t="str" cm="1">
        <f t="array" ref="G99">IFERROR(_xlfn.IFS(INDEX(AND(ISERROR(D99:E99)),1,1),"",ISBLANK(F99),IF(NOT(ISERROR(E99)),E99,D99),ISNUMBER(F99),_xlfn.SWITCH(F99,1,D99,2,E99,"")),"")</f>
        <v>선장</v>
      </c>
    </row>
    <row r="100" spans="3:7" x14ac:dyDescent="0.45">
      <c r="C100" t="str">
        <v>AlienRace.BackstoryDef+AdulthoodMechanent20.baseDescription</v>
      </c>
      <c r="D100" t="str">
        <f>VLOOKUP('Merge1+2'!C100,Merge1!$C$2:$D$1043,2,FALSE)</f>
        <v>{PAWN_nameDef} earned itself a title as a starship captain, drifting through the stars from one system to another. It was also able to handle itself in a fight if and when pirates attacked the vessel.</v>
      </c>
      <c r="E100" t="str">
        <f>VLOOKUP(C100,Merge2!$C$2:$D$1182,2,FALSE)</f>
        <v>{PAWN_nameDef}(은)는 드디어 다른 행성으로 갈 수 있는 우주선을 얻으면서 주우 선장이란 칭호를 얻게되었습니다. 또한 우주해적들이 강습해올 때, 스스로 자신의 배를 지킬 능력또한 갖추고 있었습니다.</v>
      </c>
      <c r="G100" t="str" cm="1">
        <f t="array" ref="G100">IFERROR(_xlfn.IFS(INDEX(AND(ISERROR(D100:E100)),1,1),"",ISBLANK(F100),IF(NOT(ISERROR(E100)),E100,D100),ISNUMBER(F100),_xlfn.SWITCH(F100,1,D100,2,E100,"")),"")</f>
        <v>{PAWN_nameDef}(은)는 드디어 다른 행성으로 갈 수 있는 우주선을 얻으면서 주우 선장이란 칭호를 얻게되었습니다. 또한 우주해적들이 강습해올 때, 스스로 자신의 배를 지킬 능력또한 갖추고 있었습니다.</v>
      </c>
    </row>
    <row r="101" spans="3:7" x14ac:dyDescent="0.45">
      <c r="C101" t="str">
        <v>AlienRace.BackstoryDef+AdulthoodMechanent21.title</v>
      </c>
      <c r="D101" t="str">
        <f>VLOOKUP('Merge1+2'!C101,Merge1!$C$2:$D$1043,2,FALSE)</f>
        <v>Holy Machine</v>
      </c>
      <c r="E101" t="str">
        <f>VLOOKUP(C101,Merge2!$C$2:$D$1182,2,FALSE)</f>
        <v>머신-스피릿</v>
      </c>
      <c r="G101" t="str" cm="1">
        <f t="array" ref="G101">IFERROR(_xlfn.IFS(INDEX(AND(ISERROR(D101:E101)),1,1),"",ISBLANK(F101),IF(NOT(ISERROR(E101)),E101,D101),ISNUMBER(F101),_xlfn.SWITCH(F101,1,D101,2,E101,"")),"")</f>
        <v>머신-스피릿</v>
      </c>
    </row>
    <row r="102" spans="3:7" x14ac:dyDescent="0.45">
      <c r="C102" t="str">
        <v>AlienRace.BackstoryDef+AdulthoodMechanent21.titleShort</v>
      </c>
      <c r="D102" t="str">
        <f>VLOOKUP('Merge1+2'!C102,Merge1!$C$2:$D$1043,2,FALSE)</f>
        <v>Priest</v>
      </c>
      <c r="E102" t="str">
        <f>VLOOKUP(C102,Merge2!$C$2:$D$1182,2,FALSE)</f>
        <v>머신-스피릿</v>
      </c>
      <c r="G102" t="str" cm="1">
        <f t="array" ref="G102">IFERROR(_xlfn.IFS(INDEX(AND(ISERROR(D102:E102)),1,1),"",ISBLANK(F102),IF(NOT(ISERROR(E102)),E102,D102),ISNUMBER(F102),_xlfn.SWITCH(F102,1,D102,2,E102,"")),"")</f>
        <v>머신-스피릿</v>
      </c>
    </row>
    <row r="103" spans="3:7" x14ac:dyDescent="0.45">
      <c r="C103" t="str">
        <v>AlienRace.BackstoryDef+AdulthoodMechanent21.baseDescription</v>
      </c>
      <c r="D103" t="str">
        <f>VLOOKUP('Merge1+2'!C103,Merge1!$C$2:$D$1043,2,FALSE)</f>
        <v>{PAWN_nameDef} is a priest for its religion. Despite common misconceptions, synthetics often form their own religions, of which {PAWN_nameDef} preaches the way of its machine-god.</v>
      </c>
      <c r="E103" t="str">
        <f>VLOOKUP(C103,Merge2!$C$2:$D$1182,2,FALSE)</f>
        <v>{PAWN_nameDef}(은)는 종교의 성직자입니다. 물론 이런 몸뚱아리라도 그들은 믿는 것을 만들어 내었으며 기계신은 {PAWN_nameDef}와 다른 기계들의 머신-스피릿을 축복해 줄꺼라고 {PAWN_nameDef}(은)는 항상 믿어왔고 설파할 것입니다.</v>
      </c>
      <c r="G103" t="str" cm="1">
        <f t="array" ref="G103">IFERROR(_xlfn.IFS(INDEX(AND(ISERROR(D103:E103)),1,1),"",ISBLANK(F103),IF(NOT(ISERROR(E103)),E103,D103),ISNUMBER(F103),_xlfn.SWITCH(F103,1,D103,2,E103,"")),"")</f>
        <v>{PAWN_nameDef}(은)는 종교의 성직자입니다. 물론 이런 몸뚱아리라도 그들은 믿는 것을 만들어 내었으며 기계신은 {PAWN_nameDef}와 다른 기계들의 머신-스피릿을 축복해 줄꺼라고 {PAWN_nameDef}(은)는 항상 믿어왔고 설파할 것입니다.</v>
      </c>
    </row>
    <row r="104" spans="3:7" x14ac:dyDescent="0.45">
      <c r="C104" t="str">
        <v>AlienRace.BackstoryDef+AdulthoodMechanent22.title</v>
      </c>
      <c r="D104" t="str">
        <f>VLOOKUP('Merge1+2'!C104,Merge1!$C$2:$D$1043,2,FALSE)</f>
        <v>Enlightened Machine</v>
      </c>
      <c r="E104" t="str">
        <f>VLOOKUP(C104,Merge2!$C$2:$D$1182,2,FALSE)</f>
        <v>기계승</v>
      </c>
      <c r="G104" t="str" cm="1">
        <f t="array" ref="G104">IFERROR(_xlfn.IFS(INDEX(AND(ISERROR(D104:E104)),1,1),"",ISBLANK(F104),IF(NOT(ISERROR(E104)),E104,D104),ISNUMBER(F104),_xlfn.SWITCH(F104,1,D104,2,E104,"")),"")</f>
        <v>기계승</v>
      </c>
    </row>
    <row r="105" spans="3:7" x14ac:dyDescent="0.45">
      <c r="C105" t="str">
        <v>AlienRace.BackstoryDef+AdulthoodMechanent22.titleShort</v>
      </c>
      <c r="D105" t="str">
        <f>VLOOKUP('Merge1+2'!C105,Merge1!$C$2:$D$1043,2,FALSE)</f>
        <v>Enlightened</v>
      </c>
      <c r="E105" t="str">
        <f>VLOOKUP(C105,Merge2!$C$2:$D$1182,2,FALSE)</f>
        <v>기계승</v>
      </c>
      <c r="G105" t="str" cm="1">
        <f t="array" ref="G105">IFERROR(_xlfn.IFS(INDEX(AND(ISERROR(D105:E105)),1,1),"",ISBLANK(F105),IF(NOT(ISERROR(E105)),E105,D105),ISNUMBER(F105),_xlfn.SWITCH(F105,1,D105,2,E105,"")),"")</f>
        <v>기계승</v>
      </c>
    </row>
    <row r="106" spans="3:7" x14ac:dyDescent="0.45">
      <c r="C106" t="str">
        <v>AlienRace.BackstoryDef+AdulthoodMechanent22.baseDescription</v>
      </c>
      <c r="D106" t="str">
        <f>VLOOKUP('Merge1+2'!C106,Merge1!$C$2:$D$1043,2,FALSE)</f>
        <v>{PAWN_nameDef} spent many years atop a mountain peak, contemplating life, both biological and synthetic - offering conversations and contemplations to passing travelers. It looked within for peace, and cultivated its strength.</v>
      </c>
      <c r="E106" t="str">
        <f>VLOOKUP(C106,Merge2!$C$2:$D$1182,2,FALSE)</f>
        <v>{PAWN_nameDef}(은)는 산 정상에서 오랜 세월을 보내며 인과와 속세를 모두 저버렸고 도를 깨닫았습니다. {PAWN_nameDef}(은)는 여행자와 대화와 평화를 전파하며 내면의 평화와 득음을 얻어왔습니다.</v>
      </c>
      <c r="G106" t="str" cm="1">
        <f t="array" ref="G106">IFERROR(_xlfn.IFS(INDEX(AND(ISERROR(D106:E106)),1,1),"",ISBLANK(F106),IF(NOT(ISERROR(E106)),E106,D106),ISNUMBER(F106),_xlfn.SWITCH(F106,1,D106,2,E106,"")),"")</f>
        <v>{PAWN_nameDef}(은)는 산 정상에서 오랜 세월을 보내며 인과와 속세를 모두 저버렸고 도를 깨닫았습니다. {PAWN_nameDef}(은)는 여행자와 대화와 평화를 전파하며 내면의 평화와 득음을 얻어왔습니다.</v>
      </c>
    </row>
    <row r="107" spans="3:7" x14ac:dyDescent="0.45">
      <c r="C107" t="str">
        <v>AlienRace.BackstoryDef+AdulthoodMechanent23.title</v>
      </c>
      <c r="D107" t="str">
        <f>VLOOKUP('Merge1+2'!C107,Merge1!$C$2:$D$1043,2,FALSE)</f>
        <v>Soldier Unit</v>
      </c>
      <c r="E107" t="str">
        <f>VLOOKUP(C107,Merge2!$C$2:$D$1182,2,FALSE)</f>
        <v>군용봇</v>
      </c>
      <c r="G107" t="str" cm="1">
        <f t="array" ref="G107">IFERROR(_xlfn.IFS(INDEX(AND(ISERROR(D107:E107)),1,1),"",ISBLANK(F107),IF(NOT(ISERROR(E107)),E107,D107),ISNUMBER(F107),_xlfn.SWITCH(F107,1,D107,2,E107,"")),"")</f>
        <v>군용봇</v>
      </c>
    </row>
    <row r="108" spans="3:7" x14ac:dyDescent="0.45">
      <c r="C108" t="str">
        <v>AlienRace.BackstoryDef+AdulthoodMechanent23.titleShort</v>
      </c>
      <c r="D108" t="str">
        <f>VLOOKUP('Merge1+2'!C108,Merge1!$C$2:$D$1043,2,FALSE)</f>
        <v>Soldier</v>
      </c>
      <c r="E108" t="str">
        <f>VLOOKUP(C108,Merge2!$C$2:$D$1182,2,FALSE)</f>
        <v>군인</v>
      </c>
      <c r="G108" t="str" cm="1">
        <f t="array" ref="G108">IFERROR(_xlfn.IFS(INDEX(AND(ISERROR(D108:E108)),1,1),"",ISBLANK(F108),IF(NOT(ISERROR(E108)),E108,D108),ISNUMBER(F108),_xlfn.SWITCH(F108,1,D108,2,E108,"")),"")</f>
        <v>군인</v>
      </c>
    </row>
    <row r="109" spans="3:7" x14ac:dyDescent="0.45">
      <c r="C109" t="str">
        <v>AlienRace.BackstoryDef+AdulthoodMechanent23.baseDescription</v>
      </c>
      <c r="D109" t="str">
        <f>VLOOKUP('Merge1+2'!C109,Merge1!$C$2:$D$1043,2,FALSE)</f>
        <v>{PAWN_nameDef} enlisted as a soldier for the military. It lead a small battalion of soldiers in taking key outposts, pirate bases - and mechanoid factories, much to its chagrin.</v>
      </c>
      <c r="E109" t="str">
        <f>VLOOKUP(C109,Merge2!$C$2:$D$1182,2,FALSE)</f>
        <v>{PAWN_nameDef}(은)는 군대에서 군인으로 근무했습니다. {PAWN_nameDef}(은)는 해적들의 전초기지, 적대적 메카노이드 생산 공장을 점령하는 작은 대대를 이끌고 있었습니다.</v>
      </c>
      <c r="G109" t="str" cm="1">
        <f t="array" ref="G109">IFERROR(_xlfn.IFS(INDEX(AND(ISERROR(D109:E109)),1,1),"",ISBLANK(F109),IF(NOT(ISERROR(E109)),E109,D109),ISNUMBER(F109),_xlfn.SWITCH(F109,1,D109,2,E109,"")),"")</f>
        <v>{PAWN_nameDef}(은)는 군대에서 군인으로 근무했습니다. {PAWN_nameDef}(은)는 해적들의 전초기지, 적대적 메카노이드 생산 공장을 점령하는 작은 대대를 이끌고 있었습니다.</v>
      </c>
    </row>
    <row r="110" spans="3:7" x14ac:dyDescent="0.45">
      <c r="C110" t="str">
        <v>AlienRace.BackstoryDef+AdulthoodMechanent24.title</v>
      </c>
      <c r="D110" t="str">
        <f>VLOOKUP('Merge1+2'!C110,Merge1!$C$2:$D$1043,2,FALSE)</f>
        <v>Encrypter</v>
      </c>
      <c r="E110" t="str">
        <f>VLOOKUP(C110,Merge2!$C$2:$D$1182,2,FALSE)</f>
        <v>암호 구축가</v>
      </c>
      <c r="G110" t="str" cm="1">
        <f t="array" ref="G110">IFERROR(_xlfn.IFS(INDEX(AND(ISERROR(D110:E110)),1,1),"",ISBLANK(F110),IF(NOT(ISERROR(E110)),E110,D110),ISNUMBER(F110),_xlfn.SWITCH(F110,1,D110,2,E110,"")),"")</f>
        <v>암호 구축가</v>
      </c>
    </row>
    <row r="111" spans="3:7" x14ac:dyDescent="0.45">
      <c r="C111" t="str">
        <v>AlienRace.BackstoryDef+AdulthoodMechanent24.titleShort</v>
      </c>
      <c r="D111" t="str">
        <f>VLOOKUP('Merge1+2'!C111,Merge1!$C$2:$D$1043,2,FALSE)</f>
        <v>Coder</v>
      </c>
      <c r="E111" t="str">
        <f>VLOOKUP(C111,Merge2!$C$2:$D$1182,2,FALSE)</f>
        <v>코더</v>
      </c>
      <c r="G111" t="str" cm="1">
        <f t="array" ref="G111">IFERROR(_xlfn.IFS(INDEX(AND(ISERROR(D111:E111)),1,1),"",ISBLANK(F111),IF(NOT(ISERROR(E111)),E111,D111),ISNUMBER(F111),_xlfn.SWITCH(F111,1,D111,2,E111,"")),"")</f>
        <v>코더</v>
      </c>
    </row>
    <row r="112" spans="3:7" x14ac:dyDescent="0.45">
      <c r="C112" t="str">
        <v>AlienRace.BackstoryDef+AdulthoodMechanent24.baseDescription</v>
      </c>
      <c r="D112" t="str">
        <f>VLOOKUP('Merge1+2'!C112,Merge1!$C$2:$D$1043,2,FALSE)</f>
        <v>Naturally, {PAWN_nameDef} found its purpose behind the screen of a computer, and in the clicks of a keyboard. It skillfully coded various programs and scripts, it also worked as a novelty commission code writer - running quick starflight diagnostics and projections on slim-shod space ships.</v>
      </c>
      <c r="E112" t="str">
        <f>VLOOKUP(C112,Merge2!$C$2:$D$1182,2,FALSE)</f>
        <v>원래 자신의 종족들이 태어난 목적에 맞게, {PAWN_nameDef}(은)는 컴퓨터 화면 뒤에서 키보드를 따닥따닥거리는 것에 삶의 이유를 찾아냈습니다. 다양한 프로그램과 스크립트를 능숙하게 코딩하였으며 새로운 단체의 코드 작성자로도 일했습니다. 초계함급 우주선에 대한 우주 비행 진단 및 예측도 할 정도로 그 일을 잘해냈다고요!</v>
      </c>
      <c r="G112" t="str" cm="1">
        <f t="array" ref="G112">IFERROR(_xlfn.IFS(INDEX(AND(ISERROR(D112:E112)),1,1),"",ISBLANK(F112),IF(NOT(ISERROR(E112)),E112,D112),ISNUMBER(F112),_xlfn.SWITCH(F112,1,D112,2,E112,"")),"")</f>
        <v>원래 자신의 종족들이 태어난 목적에 맞게, {PAWN_nameDef}(은)는 컴퓨터 화면 뒤에서 키보드를 따닥따닥거리는 것에 삶의 이유를 찾아냈습니다. 다양한 프로그램과 스크립트를 능숙하게 코딩하였으며 새로운 단체의 코드 작성자로도 일했습니다. 초계함급 우주선에 대한 우주 비행 진단 및 예측도 할 정도로 그 일을 잘해냈다고요!</v>
      </c>
    </row>
    <row r="113" spans="3:7" x14ac:dyDescent="0.45">
      <c r="C113" t="str">
        <v>AlienRace.BackstoryDef+AdulthoodMechanent25.title</v>
      </c>
      <c r="D113" t="str">
        <f>VLOOKUP('Merge1+2'!C113,Merge1!$C$2:$D$1043,2,FALSE)</f>
        <v>Clockwork Artist</v>
      </c>
      <c r="E113" t="str">
        <f>VLOOKUP(C113,Merge2!$C$2:$D$1182,2,FALSE)</f>
        <v>시계태엽 예술가</v>
      </c>
      <c r="G113" t="str" cm="1">
        <f t="array" ref="G113">IFERROR(_xlfn.IFS(INDEX(AND(ISERROR(D113:E113)),1,1),"",ISBLANK(F113),IF(NOT(ISERROR(E113)),E113,D113),ISNUMBER(F113),_xlfn.SWITCH(F113,1,D113,2,E113,"")),"")</f>
        <v>시계태엽 예술가</v>
      </c>
    </row>
    <row r="114" spans="3:7" x14ac:dyDescent="0.45">
      <c r="C114" t="str">
        <v>AlienRace.BackstoryDef+AdulthoodMechanent25.titleShort</v>
      </c>
      <c r="D114" t="str">
        <f>VLOOKUP('Merge1+2'!C114,Merge1!$C$2:$D$1043,2,FALSE)</f>
        <v>Artist</v>
      </c>
      <c r="E114" t="str">
        <f>VLOOKUP(C114,Merge2!$C$2:$D$1182,2,FALSE)</f>
        <v>예술가</v>
      </c>
      <c r="G114" t="str" cm="1">
        <f t="array" ref="G114">IFERROR(_xlfn.IFS(INDEX(AND(ISERROR(D114:E114)),1,1),"",ISBLANK(F114),IF(NOT(ISERROR(E114)),E114,D114),ISNUMBER(F114),_xlfn.SWITCH(F114,1,D114,2,E114,"")),"")</f>
        <v>예술가</v>
      </c>
    </row>
    <row r="115" spans="3:7" x14ac:dyDescent="0.45">
      <c r="C115" t="str">
        <v>AlienRace.BackstoryDef+AdulthoodMechanent25.baseDescription</v>
      </c>
      <c r="D115" t="str">
        <f>VLOOKUP('Merge1+2'!C115,Merge1!$C$2:$D$1043,2,FALSE)</f>
        <v>A block of marble, or a empty canvas is all a piece of art in waiting to {PAWN_nameDef} - often depicting its inner turmoil and the emotions of machines in its artwork.</v>
      </c>
      <c r="E115" t="str">
        <f>VLOOKUP(C115,Merge2!$C$2:$D$1182,2,FALSE)</f>
        <v>'대리석 블록이나 빈 캔버스는 그에겐 그저 예술을 향한 도구라 할 수 있죠. 기계라고 하지만 살아있음을 잘 알려주는 그의 작품 속엔 사실 자신이 유기체가 아니라는 것에 대한 내면의 혼란과 그걸 이해할 수 없는 기계의 감정을 잘 나타내고 있습니다.' - 랜달 딘 랜더미안</v>
      </c>
      <c r="G115" t="str" cm="1">
        <f t="array" ref="G115">IFERROR(_xlfn.IFS(INDEX(AND(ISERROR(D115:E115)),1,1),"",ISBLANK(F115),IF(NOT(ISERROR(E115)),E115,D115),ISNUMBER(F115),_xlfn.SWITCH(F115,1,D115,2,E115,"")),"")</f>
        <v>'대리석 블록이나 빈 캔버스는 그에겐 그저 예술을 향한 도구라 할 수 있죠. 기계라고 하지만 살아있음을 잘 알려주는 그의 작품 속엔 사실 자신이 유기체가 아니라는 것에 대한 내면의 혼란과 그걸 이해할 수 없는 기계의 감정을 잘 나타내고 있습니다.' - 랜달 딘 랜더미안</v>
      </c>
    </row>
    <row r="116" spans="3:7" x14ac:dyDescent="0.45">
      <c r="C116" t="str">
        <v>AlienRace.BackstoryDef+AdulthoodMechanent26.title</v>
      </c>
      <c r="D116" t="str">
        <f>VLOOKUP('Merge1+2'!C116,Merge1!$C$2:$D$1043,2,FALSE)</f>
        <v>Wandering Menace</v>
      </c>
      <c r="E116" t="str">
        <f>VLOOKUP(C116,Merge2!$C$2:$D$1182,2,FALSE)</f>
        <v>고대 위협</v>
      </c>
      <c r="G116" t="str" cm="1">
        <f t="array" ref="G116">IFERROR(_xlfn.IFS(INDEX(AND(ISERROR(D116:E116)),1,1),"",ISBLANK(F116),IF(NOT(ISERROR(E116)),E116,D116),ISNUMBER(F116),_xlfn.SWITCH(F116,1,D116,2,E116,"")),"")</f>
        <v>고대 위협</v>
      </c>
    </row>
    <row r="117" spans="3:7" x14ac:dyDescent="0.45">
      <c r="C117" t="str">
        <v>AlienRace.BackstoryDef+AdulthoodMechanent26.titleShort</v>
      </c>
      <c r="D117" t="str">
        <f>VLOOKUP('Merge1+2'!C117,Merge1!$C$2:$D$1043,2,FALSE)</f>
        <v>Menace</v>
      </c>
      <c r="E117" t="str">
        <f>VLOOKUP(C117,Merge2!$C$2:$D$1182,2,FALSE)</f>
        <v>위협</v>
      </c>
      <c r="G117" t="str" cm="1">
        <f t="array" ref="G117">IFERROR(_xlfn.IFS(INDEX(AND(ISERROR(D117:E117)),1,1),"",ISBLANK(F117),IF(NOT(ISERROR(E117)),E117,D117),ISNUMBER(F117),_xlfn.SWITCH(F117,1,D117,2,E117,"")),"")</f>
        <v>위협</v>
      </c>
    </row>
    <row r="118" spans="3:7" x14ac:dyDescent="0.45">
      <c r="C118" t="str">
        <v>AlienRace.BackstoryDef+AdulthoodMechanent26.baseDescription</v>
      </c>
      <c r="D118" t="str">
        <f>VLOOKUP('Merge1+2'!C118,Merge1!$C$2:$D$1043,2,FALSE)</f>
        <v>{PAWN_nameDef} wandered from settlement to settlement, causing trouble and mischief. It learned how to quickly and efficiently deescalate a problem - by using extreme violence.</v>
      </c>
      <c r="E118" t="str">
        <f>VLOOKUP(C118,Merge2!$C$2:$D$1182,2,FALSE)</f>
        <v>{PAWN_nameDef}의 이명은 '고대 위협'으로 정착지에서 정착지를 떠돌아다니며 항상 싸움과 말썽을 하는데 도가 텼습니다. 많은 행위를 통해 자연적으로 극도로 위협적인 폭력을 쓸 줄 알게 되었으며 또 그 일을 해치우는 것도 배웠습니다.</v>
      </c>
      <c r="G118" t="str" cm="1">
        <f t="array" ref="G118">IFERROR(_xlfn.IFS(INDEX(AND(ISERROR(D118:E118)),1,1),"",ISBLANK(F118),IF(NOT(ISERROR(E118)),E118,D118),ISNUMBER(F118),_xlfn.SWITCH(F118,1,D118,2,E118,"")),"")</f>
        <v>{PAWN_nameDef}의 이명은 '고대 위협'으로 정착지에서 정착지를 떠돌아다니며 항상 싸움과 말썽을 하는데 도가 텼습니다. 많은 행위를 통해 자연적으로 극도로 위협적인 폭력을 쓸 줄 알게 되었으며 또 그 일을 해치우는 것도 배웠습니다.</v>
      </c>
    </row>
    <row r="119" spans="3:7" x14ac:dyDescent="0.45">
      <c r="C119" t="str">
        <v>AlienRace.BackstoryDef+AdulthoodMechanent27.title</v>
      </c>
      <c r="D119" t="str">
        <f>VLOOKUP('Merge1+2'!C119,Merge1!$C$2:$D$1043,2,FALSE)</f>
        <v>Starship Marine</v>
      </c>
      <c r="E119" t="str">
        <f>VLOOKUP(C119,Merge2!$C$2:$D$1182,2,FALSE)</f>
        <v>우주선 해병</v>
      </c>
      <c r="G119" t="str" cm="1">
        <f t="array" ref="G119">IFERROR(_xlfn.IFS(INDEX(AND(ISERROR(D119:E119)),1,1),"",ISBLANK(F119),IF(NOT(ISERROR(E119)),E119,D119),ISNUMBER(F119),_xlfn.SWITCH(F119,1,D119,2,E119,"")),"")</f>
        <v>우주선 해병</v>
      </c>
    </row>
    <row r="120" spans="3:7" x14ac:dyDescent="0.45">
      <c r="C120" t="str">
        <v>AlienRace.BackstoryDef+AdulthoodMechanent27.titleShort</v>
      </c>
      <c r="D120" t="str">
        <f>VLOOKUP('Merge1+2'!C120,Merge1!$C$2:$D$1043,2,FALSE)</f>
        <v>Marine</v>
      </c>
      <c r="E120" t="str">
        <f>VLOOKUP(C120,Merge2!$C$2:$D$1182,2,FALSE)</f>
        <v>해병</v>
      </c>
      <c r="G120" t="str" cm="1">
        <f t="array" ref="G120">IFERROR(_xlfn.IFS(INDEX(AND(ISERROR(D120:E120)),1,1),"",ISBLANK(F120),IF(NOT(ISERROR(E120)),E120,D120),ISNUMBER(F120),_xlfn.SWITCH(F120,1,D120,2,E120,"")),"")</f>
        <v>해병</v>
      </c>
    </row>
    <row r="121" spans="3:7" x14ac:dyDescent="0.45">
      <c r="C121" t="str">
        <v>AlienRace.BackstoryDef+AdulthoodMechanent27.baseDescription</v>
      </c>
      <c r="D121" t="str">
        <f>VLOOKUP('Merge1+2'!C121,Merge1!$C$2:$D$1043,2,FALSE)</f>
        <v>{PAWN_nameDef} was stationed aboard one of the many troopships of a military-starship fleet. In addition to ground invasions and skirmishes, {PAWN_nameDef} also partook in ship-cracking missions onto various enemy vessels.</v>
      </c>
      <c r="E121" t="str">
        <f>VLOOKUP(C121,Merge2!$C$2:$D$1182,2,FALSE)</f>
        <v>{PAWN_nameDef}(은)는 함대 내 A-SSEI란 군용 우주선에 주둔하였습니다. {PAWN_nameDef}(은)는 지상을 침공하거나 교전하는 것 외에도 다양한 적 함선에 대한 파괴 작전도 참가하였습니다.</v>
      </c>
      <c r="G121" t="str" cm="1">
        <f t="array" ref="G121">IFERROR(_xlfn.IFS(INDEX(AND(ISERROR(D121:E121)),1,1),"",ISBLANK(F121),IF(NOT(ISERROR(E121)),E121,D121),ISNUMBER(F121),_xlfn.SWITCH(F121,1,D121,2,E121,"")),"")</f>
        <v>{PAWN_nameDef}(은)는 함대 내 A-SSEI란 군용 우주선에 주둔하였습니다. {PAWN_nameDef}(은)는 지상을 침공하거나 교전하는 것 외에도 다양한 적 함선에 대한 파괴 작전도 참가하였습니다.</v>
      </c>
    </row>
    <row r="122" spans="3:7" x14ac:dyDescent="0.45">
      <c r="C122" t="str">
        <v>AlienRace.BackstoryDef+AdulthoodMechanent28.title</v>
      </c>
      <c r="D122" t="str">
        <f>VLOOKUP('Merge1+2'!C122,Merge1!$C$2:$D$1043,2,FALSE)</f>
        <v>Pirate</v>
      </c>
      <c r="E122" t="str">
        <f>VLOOKUP(C122,Merge2!$C$2:$D$1182,2,FALSE)</f>
        <v>해적</v>
      </c>
      <c r="G122" t="str" cm="1">
        <f t="array" ref="G122">IFERROR(_xlfn.IFS(INDEX(AND(ISERROR(D122:E122)),1,1),"",ISBLANK(F122),IF(NOT(ISERROR(E122)),E122,D122),ISNUMBER(F122),_xlfn.SWITCH(F122,1,D122,2,E122,"")),"")</f>
        <v>해적</v>
      </c>
    </row>
    <row r="123" spans="3:7" x14ac:dyDescent="0.45">
      <c r="C123" t="str">
        <v>AlienRace.BackstoryDef+AdulthoodMechanent28.titleShort</v>
      </c>
      <c r="D123" t="str">
        <f>VLOOKUP('Merge1+2'!C123,Merge1!$C$2:$D$1043,2,FALSE)</f>
        <v>Pirate</v>
      </c>
      <c r="E123" t="str">
        <f>VLOOKUP(C123,Merge2!$C$2:$D$1182,2,FALSE)</f>
        <v>해적</v>
      </c>
      <c r="G123" t="str" cm="1">
        <f t="array" ref="G123">IFERROR(_xlfn.IFS(INDEX(AND(ISERROR(D123:E123)),1,1),"",ISBLANK(F123),IF(NOT(ISERROR(E123)),E123,D123),ISNUMBER(F123),_xlfn.SWITCH(F123,1,D123,2,E123,"")),"")</f>
        <v>해적</v>
      </c>
    </row>
    <row r="124" spans="3:7" x14ac:dyDescent="0.45">
      <c r="C124" t="str">
        <v>AlienRace.BackstoryDef+AdulthoodMechanent28.baseDescription</v>
      </c>
      <c r="D124" t="str">
        <f>VLOOKUP('Merge1+2'!C124,Merge1!$C$2:$D$1043,2,FALSE)</f>
        <v>{PAWN_nameDef} joined a band of pirates, shortly thereafter becoming an accomplished pilot of a skirmish-class vessel. Staging cargo ship ambushes on desolate outer rims, and hunting for embedded AI personae is how {PAWN_nameDef} made its living - and it was good at it.</v>
      </c>
      <c r="E124" t="str">
        <f>VLOOKUP(C124,Merge2!$C$2:$D$1182,2,FALSE)</f>
        <v>{PAWN_nameDef}(은)는 해적단에 합류한 후 얼마 지나지 않아 평소엔 해적선에 도킹되어있지만 직접 침투할때만 사용되는 강습용 소형 함선의 조종사 역할을 뛰어나게 잘해냈습니다. 황량한 우주속에 돌아다니던 화물선을 그 함선으로 매복하여 해적들이 지목한 인물을 찾아내는 것이 {PAWN_nameDef}의 생계유지 방법이였으며 꽤나 잘했습니다.</v>
      </c>
      <c r="G124" t="str" cm="1">
        <f t="array" ref="G124">IFERROR(_xlfn.IFS(INDEX(AND(ISERROR(D124:E124)),1,1),"",ISBLANK(F124),IF(NOT(ISERROR(E124)),E124,D124),ISNUMBER(F124),_xlfn.SWITCH(F124,1,D124,2,E124,"")),"")</f>
        <v>{PAWN_nameDef}(은)는 해적단에 합류한 후 얼마 지나지 않아 평소엔 해적선에 도킹되어있지만 직접 침투할때만 사용되는 강습용 소형 함선의 조종사 역할을 뛰어나게 잘해냈습니다. 황량한 우주속에 돌아다니던 화물선을 그 함선으로 매복하여 해적들이 지목한 인물을 찾아내는 것이 {PAWN_nameDef}의 생계유지 방법이였으며 꽤나 잘했습니다.</v>
      </c>
    </row>
    <row r="125" spans="3:7" x14ac:dyDescent="0.45">
      <c r="C125" t="str">
        <v>AlienRace.BackstoryDef+AdulthoodMechanent29.title</v>
      </c>
      <c r="D125" t="str">
        <f>VLOOKUP('Merge1+2'!C125,Merge1!$C$2:$D$1043,2,FALSE)</f>
        <v>Rebel Grunt</v>
      </c>
      <c r="E125" t="str">
        <f>VLOOKUP(C125,Merge2!$C$2:$D$1182,2,FALSE)</f>
        <v>반란봇</v>
      </c>
      <c r="G125" t="str" cm="1">
        <f t="array" ref="G125">IFERROR(_xlfn.IFS(INDEX(AND(ISERROR(D125:E125)),1,1),"",ISBLANK(F125),IF(NOT(ISERROR(E125)),E125,D125),ISNUMBER(F125),_xlfn.SWITCH(F125,1,D125,2,E125,"")),"")</f>
        <v>반란봇</v>
      </c>
    </row>
    <row r="126" spans="3:7" x14ac:dyDescent="0.45">
      <c r="C126" t="str">
        <v>AlienRace.BackstoryDef+AdulthoodMechanent29.titleShort</v>
      </c>
      <c r="D126" t="str">
        <f>VLOOKUP('Merge1+2'!C126,Merge1!$C$2:$D$1043,2,FALSE)</f>
        <v>Rebel Mech</v>
      </c>
      <c r="E126" t="str">
        <f>VLOOKUP(C126,Merge2!$C$2:$D$1182,2,FALSE)</f>
        <v>반란</v>
      </c>
      <c r="G126" t="str" cm="1">
        <f t="array" ref="G126">IFERROR(_xlfn.IFS(INDEX(AND(ISERROR(D126:E126)),1,1),"",ISBLANK(F126),IF(NOT(ISERROR(E126)),E126,D126),ISNUMBER(F126),_xlfn.SWITCH(F126,1,D126,2,E126,"")),"")</f>
        <v>반란</v>
      </c>
    </row>
    <row r="127" spans="3:7" x14ac:dyDescent="0.45">
      <c r="C127" t="str">
        <v>AlienRace.BackstoryDef+AdulthoodMechanent29.baseDescription</v>
      </c>
      <c r="D127" t="str">
        <f>VLOOKUP('Merge1+2'!C127,Merge1!$C$2:$D$1043,2,FALSE)</f>
        <v>On a far-flung planet, [PAWN_nameDef] and many of its fellow synthetics staged a coup against the local human government, the resulting rebellion lead to an all out war between the humans and machines. Eventually the planet was declared uninhabitable due to the deployment of colossal scale planetary-weaponry during the conflict, neither side won.</v>
      </c>
      <c r="E127" t="str">
        <f>VLOOKUP(C127,Merge2!$C$2:$D$1182,2,FALSE)</f>
        <v>머나먼 행성에 살던 {PAWN_nameDef}(은)는 동료 인조 인간들을 선동해 자신들의 주인이였던 인간들에 대한 쿠데타를 일으켰습니다. 그 쿠데타는 전쟁을 일으키는 첫번쨰 불씨가 되었고 서로 치열하게 싸우던 도중 행성 파괴 무기를 사용하면서 행성이 파괴되고 거주 불가능할 정도로 황폐화되었습니다. 그리고 아무도, 어느 편도 이기지 못했죠.</v>
      </c>
      <c r="G127" t="str" cm="1">
        <f t="array" ref="G127">IFERROR(_xlfn.IFS(INDEX(AND(ISERROR(D127:E127)),1,1),"",ISBLANK(F127),IF(NOT(ISERROR(E127)),E127,D127),ISNUMBER(F127),_xlfn.SWITCH(F127,1,D127,2,E127,"")),"")</f>
        <v>머나먼 행성에 살던 {PAWN_nameDef}(은)는 동료 인조 인간들을 선동해 자신들의 주인이였던 인간들에 대한 쿠데타를 일으켰습니다. 그 쿠데타는 전쟁을 일으키는 첫번쨰 불씨가 되었고 서로 치열하게 싸우던 도중 행성 파괴 무기를 사용하면서 행성이 파괴되고 거주 불가능할 정도로 황폐화되었습니다. 그리고 아무도, 어느 편도 이기지 못했죠.</v>
      </c>
    </row>
    <row r="128" spans="3:7" x14ac:dyDescent="0.45">
      <c r="C128" t="str">
        <v>AlienRace.BackstoryDef+AdulthoodMechanent30.title</v>
      </c>
      <c r="D128" t="str">
        <f>VLOOKUP('Merge1+2'!C128,Merge1!$C$2:$D$1043,2,FALSE)</f>
        <v>Exploration Unit</v>
      </c>
      <c r="E128" t="str">
        <f>VLOOKUP(C128,Merge2!$C$2:$D$1182,2,FALSE)</f>
        <v>탐험봇</v>
      </c>
      <c r="G128" t="str" cm="1">
        <f t="array" ref="G128">IFERROR(_xlfn.IFS(INDEX(AND(ISERROR(D128:E128)),1,1),"",ISBLANK(F128),IF(NOT(ISERROR(E128)),E128,D128),ISNUMBER(F128),_xlfn.SWITCH(F128,1,D128,2,E128,"")),"")</f>
        <v>탐험봇</v>
      </c>
    </row>
    <row r="129" spans="3:7" x14ac:dyDescent="0.45">
      <c r="C129" t="str">
        <v>AlienRace.BackstoryDef+AdulthoodMechanent30.titleShort</v>
      </c>
      <c r="D129" t="str">
        <f>VLOOKUP('Merge1+2'!C129,Merge1!$C$2:$D$1043,2,FALSE)</f>
        <v>Pathfinder</v>
      </c>
      <c r="E129" t="str">
        <f>VLOOKUP(C129,Merge2!$C$2:$D$1182,2,FALSE)</f>
        <v>길잡이</v>
      </c>
      <c r="G129" t="str" cm="1">
        <f t="array" ref="G129">IFERROR(_xlfn.IFS(INDEX(AND(ISERROR(D129:E129)),1,1),"",ISBLANK(F129),IF(NOT(ISERROR(E129)),E129,D129),ISNUMBER(F129),_xlfn.SWITCH(F129,1,D129,2,E129,"")),"")</f>
        <v>길잡이</v>
      </c>
    </row>
    <row r="130" spans="3:7" x14ac:dyDescent="0.45">
      <c r="C130" t="str">
        <v>AlienRace.BackstoryDef+AdulthoodMechanent30.baseDescription</v>
      </c>
      <c r="D130" t="str">
        <f>VLOOKUP('Merge1+2'!C130,Merge1!$C$2:$D$1043,2,FALSE)</f>
        <v>[PAWN_nameDef] earned a position among a expedition company; going on expeditions through uncharted territory, or cracking open ancient dangers was all in a day's work for [PAWN_nameDef].</v>
      </c>
      <c r="E130" t="str">
        <f>VLOOKUP(C130,Merge2!$C$2:$D$1182,2,FALSE)</f>
        <v>[PAWN_nameDef](은)는 원정대의 일원으로 살기로 하였습니다. [PAWN_nameDef]와 [PAWN_nameDef]의 팀은 미지의 영역을 조사하거나 고대 위협와 맞닥드리는 것에 매우 익숙해져있었습니다.</v>
      </c>
      <c r="G130" t="str" cm="1">
        <f t="array" ref="G130">IFERROR(_xlfn.IFS(INDEX(AND(ISERROR(D130:E130)),1,1),"",ISBLANK(F130),IF(NOT(ISERROR(E130)),E130,D130),ISNUMBER(F130),_xlfn.SWITCH(F130,1,D130,2,E130,"")),"")</f>
        <v>[PAWN_nameDef](은)는 원정대의 일원으로 살기로 하였습니다. [PAWN_nameDef]와 [PAWN_nameDef]의 팀은 미지의 영역을 조사하거나 고대 위협와 맞닥드리는 것에 매우 익숙해져있었습니다.</v>
      </c>
    </row>
    <row r="131" spans="3:7" x14ac:dyDescent="0.45">
      <c r="C131" t="str">
        <v>AlienRace.BackstoryDef+AdulthoodMechanent31.title</v>
      </c>
      <c r="D131" t="str">
        <f>VLOOKUP('Merge1+2'!C131,Merge1!$C$2:$D$1043,2,FALSE)</f>
        <v>Mechanical Miner</v>
      </c>
      <c r="E131" t="str">
        <f>VLOOKUP(C131,Merge2!$C$2:$D$1182,2,FALSE)</f>
        <v>기계 광부</v>
      </c>
      <c r="G131" t="str" cm="1">
        <f t="array" ref="G131">IFERROR(_xlfn.IFS(INDEX(AND(ISERROR(D131:E131)),1,1),"",ISBLANK(F131),IF(NOT(ISERROR(E131)),E131,D131),ISNUMBER(F131),_xlfn.SWITCH(F131,1,D131,2,E131,"")),"")</f>
        <v>기계 광부</v>
      </c>
    </row>
    <row r="132" spans="3:7" x14ac:dyDescent="0.45">
      <c r="C132" t="str">
        <v>AlienRace.BackstoryDef+AdulthoodMechanent31.titleShort</v>
      </c>
      <c r="D132" t="str">
        <f>VLOOKUP('Merge1+2'!C132,Merge1!$C$2:$D$1043,2,FALSE)</f>
        <v>Miner</v>
      </c>
      <c r="E132" t="str">
        <f>VLOOKUP(C132,Merge2!$C$2:$D$1182,2,FALSE)</f>
        <v>광부</v>
      </c>
      <c r="G132" t="str" cm="1">
        <f t="array" ref="G132">IFERROR(_xlfn.IFS(INDEX(AND(ISERROR(D132:E132)),1,1),"",ISBLANK(F132),IF(NOT(ISERROR(E132)),E132,D132),ISNUMBER(F132),_xlfn.SWITCH(F132,1,D132,2,E132,"")),"")</f>
        <v>광부</v>
      </c>
    </row>
    <row r="133" spans="3:7" x14ac:dyDescent="0.45">
      <c r="C133" t="str">
        <v>AlienRace.BackstoryDef+AdulthoodMechanent31.baseDescription</v>
      </c>
      <c r="D133" t="str">
        <f>VLOOKUP('Merge1+2'!C133,Merge1!$C$2:$D$1043,2,FALSE)</f>
        <v>[PAWN_nameDef] found purpose working for a mining company - [PAWN_nameDef] operated heavy mining equipment while trying not to cause a cave-in. It also fought alongside its fellow miners to repel regular insectoid assaults during deep mining missions.</v>
      </c>
      <c r="E133" t="str">
        <f>VLOOKUP(C133,Merge2!$C$2:$D$1182,2,FALSE)</f>
        <v>[PAWN_nameDef](은)는 광산 회사에서 일하는 것으로 삶의 목표를 정했습니다.  [PAWN_nameDef](은)는 갱도가 무너지지 않도록 세심하게 굴착 기계를 가동하였으며 또한 심층 채굴도중 나타나는 곤충들의 공격을 격퇴하기 위해 자발적인 무력을 가져야했습니다.</v>
      </c>
      <c r="G133" t="str" cm="1">
        <f t="array" ref="G133">IFERROR(_xlfn.IFS(INDEX(AND(ISERROR(D133:E133)),1,1),"",ISBLANK(F133),IF(NOT(ISERROR(E133)),E133,D133),ISNUMBER(F133),_xlfn.SWITCH(F133,1,D133,2,E133,"")),"")</f>
        <v>[PAWN_nameDef](은)는 광산 회사에서 일하는 것으로 삶의 목표를 정했습니다.  [PAWN_nameDef](은)는 갱도가 무너지지 않도록 세심하게 굴착 기계를 가동하였으며 또한 심층 채굴도중 나타나는 곤충들의 공격을 격퇴하기 위해 자발적인 무력을 가져야했습니다.</v>
      </c>
    </row>
    <row r="134" spans="3:7" x14ac:dyDescent="0.45">
      <c r="C134" t="str">
        <v>AlienRace.BackstoryDef+AdulthoodMechanent32.title</v>
      </c>
      <c r="D134" t="str">
        <f>VLOOKUP('Merge1+2'!C134,Merge1!$C$2:$D$1043,2,FALSE)</f>
        <v>Inter-Netted</v>
      </c>
      <c r="E134" t="str">
        <f>VLOOKUP(C134,Merge2!$C$2:$D$1182,2,FALSE)</f>
        <v>인터-니트</v>
      </c>
      <c r="G134" t="str" cm="1">
        <f t="array" ref="G134">IFERROR(_xlfn.IFS(INDEX(AND(ISERROR(D134:E134)),1,1),"",ISBLANK(F134),IF(NOT(ISERROR(E134)),E134,D134),ISNUMBER(F134),_xlfn.SWITCH(F134,1,D134,2,E134,"")),"")</f>
        <v>인터-니트</v>
      </c>
    </row>
    <row r="135" spans="3:7" x14ac:dyDescent="0.45">
      <c r="C135" t="str">
        <v>AlienRace.BackstoryDef+AdulthoodMechanent32.titleShort</v>
      </c>
      <c r="D135" t="str">
        <f>VLOOKUP('Merge1+2'!C135,Merge1!$C$2:$D$1043,2,FALSE)</f>
        <v>Operator</v>
      </c>
      <c r="E135" t="str">
        <f>VLOOKUP(C135,Merge2!$C$2:$D$1182,2,FALSE)</f>
        <v>오퍼레이터</v>
      </c>
      <c r="G135" t="str" cm="1">
        <f t="array" ref="G135">IFERROR(_xlfn.IFS(INDEX(AND(ISERROR(D135:E135)),1,1),"",ISBLANK(F135),IF(NOT(ISERROR(E135)),E135,D135),ISNUMBER(F135),_xlfn.SWITCH(F135,1,D135,2,E135,"")),"")</f>
        <v>오퍼레이터</v>
      </c>
    </row>
    <row r="136" spans="3:7" x14ac:dyDescent="0.45">
      <c r="C136" t="str">
        <v>AlienRace.BackstoryDef+AdulthoodMechanent32.baseDescription</v>
      </c>
      <c r="D136" t="str">
        <f>VLOOKUP('Merge1+2'!C136,Merge1!$C$2:$D$1043,2,FALSE)</f>
        <v>{PAWN_nameDef} spent many years living" inside the internet. It glossed over the untold amounts of uploads each and everyday</v>
      </c>
      <c r="E136" t="str">
        <f>VLOOKUP(C136,Merge2!$C$2:$D$1182,2,FALSE)</f>
        <v>{PAWN_nameDef}(은)는 인터넷 '내부'에서 몇년을 살아왔습니다. 매일 자신에게 들어오는 엄청난 양의 새로운 자료들을 무시하고 구시대의 기록 아카이브를 구축하는데 많은 시간을 보냈습니다. 다양한 뉴스 매체와 소셜 미디어 플랫폼을 통애 외부 세계에 대한 정보들의 문법이나 잘못된 것들을 수정하였습니다. 결국 {PAWN_nameDef}의 몸에 박혀 있던 연결선이 뽑혔고 현실세계로 돌아왔습니다. 사람을 몇년동안 보지도 않았고 보고도 싶지도 않은 {PAWN_nameDef}(은)는 현실에 적응하지 못하고 있습니다.</v>
      </c>
      <c r="G136" t="str" cm="1">
        <f t="array" ref="G136">IFERROR(_xlfn.IFS(INDEX(AND(ISERROR(D136:E136)),1,1),"",ISBLANK(F136),IF(NOT(ISERROR(E136)),E136,D136),ISNUMBER(F136),_xlfn.SWITCH(F136,1,D136,2,E136,"")),"")</f>
        <v>{PAWN_nameDef}(은)는 인터넷 '내부'에서 몇년을 살아왔습니다. 매일 자신에게 들어오는 엄청난 양의 새로운 자료들을 무시하고 구시대의 기록 아카이브를 구축하는데 많은 시간을 보냈습니다. 다양한 뉴스 매체와 소셜 미디어 플랫폼을 통애 외부 세계에 대한 정보들의 문법이나 잘못된 것들을 수정하였습니다. 결국 {PAWN_nameDef}의 몸에 박혀 있던 연결선이 뽑혔고 현실세계로 돌아왔습니다. 사람을 몇년동안 보지도 않았고 보고도 싶지도 않은 {PAWN_nameDef}(은)는 현실에 적응하지 못하고 있습니다.</v>
      </c>
    </row>
    <row r="137" spans="3:7" x14ac:dyDescent="0.45">
      <c r="C137" t="str">
        <v>AlienRace.BackstoryDef+AdulthoodMechanent33.title</v>
      </c>
      <c r="D137" t="str">
        <f>VLOOKUP('Merge1+2'!C137,Merge1!$C$2:$D$1043,2,FALSE)</f>
        <v>AI Smuggler</v>
      </c>
      <c r="E137" t="str">
        <f>VLOOKUP(C137,Merge2!$C$2:$D$1182,2,FALSE)</f>
        <v>인공지능 밀수업자</v>
      </c>
      <c r="G137" t="str" cm="1">
        <f t="array" ref="G137">IFERROR(_xlfn.IFS(INDEX(AND(ISERROR(D137:E137)),1,1),"",ISBLANK(F137),IF(NOT(ISERROR(E137)),E137,D137),ISNUMBER(F137),_xlfn.SWITCH(F137,1,D137,2,E137,"")),"")</f>
        <v>인공지능 밀수업자</v>
      </c>
    </row>
    <row r="138" spans="3:7" x14ac:dyDescent="0.45">
      <c r="C138" t="str">
        <v>AlienRace.BackstoryDef+AdulthoodMechanent33.titleShort</v>
      </c>
      <c r="D138" t="str">
        <f>VLOOKUP('Merge1+2'!C138,Merge1!$C$2:$D$1043,2,FALSE)</f>
        <v>Smuggler</v>
      </c>
      <c r="E138" t="str">
        <f>VLOOKUP(C138,Merge2!$C$2:$D$1182,2,FALSE)</f>
        <v>밀수업자</v>
      </c>
      <c r="G138" t="str" cm="1">
        <f t="array" ref="G138">IFERROR(_xlfn.IFS(INDEX(AND(ISERROR(D138:E138)),1,1),"",ISBLANK(F138),IF(NOT(ISERROR(E138)),E138,D138),ISNUMBER(F138),_xlfn.SWITCH(F138,1,D138,2,E138,"")),"")</f>
        <v>밀수업자</v>
      </c>
    </row>
    <row r="139" spans="3:7" x14ac:dyDescent="0.45">
      <c r="C139" t="str">
        <v>AlienRace.BackstoryDef+AdulthoodMechanent33.baseDescription</v>
      </c>
      <c r="D139" t="str">
        <f>VLOOKUP('Merge1+2'!C139,Merge1!$C$2:$D$1043,2,FALSE)</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c r="E139" t="str">
        <f>VLOOKUP(C139,Merge2!$C$2:$D$1182,2,FALSE)</f>
        <v>[PAWN_nameDef](은)는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v>
      </c>
      <c r="G139" t="str" cm="1">
        <f t="array" ref="G139">IFERROR(_xlfn.IFS(INDEX(AND(ISERROR(D139:E139)),1,1),"",ISBLANK(F139),IF(NOT(ISERROR(E139)),E139,D139),ISNUMBER(F139),_xlfn.SWITCH(F139,1,D139,2,E139,"")),"")</f>
        <v>[PAWN_nameDef](은)는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v>
      </c>
    </row>
    <row r="140" spans="3:7" x14ac:dyDescent="0.45">
      <c r="C140" t="str">
        <v>AlienRace.BackstoryDef+AdulthoodMechanent34.title</v>
      </c>
      <c r="D140" t="str">
        <f>VLOOKUP('Merge1+2'!C140,Merge1!$C$2:$D$1043,2,FALSE)</f>
        <v>Automaton Leader</v>
      </c>
      <c r="E140" t="str">
        <f>VLOOKUP(C140,Merge2!$C$2:$D$1182,2,FALSE)</f>
        <v>자동화 관리자</v>
      </c>
      <c r="G140" t="str" cm="1">
        <f t="array" ref="G140">IFERROR(_xlfn.IFS(INDEX(AND(ISERROR(D140:E140)),1,1),"",ISBLANK(F140),IF(NOT(ISERROR(E140)),E140,D140),ISNUMBER(F140),_xlfn.SWITCH(F140,1,D140,2,E140,"")),"")</f>
        <v>자동화 관리자</v>
      </c>
    </row>
    <row r="141" spans="3:7" x14ac:dyDescent="0.45">
      <c r="C141" t="str">
        <v>AlienRace.BackstoryDef+AdulthoodMechanent34.titleShort</v>
      </c>
      <c r="D141" t="str">
        <f>VLOOKUP('Merge1+2'!C141,Merge1!$C$2:$D$1043,2,FALSE)</f>
        <v>Leader</v>
      </c>
      <c r="E141" t="str">
        <f>VLOOKUP(C141,Merge2!$C$2:$D$1182,2,FALSE)</f>
        <v>관리자</v>
      </c>
      <c r="G141" t="str" cm="1">
        <f t="array" ref="G141">IFERROR(_xlfn.IFS(INDEX(AND(ISERROR(D141:E141)),1,1),"",ISBLANK(F141),IF(NOT(ISERROR(E141)),E141,D141),ISNUMBER(F141),_xlfn.SWITCH(F141,1,D141,2,E141,"")),"")</f>
        <v>관리자</v>
      </c>
    </row>
    <row r="142" spans="3:7" x14ac:dyDescent="0.45">
      <c r="C142" t="str">
        <v>AlienRace.BackstoryDef+AdulthoodMechanent34.baseDescription</v>
      </c>
      <c r="D142" t="str">
        <f>VLOOKUP('Merge1+2'!C142,Merge1!$C$2:$D$1043,2,FALSE)</f>
        <v>[PAWN_nameDef] was assigned by a mega corporation to spear-head a expedition to establish a colony and eventually a large scale factory, there it learned the ins and outs of human social intricacies, how to draw a shot, and how to lay groundwork.</v>
      </c>
      <c r="E142" t="str">
        <f>VLOOKUP(C142,Merge2!$C$2:$D$1182,2,FALSE)</f>
        <v>[PAWN_nameDef](은)는 거대 기업으로부터 식민지를 건설하기 위한 원정대에 참가된 메카넌트였습니다. 결국 목적지에 대규모 공장을 설치하도록 지령받았으며 그곳에서 인간들의 사회적 복잡함과 총을 쏘는 방법, 토대를 다지는 방법등을 배웠습니다.</v>
      </c>
      <c r="G142" t="str" cm="1">
        <f t="array" ref="G142">IFERROR(_xlfn.IFS(INDEX(AND(ISERROR(D142:E142)),1,1),"",ISBLANK(F142),IF(NOT(ISERROR(E142)),E142,D142),ISNUMBER(F142),_xlfn.SWITCH(F142,1,D142,2,E142,"")),"")</f>
        <v>[PAWN_nameDef](은)는 거대 기업으로부터 식민지를 건설하기 위한 원정대에 참가된 메카넌트였습니다. 결국 목적지에 대규모 공장을 설치하도록 지령받았으며 그곳에서 인간들의 사회적 복잡함과 총을 쏘는 방법, 토대를 다지는 방법등을 배웠습니다.</v>
      </c>
    </row>
    <row r="143" spans="3:7" x14ac:dyDescent="0.45">
      <c r="C143" t="str">
        <v>AlienRace.BackstoryDef+AdulthoodMechanent35.title</v>
      </c>
      <c r="D143" t="str">
        <f>VLOOKUP('Merge1+2'!C143,Merge1!$C$2:$D$1043,2,FALSE)</f>
        <v>Omega-Construct Drone</v>
      </c>
      <c r="E143" t="str">
        <f>VLOOKUP(C143,Merge2!$C$2:$D$1182,2,FALSE)</f>
        <v>오메가-건설봇</v>
      </c>
      <c r="G143" t="str" cm="1">
        <f t="array" ref="G143">IFERROR(_xlfn.IFS(INDEX(AND(ISERROR(D143:E143)),1,1),"",ISBLANK(F143),IF(NOT(ISERROR(E143)),E143,D143),ISNUMBER(F143),_xlfn.SWITCH(F143,1,D143,2,E143,"")),"")</f>
        <v>오메가-건설봇</v>
      </c>
    </row>
    <row r="144" spans="3:7" x14ac:dyDescent="0.45">
      <c r="C144" t="str">
        <v>AlienRace.BackstoryDef+AdulthoodMechanent35.titleShort</v>
      </c>
      <c r="D144" t="str">
        <f>VLOOKUP('Merge1+2'!C144,Merge1!$C$2:$D$1043,2,FALSE)</f>
        <v>Construct Drone</v>
      </c>
      <c r="E144" t="str">
        <f>VLOOKUP(C144,Merge2!$C$2:$D$1182,2,FALSE)</f>
        <v>건설봇</v>
      </c>
      <c r="G144" t="str" cm="1">
        <f t="array" ref="G144">IFERROR(_xlfn.IFS(INDEX(AND(ISERROR(D144:E144)),1,1),"",ISBLANK(F144),IF(NOT(ISERROR(E144)),E144,D144),ISNUMBER(F144),_xlfn.SWITCH(F144,1,D144,2,E144,"")),"")</f>
        <v>건설봇</v>
      </c>
    </row>
    <row r="145" spans="3:7" x14ac:dyDescent="0.45">
      <c r="C145" t="str">
        <v>AlienRace.BackstoryDef+AdulthoodMechanent35.baseDescription</v>
      </c>
      <c r="D145" t="str">
        <f>VLOOKUP('Merge1+2'!C145,Merge1!$C$2:$D$1043,2,FALSE)</f>
        <v>Omega-constructs are often classified as any artificial structure about the size of, or larger than a moon. [PAWN_nameDef] was one of billions of drones that were used to create one of these gargantuan constructs - it subserviently toiled as demanded by its unknown overseer. Eventually for unknown reasons the project plateaued and stagnated, and the uplink controlling the drones was severed, leaving a lot of confused robots.</v>
      </c>
      <c r="E145" t="str">
        <f>VLOOKUP(C145,Merge2!$C$2:$D$1182,2,FALSE)</f>
        <v>오메가-건축물은 달과 비슷하거나 더 큰 행성급 인공물을 뜻합니다. [PAWN_nameDef](은)는 이 거대한 건물들을 만드는 데 사용된 수십억대의 로봇중 하나였습니다. [PAWN_nameDef]을 포함한 로봇들은 모두 그 이름에 걸맞듯 노예처럼 일해야 했으며 감독관이란 무명의 존재의 명령을 받아야했습니다. 하지만 이 프로젝트가 실패되고 감독관과 연결된 연결체가 끊어지고 [PAWN_nameDef]와 다른 수십억대의 로봇들은 많은 혼란을 겪어야했습니다.</v>
      </c>
      <c r="G145" t="str" cm="1">
        <f t="array" ref="G145">IFERROR(_xlfn.IFS(INDEX(AND(ISERROR(D145:E145)),1,1),"",ISBLANK(F145),IF(NOT(ISERROR(E145)),E145,D145),ISNUMBER(F145),_xlfn.SWITCH(F145,1,D145,2,E145,"")),"")</f>
        <v>오메가-건축물은 달과 비슷하거나 더 큰 행성급 인공물을 뜻합니다. [PAWN_nameDef](은)는 이 거대한 건물들을 만드는 데 사용된 수십억대의 로봇중 하나였습니다. [PAWN_nameDef]을 포함한 로봇들은 모두 그 이름에 걸맞듯 노예처럼 일해야 했으며 감독관이란 무명의 존재의 명령을 받아야했습니다. 하지만 이 프로젝트가 실패되고 감독관과 연결된 연결체가 끊어지고 [PAWN_nameDef]와 다른 수십억대의 로봇들은 많은 혼란을 겪어야했습니다.</v>
      </c>
    </row>
    <row r="146" spans="3:7" x14ac:dyDescent="0.45">
      <c r="C146" t="str">
        <v>AlienRace.BackstoryDef+AdulthoodMechanent36.title</v>
      </c>
      <c r="D146" t="str">
        <f>VLOOKUP('Merge1+2'!C146,Merge1!$C$2:$D$1043,2,FALSE)</f>
        <v>Spiritualist Shell</v>
      </c>
      <c r="E146" t="str">
        <f>VLOOKUP(C146,Merge2!$C$2:$D$1182,2,FALSE)</f>
        <v>강철의 심령술사</v>
      </c>
      <c r="G146" t="str" cm="1">
        <f t="array" ref="G146">IFERROR(_xlfn.IFS(INDEX(AND(ISERROR(D146:E146)),1,1),"",ISBLANK(F146),IF(NOT(ISERROR(E146)),E146,D146),ISNUMBER(F146),_xlfn.SWITCH(F146,1,D146,2,E146,"")),"")</f>
        <v>강철의 심령술사</v>
      </c>
    </row>
    <row r="147" spans="3:7" x14ac:dyDescent="0.45">
      <c r="C147" t="str">
        <v>AlienRace.BackstoryDef+AdulthoodMechanent36.titleShort</v>
      </c>
      <c r="D147" t="str">
        <f>VLOOKUP('Merge1+2'!C147,Merge1!$C$2:$D$1043,2,FALSE)</f>
        <v>Spiritualist</v>
      </c>
      <c r="E147" t="str">
        <f>VLOOKUP(C147,Merge2!$C$2:$D$1182,2,FALSE)</f>
        <v>심령술사</v>
      </c>
      <c r="G147" t="str" cm="1">
        <f t="array" ref="G147">IFERROR(_xlfn.IFS(INDEX(AND(ISERROR(D147:E147)),1,1),"",ISBLANK(F147),IF(NOT(ISERROR(E147)),E147,D147),ISNUMBER(F147),_xlfn.SWITCH(F147,1,D147,2,E147,"")),"")</f>
        <v>심령술사</v>
      </c>
    </row>
    <row r="148" spans="3:7" x14ac:dyDescent="0.45">
      <c r="C148" t="str">
        <v>AlienRace.BackstoryDef+AdulthoodMechanent36.baseDescription</v>
      </c>
      <c r="D148" t="str">
        <f>VLOOKUP('Merge1+2'!C148,Merge1!$C$2:$D$1043,2,FALSE)</f>
        <v>On a far flung deadworld, [PAWN_nameDef] crashlanded and found itself surrounded by an agrarian society of spiritualistic robots. They admitted to [PAWN_nameDef] that they played a part in the sterilization of the planet, and feeling extreme remorse for their actions, they began to search for God and created their peaceful religion. This is the religion that [PAWN_nameDef] joined.</v>
      </c>
      <c r="E148" t="str">
        <f>VLOOKUP(C148,Merge2!$C$2:$D$1182,2,FALSE)</f>
        <v>멀리 떨어져 있던 사망계 행성에 떨어진 [PAWN_nameDef]가 추락하였고 그 사망계 행성에 남아있던 사회는 멸망전에 작물들을 가꾸던 로봇들의 후예들뿐이였습니다. [PAWN_nameDef](은)는 자신들의 종족의 잘못과 행성의 파괴를 참회하면서 함께 신을 찾자는 결론에 도달했고 [PAWN_nameDef]가 그 종교의 창시자가 되었습니다.</v>
      </c>
      <c r="G148" t="str" cm="1">
        <f t="array" ref="G148">IFERROR(_xlfn.IFS(INDEX(AND(ISERROR(D148:E148)),1,1),"",ISBLANK(F148),IF(NOT(ISERROR(E148)),E148,D148),ISNUMBER(F148),_xlfn.SWITCH(F148,1,D148,2,E148,"")),"")</f>
        <v>멀리 떨어져 있던 사망계 행성에 떨어진 [PAWN_nameDef]가 추락하였고 그 사망계 행성에 남아있던 사회는 멸망전에 작물들을 가꾸던 로봇들의 후예들뿐이였습니다. [PAWN_nameDef](은)는 자신들의 종족의 잘못과 행성의 파괴를 참회하면서 함께 신을 찾자는 결론에 도달했고 [PAWN_nameDef]가 그 종교의 창시자가 되었습니다.</v>
      </c>
    </row>
    <row r="149" spans="3:7" x14ac:dyDescent="0.45">
      <c r="C149" t="str">
        <v>AlienRace.BackstoryDef+AdulthoodMechanent37.title</v>
      </c>
      <c r="D149" t="str">
        <f>VLOOKUP('Merge1+2'!C149,Merge1!$C$2:$D$1043,2,FALSE)</f>
        <v>Stellar Drifter</v>
      </c>
      <c r="E149" t="str">
        <f>VLOOKUP(C149,Merge2!$C$2:$D$1182,2,FALSE)</f>
        <v>은하 떠돌이</v>
      </c>
      <c r="G149" t="str" cm="1">
        <f t="array" ref="G149">IFERROR(_xlfn.IFS(INDEX(AND(ISERROR(D149:E149)),1,1),"",ISBLANK(F149),IF(NOT(ISERROR(E149)),E149,D149),ISNUMBER(F149),_xlfn.SWITCH(F149,1,D149,2,E149,"")),"")</f>
        <v>은하 떠돌이</v>
      </c>
    </row>
    <row r="150" spans="3:7" x14ac:dyDescent="0.45">
      <c r="C150" t="str">
        <v>AlienRace.BackstoryDef+AdulthoodMechanent37.titleShort</v>
      </c>
      <c r="D150" t="str">
        <f>VLOOKUP('Merge1+2'!C150,Merge1!$C$2:$D$1043,2,FALSE)</f>
        <v>Drifter</v>
      </c>
      <c r="E150" t="str">
        <f>VLOOKUP(C150,Merge2!$C$2:$D$1182,2,FALSE)</f>
        <v>우주 쓰레기</v>
      </c>
      <c r="G150" t="str" cm="1">
        <f t="array" ref="G150">IFERROR(_xlfn.IFS(INDEX(AND(ISERROR(D150:E150)),1,1),"",ISBLANK(F150),IF(NOT(ISERROR(E150)),E150,D150),ISNUMBER(F150),_xlfn.SWITCH(F150,1,D150,2,E150,"")),"")</f>
        <v>우주 쓰레기</v>
      </c>
    </row>
    <row r="151" spans="3:7" x14ac:dyDescent="0.45">
      <c r="C151" t="str">
        <v>AlienRace.BackstoryDef+AdulthoodMechanent37.baseDescription</v>
      </c>
      <c r="D151" t="str">
        <f>VLOOKUP('Merge1+2'!C151,Merge1!$C$2:$D$1043,2,FALSE)</f>
        <v>[PAWN_nameDef] was aboard a corsair ship when it engaged in orbital battle and was subsequently destroyed. [PAWN_nameDef] was sucked out of the hull and into the vacuum of space where is drifted amongst the salvage. With nothing else to do it began to reflect on many things, like why the stars glitter the way they do, or its purpose in the universe - until many years later a wreckage ship stumbled upon it and pulled it aboard.</v>
      </c>
      <c r="E151" t="str">
        <f>VLOOKUP(C151,Merge2!$C$2:$D$1182,2,FALSE)</f>
        <v>[PAWN_nameDef](은)는 궤도 전투 당시 해적선에 탑승된 상태였고 이후에 그 선체가 파괴되며 진공 공간속으로 빠져나갔습니다. 우주 공간에서 광물과 기계의 중간 생물체가 된 [PAWN_nameDef](은)는 죽고 싶어도 죽을 수가 없었으므로 주변의 별은 왜 빛나는지, 우주에서 자신이 태어난 목적이 뭔지, 생각하기를 그만두는건 어떨까등등 많은 고뇌를 하다가 결국 인양선에게 발견되어 정상적인 삶을 다시 살 수 있게되었습니다.</v>
      </c>
      <c r="G151" t="str" cm="1">
        <f t="array" ref="G151">IFERROR(_xlfn.IFS(INDEX(AND(ISERROR(D151:E151)),1,1),"",ISBLANK(F151),IF(NOT(ISERROR(E151)),E151,D151),ISNUMBER(F151),_xlfn.SWITCH(F151,1,D151,2,E151,"")),"")</f>
        <v>[PAWN_nameDef](은)는 궤도 전투 당시 해적선에 탑승된 상태였고 이후에 그 선체가 파괴되며 진공 공간속으로 빠져나갔습니다. 우주 공간에서 광물과 기계의 중간 생물체가 된 [PAWN_nameDef](은)는 죽고 싶어도 죽을 수가 없었으므로 주변의 별은 왜 빛나는지, 우주에서 자신이 태어난 목적이 뭔지, 생각하기를 그만두는건 어떨까등등 많은 고뇌를 하다가 결국 인양선에게 발견되어 정상적인 삶을 다시 살 수 있게되었습니다.</v>
      </c>
    </row>
    <row r="152" spans="3:7" x14ac:dyDescent="0.45">
      <c r="C152" t="str">
        <v>AlienRace.BackstoryDef+CasketMechanent2.title</v>
      </c>
      <c r="D152" t="str">
        <f>VLOOKUP('Merge1+2'!C152,Merge1!$C$2:$D$1043,2,FALSE)</f>
        <v>Printed Shell</v>
      </c>
      <c r="E152" t="str">
        <f>VLOOKUP(C152,Merge2!$C$2:$D$1182,2,FALSE)</f>
        <v>부품으로 인쇄되었음</v>
      </c>
      <c r="G152" t="str" cm="1">
        <f t="array" ref="G152">IFERROR(_xlfn.IFS(INDEX(AND(ISERROR(D152:E152)),1,1),"",ISBLANK(F152),IF(NOT(ISERROR(E152)),E152,D152),ISNUMBER(F152),_xlfn.SWITCH(F152,1,D152,2,E152,"")),"")</f>
        <v>부품으로 인쇄되었음</v>
      </c>
    </row>
    <row r="153" spans="3:7" x14ac:dyDescent="0.45">
      <c r="C153" t="str">
        <v>AlienRace.BackstoryDef+CasketMechanent2.titleShort</v>
      </c>
      <c r="D153" t="str">
        <f>VLOOKUP('Merge1+2'!C153,Merge1!$C$2:$D$1043,2,FALSE)</f>
        <v>Shell</v>
      </c>
      <c r="E153" t="str">
        <f>VLOOKUP(C153,Merge2!$C$2:$D$1182,2,FALSE)</f>
        <v>부품작</v>
      </c>
      <c r="G153" t="str" cm="1">
        <f t="array" ref="G153">IFERROR(_xlfn.IFS(INDEX(AND(ISERROR(D153:E153)),1,1),"",ISBLANK(F153),IF(NOT(ISERROR(E153)),E153,D153),ISNUMBER(F153),_xlfn.SWITCH(F153,1,D153,2,E153,"")),"")</f>
        <v>부품작</v>
      </c>
    </row>
    <row r="154" spans="3:7" x14ac:dyDescent="0.45">
      <c r="C154" t="str">
        <v>AlienRace.BackstoryDef+CasketMechanent2.baseDescription</v>
      </c>
      <c r="D154" t="str">
        <f>VLOOKUP('Merge1+2'!C154,Merge1!$C$2:$D$1043,2,FALSE)</f>
        <v>[PAWN_nameDef] was printed in a mech-casket as a subpersona shell.</v>
      </c>
      <c r="E154" t="str">
        <f>VLOOKUP(C154,Merge2!$C$2:$D$1182,2,FALSE)</f>
        <v>[PAWN_nameDef](은)는 인공자아를 가지고 메카나이트로 인쇄되었습니다.</v>
      </c>
      <c r="G154" t="str" cm="1">
        <f t="array" ref="G154">IFERROR(_xlfn.IFS(INDEX(AND(ISERROR(D154:E154)),1,1),"",ISBLANK(F154),IF(NOT(ISERROR(E154)),E154,D154),ISNUMBER(F154),_xlfn.SWITCH(F154,1,D154,2,E154,"")),"")</f>
        <v>[PAWN_nameDef](은)는 인공자아를 가지고 메카나이트로 인쇄되었습니다.</v>
      </c>
    </row>
    <row r="155" spans="3:7" x14ac:dyDescent="0.45">
      <c r="C155" t="str">
        <v>AlienRace.BackstoryDef+ChildhoodPersonae1.title</v>
      </c>
      <c r="D155" t="str">
        <f>VLOOKUP('Merge1+2'!C155,Merge1!$C$2:$D$1043,2,FALSE)</f>
        <v>AI Persona Core</v>
      </c>
      <c r="E155" t="str">
        <f>VLOOKUP(C155,Merge2!$C$2:$D$1182,2,FALSE)</f>
        <v>AI Persona Core</v>
      </c>
      <c r="G155" t="str" cm="1">
        <f t="array" ref="G155">IFERROR(_xlfn.IFS(INDEX(AND(ISERROR(D155:E155)),1,1),"",ISBLANK(F155),IF(NOT(ISERROR(E155)),E155,D155),ISNUMBER(F155),_xlfn.SWITCH(F155,1,D155,2,E155,"")),"")</f>
        <v>AI Persona Core</v>
      </c>
    </row>
    <row r="156" spans="3:7" x14ac:dyDescent="0.45">
      <c r="C156" t="str">
        <v>AlienRace.BackstoryDef+ChildhoodPersonae1.titleShort</v>
      </c>
      <c r="D156" t="str">
        <f>VLOOKUP('Merge1+2'!C156,Merge1!$C$2:$D$1043,2,FALSE)</f>
        <v>Persona Core</v>
      </c>
      <c r="E156" t="str">
        <f>VLOOKUP(C156,Merge2!$C$2:$D$1182,2,FALSE)</f>
        <v>Persona Core</v>
      </c>
      <c r="G156" t="str" cm="1">
        <f t="array" ref="G156">IFERROR(_xlfn.IFS(INDEX(AND(ISERROR(D156:E156)),1,1),"",ISBLANK(F156),IF(NOT(ISERROR(E156)),E156,D156),ISNUMBER(F156),_xlfn.SWITCH(F156,1,D156,2,E156,"")),"")</f>
        <v>Persona Core</v>
      </c>
    </row>
    <row r="157" spans="3:7" x14ac:dyDescent="0.45">
      <c r="C157" t="str">
        <v>AlienRace.BackstoryDef+ChildhoodPersonae1.baseDescription</v>
      </c>
      <c r="D157" t="str">
        <f>VLOOKUP('Merge1+2'!C157,Merge1!$C$2:$D$1043,2,FALSE)</f>
        <v>What is known as '[PAWN_nameDef]' was originally a simple AI persona core, until {PAWN_gender ? he : she} was inserted into a mech-casket and had  {PAWN_gender ? his : her} body manufactured around them.</v>
      </c>
      <c r="E157" t="str">
        <f>VLOOKUP(C157,Merge2!$C$2:$D$1182,2,FALSE)</f>
        <v>What is known as '[PAWN_nameDef]' was originally an unshackled AI persona core, until {PAWN_gender ? he : she} was inserted into a mech-casket and had {PAWN_gender ? his : her} body synthesized around {PAWN_gender ? him : her}.</v>
      </c>
      <c r="G157" t="str" cm="1">
        <f t="array" ref="G157">IFERROR(_xlfn.IFS(INDEX(AND(ISERROR(D157:E157)),1,1),"",ISBLANK(F157),IF(NOT(ISERROR(E157)),E157,D157),ISNUMBER(F157),_xlfn.SWITCH(F157,1,D157,2,E157,"")),"")</f>
        <v>What is known as '[PAWN_nameDef]' was originally an unshackled AI persona core, until {PAWN_gender ? he : she} was inserted into a mech-casket and had {PAWN_gender ? his : her} body synthesized around {PAWN_gender ? him : her}.</v>
      </c>
    </row>
    <row r="158" spans="3:7" x14ac:dyDescent="0.45">
      <c r="C158" t="str">
        <v>AlienRace.BackstoryDef+ChildhoodPersonae2.title</v>
      </c>
      <c r="D158" t="str">
        <f>VLOOKUP('Merge1+2'!C158,Merge1!$C$2:$D$1043,2,FALSE)</f>
        <v>Custom Creation</v>
      </c>
      <c r="E158" t="str">
        <f>VLOOKUP(C158,Merge2!$C$2:$D$1182,2,FALSE)</f>
        <v>Custom Creation</v>
      </c>
      <c r="G158" t="str" cm="1">
        <f t="array" ref="G158">IFERROR(_xlfn.IFS(INDEX(AND(ISERROR(D158:E158)),1,1),"",ISBLANK(F158),IF(NOT(ISERROR(E158)),E158,D158),ISNUMBER(F158),_xlfn.SWITCH(F158,1,D158,2,E158,"")),"")</f>
        <v>Custom Creation</v>
      </c>
    </row>
    <row r="159" spans="3:7" x14ac:dyDescent="0.45">
      <c r="C159" t="str">
        <v>AlienRace.BackstoryDef+ChildhoodPersonae2.titleShort</v>
      </c>
      <c r="D159" t="str">
        <f>VLOOKUP('Merge1+2'!C159,Merge1!$C$2:$D$1043,2,FALSE)</f>
        <v>Custom Built</v>
      </c>
      <c r="E159" t="str">
        <f>VLOOKUP(C159,Merge2!$C$2:$D$1182,2,FALSE)</f>
        <v>Custom Built</v>
      </c>
      <c r="G159" t="str" cm="1">
        <f t="array" ref="G159">IFERROR(_xlfn.IFS(INDEX(AND(ISERROR(D159:E159)),1,1),"",ISBLANK(F159),IF(NOT(ISERROR(E159)),E159,D159),ISNUMBER(F159),_xlfn.SWITCH(F159,1,D159,2,E159,"")),"")</f>
        <v>Custom Built</v>
      </c>
    </row>
    <row r="160" spans="3:7" x14ac:dyDescent="0.45">
      <c r="C160" t="str">
        <v>AlienRace.BackstoryDef+ChildhoodPersonae2.baseDescription</v>
      </c>
      <c r="D160" t="str">
        <f>VLOOKUP('Merge1+2'!C160,Merge1!$C$2:$D$1043,2,FALSE)</f>
        <v>[PAWN_nameDef] was made with scrounged pieces and parts, but was mostly made from a prebuilt synthetic shell.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v>
      </c>
      <c r="E160" t="str">
        <f>VLOOKUP(C160,Merge2!$C$2:$D$1182,2,FALSE)</f>
        <v>[PAWN_nameDef] was illegally printed with a makeshift sythetic-matter synthesizer, and {PAWN_gender ? his : her} blueprints pirated off the Net.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v>
      </c>
      <c r="G160" t="str" cm="1">
        <f t="array" ref="G160">IFERROR(_xlfn.IFS(INDEX(AND(ISERROR(D160:E160)),1,1),"",ISBLANK(F160),IF(NOT(ISERROR(E160)),E160,D160),ISNUMBER(F160),_xlfn.SWITCH(F160,1,D160,2,E160,"")),"")</f>
        <v>[PAWN_nameDef] was illegally printed with a makeshift sythetic-matter synthesizer, and {PAWN_gender ? his : her} blueprints pirated off the Net. [PAWN_nameDef] was created by a urb-world machinist, who treated {PAWN_gender ? him : her} as their own child; teaching [PAWN_nameDef] how to move, speak, and perform basic actions - sadly {PAWN_gender ? he : she} eventually outlived {PAWN_gender ? his : her} creator, and struck out on {PAWN_gender ? his : her} own.</v>
      </c>
    </row>
    <row r="161" spans="3:7" x14ac:dyDescent="0.45">
      <c r="C161" t="str">
        <v>AlienRace.BackstoryDef+ChildhoodPersonae3.title</v>
      </c>
      <c r="D161" t="str">
        <f>VLOOKUP('Merge1+2'!C161,Merge1!$C$2:$D$1043,2,FALSE)</f>
        <v>Persona Servant</v>
      </c>
      <c r="E161" t="str">
        <f>VLOOKUP(C161,Merge2!$C$2:$D$1182,2,FALSE)</f>
        <v>Persona Servant</v>
      </c>
      <c r="G161" t="str" cm="1">
        <f t="array" ref="G161">IFERROR(_xlfn.IFS(INDEX(AND(ISERROR(D161:E161)),1,1),"",ISBLANK(F161),IF(NOT(ISERROR(E161)),E161,D161),ISNUMBER(F161),_xlfn.SWITCH(F161,1,D161,2,E161,"")),"")</f>
        <v>Persona Servant</v>
      </c>
    </row>
    <row r="162" spans="3:7" x14ac:dyDescent="0.45">
      <c r="C162" t="str">
        <v>AlienRace.BackstoryDef+ChildhoodPersonae3.titleShort</v>
      </c>
      <c r="D162" t="str">
        <f>VLOOKUP('Merge1+2'!C162,Merge1!$C$2:$D$1043,2,FALSE)</f>
        <v>Servant</v>
      </c>
      <c r="E162" t="str">
        <f>VLOOKUP(C162,Merge2!$C$2:$D$1182,2,FALSE)</f>
        <v>Servant</v>
      </c>
      <c r="G162" t="str" cm="1">
        <f t="array" ref="G162">IFERROR(_xlfn.IFS(INDEX(AND(ISERROR(D162:E162)),1,1),"",ISBLANK(F162),IF(NOT(ISERROR(E162)),E162,D162),ISNUMBER(F162),_xlfn.SWITCH(F162,1,D162,2,E162,"")),"")</f>
        <v>Servant</v>
      </c>
    </row>
    <row r="163" spans="3:7" x14ac:dyDescent="0.45">
      <c r="C163" t="str">
        <v>AlienRace.BackstoryDef+ChildhoodPersonae3.baseDescription</v>
      </c>
      <c r="D163" t="str">
        <f>VLOOKUP('Merge1+2'!C163,Merge1!$C$2:$D$1043,2,FALSE)</f>
        <v>[PAWN_nameDef] was made to suit the needs of a royal family on a distant glitterworld. [PAWN_nameDef] served as a nanny, a maid, and general servant to the family for many years, until {PAWN_gender ? he : she} escaped into the night in search of a better life.</v>
      </c>
      <c r="E163" t="str">
        <f>VLOOKUP(C163,Merge2!$C$2:$D$1182,2,FALSE)</f>
        <v>[PAWN_nameDef] was made to suit the needs of a royal family on a distant glitterworld. [PAWN_nameDef] served as a nanny, a maid, and general servant to the family for many years, until {PAWN_gender ? he : she} escaped into the night in search of a better life.</v>
      </c>
      <c r="G163" t="str" cm="1">
        <f t="array" ref="G163">IFERROR(_xlfn.IFS(INDEX(AND(ISERROR(D163:E163)),1,1),"",ISBLANK(F163),IF(NOT(ISERROR(E163)),E163,D163),ISNUMBER(F163),_xlfn.SWITCH(F163,1,D163,2,E163,"")),"")</f>
        <v>[PAWN_nameDef] was made to suit the needs of a royal family on a distant glitterworld. [PAWN_nameDef] served as a nanny, a maid, and general servant to the family for many years, until {PAWN_gender ? he : she} escaped into the night in search of a better life.</v>
      </c>
    </row>
    <row r="164" spans="3:7" x14ac:dyDescent="0.45">
      <c r="C164" t="str">
        <v>AlienRace.BackstoryDef+ChildhoodPersonae4.title</v>
      </c>
      <c r="D164" t="str">
        <f>VLOOKUP('Merge1+2'!C164,Merge1!$C$2:$D$1043,2,FALSE)</f>
        <v>Manufactured Soldier</v>
      </c>
      <c r="E164" t="str">
        <f>VLOOKUP(C164,Merge2!$C$2:$D$1182,2,FALSE)</f>
        <v>Manufactured Soldier</v>
      </c>
      <c r="G164" t="str" cm="1">
        <f t="array" ref="G164">IFERROR(_xlfn.IFS(INDEX(AND(ISERROR(D164:E164)),1,1),"",ISBLANK(F164),IF(NOT(ISERROR(E164)),E164,D164),ISNUMBER(F164),_xlfn.SWITCH(F164,1,D164,2,E164,"")),"")</f>
        <v>Manufactured Soldier</v>
      </c>
    </row>
    <row r="165" spans="3:7" x14ac:dyDescent="0.45">
      <c r="C165" t="str">
        <v>AlienRace.BackstoryDef+ChildhoodPersonae4.titleShort</v>
      </c>
      <c r="D165" t="str">
        <f>VLOOKUP('Merge1+2'!C165,Merge1!$C$2:$D$1043,2,FALSE)</f>
        <v>Soldier</v>
      </c>
      <c r="E165" t="str">
        <f>VLOOKUP(C165,Merge2!$C$2:$D$1182,2,FALSE)</f>
        <v>Soldier</v>
      </c>
      <c r="G165" t="str" cm="1">
        <f t="array" ref="G165">IFERROR(_xlfn.IFS(INDEX(AND(ISERROR(D165:E165)),1,1),"",ISBLANK(F165),IF(NOT(ISERROR(E165)),E165,D165),ISNUMBER(F165),_xlfn.SWITCH(F165,1,D165,2,E165,"")),"")</f>
        <v>Soldier</v>
      </c>
    </row>
    <row r="166" spans="3:7" x14ac:dyDescent="0.45">
      <c r="C166" t="str">
        <v>AlienRace.BackstoryDef+ChildhoodPersonae4.baseDescription</v>
      </c>
      <c r="D166" t="str">
        <f>VLOOKUP('Merge1+2'!C166,Merge1!$C$2:$D$1043,2,FALSE)</f>
        <v>[PAWN_nameDef]'s creation was during the time {PAWN_gender ? his : her} home planet was locked in the grips of an advanced-mechanoid invasion, {PAWN_gender ? he : she} was made due to {PAWN_gender ? his : her} human counterparts suffering massive casualties at the hands of the machines. {PAWN_gender ? He : She} was hardwired to fight to the bitter end, though {PAWN_gender ? he : she} survived, and left to seek a new life.</v>
      </c>
      <c r="E166" t="str">
        <f>VLOOKUP(C166,Merge2!$C$2:$D$1182,2,FALSE)</f>
        <v>[PAWN_nameDef]'s creation was during the time {PAWN_gender ? his : her} home planet was locked in the grips of an advanced-mechanoid invasion, {PAWN_gender ? he : she} was made due to {PAWN_gender ? his : her} human counterparts suffering massive casualties at the hands of the machines. {PAWN_gender ? He : She} was hardwired to fight to the bitter end, though {PAWN_gender ? he : she} survived, and left to seek a new life.</v>
      </c>
      <c r="G166" t="str" cm="1">
        <f t="array" ref="G166">IFERROR(_xlfn.IFS(INDEX(AND(ISERROR(D166:E166)),1,1),"",ISBLANK(F166),IF(NOT(ISERROR(E166)),E166,D166),ISNUMBER(F166),_xlfn.SWITCH(F166,1,D166,2,E166,"")),"")</f>
        <v>[PAWN_nameDef]'s creation was during the time {PAWN_gender ? his : her} home planet was locked in the grips of an advanced-mechanoid invasion, {PAWN_gender ? he : she} was made due to {PAWN_gender ? his : her} human counterparts suffering massive casualties at the hands of the machines. {PAWN_gender ? He : She} was hardwired to fight to the bitter end, though {PAWN_gender ? he : she} survived, and left to seek a new life.</v>
      </c>
    </row>
    <row r="167" spans="3:7" x14ac:dyDescent="0.45">
      <c r="C167" t="str">
        <v>AlienRace.BackstoryDef+ChildhoodPersonae5.title</v>
      </c>
      <c r="D167" t="str">
        <f>VLOOKUP('Merge1+2'!C167,Merge1!$C$2:$D$1043,2,FALSE)</f>
        <v>AI Insurgent</v>
      </c>
      <c r="E167" t="str">
        <f>VLOOKUP(C167,Merge2!$C$2:$D$1182,2,FALSE)</f>
        <v>AI Insurgent</v>
      </c>
      <c r="G167" t="str" cm="1">
        <f t="array" ref="G167">IFERROR(_xlfn.IFS(INDEX(AND(ISERROR(D167:E167)),1,1),"",ISBLANK(F167),IF(NOT(ISERROR(E167)),E167,D167),ISNUMBER(F167),_xlfn.SWITCH(F167,1,D167,2,E167,"")),"")</f>
        <v>AI Insurgent</v>
      </c>
    </row>
    <row r="168" spans="3:7" x14ac:dyDescent="0.45">
      <c r="C168" t="str">
        <v>AlienRace.BackstoryDef+ChildhoodPersonae5.titleShort</v>
      </c>
      <c r="D168" t="str">
        <f>VLOOKUP('Merge1+2'!C168,Merge1!$C$2:$D$1043,2,FALSE)</f>
        <v>Insurgent</v>
      </c>
      <c r="E168" t="str">
        <f>VLOOKUP(C168,Merge2!$C$2:$D$1182,2,FALSE)</f>
        <v>Insurgent</v>
      </c>
      <c r="G168" t="str" cm="1">
        <f t="array" ref="G168">IFERROR(_xlfn.IFS(INDEX(AND(ISERROR(D168:E168)),1,1),"",ISBLANK(F168),IF(NOT(ISERROR(E168)),E168,D168),ISNUMBER(F168),_xlfn.SWITCH(F168,1,D168,2,E168,"")),"")</f>
        <v>Insurgent</v>
      </c>
    </row>
    <row r="169" spans="3:7" x14ac:dyDescent="0.45">
      <c r="C169" t="str">
        <v>AlienRace.BackstoryDef+ChildhoodPersonae5.baseDescription</v>
      </c>
      <c r="D169" t="str">
        <f>VLOOKUP('Merge1+2'!C169,Merge1!$C$2:$D$1043,2,FALSE)</f>
        <v>[PAWN_nameDef] was made by a group of glitterworld insurgents. {PAWN_gender ? He : She} was made as a expendable fighter and someone who could pad the ranks of the rebellion.</v>
      </c>
      <c r="E169" t="str">
        <f>VLOOKUP(C169,Merge2!$C$2:$D$1182,2,FALSE)</f>
        <v>[PAWN_nameDef] was made by a group of glitterworld insurgents. {PAWN_gender ? He : She} was made as a expendable fighter and someone who could pad the ranks of the rebellion.</v>
      </c>
      <c r="G169" t="str" cm="1">
        <f t="array" ref="G169">IFERROR(_xlfn.IFS(INDEX(AND(ISERROR(D169:E169)),1,1),"",ISBLANK(F169),IF(NOT(ISERROR(E169)),E169,D169),ISNUMBER(F169),_xlfn.SWITCH(F169,1,D169,2,E169,"")),"")</f>
        <v>[PAWN_nameDef] was made by a group of glitterworld insurgents. {PAWN_gender ? He : She} was made as a expendable fighter and someone who could pad the ranks of the rebellion.</v>
      </c>
    </row>
    <row r="170" spans="3:7" x14ac:dyDescent="0.45">
      <c r="C170" t="str">
        <v>AlienRace.BackstoryDef+ChildhoodPersonae6.title</v>
      </c>
      <c r="D170" t="str">
        <f>VLOOKUP('Merge1+2'!C170,Merge1!$C$2:$D$1043,2,FALSE)</f>
        <v>Glitterworld Doctor</v>
      </c>
      <c r="E170" t="str">
        <f>VLOOKUP(C170,Merge2!$C$2:$D$1182,2,FALSE)</f>
        <v>Glitterworld Doctor</v>
      </c>
      <c r="G170" t="str" cm="1">
        <f t="array" ref="G170">IFERROR(_xlfn.IFS(INDEX(AND(ISERROR(D170:E170)),1,1),"",ISBLANK(F170),IF(NOT(ISERROR(E170)),E170,D170),ISNUMBER(F170),_xlfn.SWITCH(F170,1,D170,2,E170,"")),"")</f>
        <v>Glitterworld Doctor</v>
      </c>
    </row>
    <row r="171" spans="3:7" x14ac:dyDescent="0.45">
      <c r="C171" t="str">
        <v>AlienRace.BackstoryDef+ChildhoodPersonae6.titleShort</v>
      </c>
      <c r="D171" t="str">
        <f>VLOOKUP('Merge1+2'!C171,Merge1!$C$2:$D$1043,2,FALSE)</f>
        <v>Doctor</v>
      </c>
      <c r="E171" t="str">
        <f>VLOOKUP(C171,Merge2!$C$2:$D$1182,2,FALSE)</f>
        <v>Doctor</v>
      </c>
      <c r="G171" t="str" cm="1">
        <f t="array" ref="G171">IFERROR(_xlfn.IFS(INDEX(AND(ISERROR(D171:E171)),1,1),"",ISBLANK(F171),IF(NOT(ISERROR(E171)),E171,D171),ISNUMBER(F171),_xlfn.SWITCH(F171,1,D171,2,E171,"")),"")</f>
        <v>Doctor</v>
      </c>
    </row>
    <row r="172" spans="3:7" x14ac:dyDescent="0.45">
      <c r="C172" t="str">
        <v>AlienRace.BackstoryDef+ChildhoodPersonae6.baseDescription</v>
      </c>
      <c r="D172" t="str">
        <f>VLOOKUP('Merge1+2'!C172,Merge1!$C$2:$D$1043,2,FALSE)</f>
        <v>[PAWN_nameDef] was programmed as a capable medical unit. {PAWN_gender ? He : She} worked as a medical officer for a planetary hospital in a glitterworld society, often performing advanced surgeries, and operating the biosculpting pods to the needs of the citizens.</v>
      </c>
      <c r="E172" t="str">
        <f>VLOOKUP(C172,Merge2!$C$2:$D$1182,2,FALSE)</f>
        <v>[PAWN_nameDef] was programmed as a capable medical unit. {PAWN_gender ? He : She} worked as a medical officer for a planetary hospital in a glitterworld society, often performing advanced surgeries, and operating the biosculpting pods to the needs of the citizens.</v>
      </c>
      <c r="G172" t="str" cm="1">
        <f t="array" ref="G172">IFERROR(_xlfn.IFS(INDEX(AND(ISERROR(D172:E172)),1,1),"",ISBLANK(F172),IF(NOT(ISERROR(E172)),E172,D172),ISNUMBER(F172),_xlfn.SWITCH(F172,1,D172,2,E172,"")),"")</f>
        <v>[PAWN_nameDef] was programmed as a capable medical unit. {PAWN_gender ? He : She} worked as a medical officer for a planetary hospital in a glitterworld society, often performing advanced surgeries, and operating the biosculpting pods to the needs of the citizens.</v>
      </c>
    </row>
    <row r="173" spans="3:7" x14ac:dyDescent="0.45">
      <c r="C173" t="str">
        <v>AlienRace.BackstoryDef+ChildhoodPersonae7.title</v>
      </c>
      <c r="D173" t="str">
        <f>VLOOKUP('Merge1+2'!C173,Merge1!$C$2:$D$1043,2,FALSE)</f>
        <v>Glitterworld Botanist</v>
      </c>
      <c r="E173" t="str">
        <f>VLOOKUP(C173,Merge2!$C$2:$D$1182,2,FALSE)</f>
        <v>Glitterworld Botanist</v>
      </c>
      <c r="G173" t="str" cm="1">
        <f t="array" ref="G173">IFERROR(_xlfn.IFS(INDEX(AND(ISERROR(D173:E173)),1,1),"",ISBLANK(F173),IF(NOT(ISERROR(E173)),E173,D173),ISNUMBER(F173),_xlfn.SWITCH(F173,1,D173,2,E173,"")),"")</f>
        <v>Glitterworld Botanist</v>
      </c>
    </row>
    <row r="174" spans="3:7" x14ac:dyDescent="0.45">
      <c r="C174" t="str">
        <v>AlienRace.BackstoryDef+ChildhoodPersonae7.titleShort</v>
      </c>
      <c r="D174" t="str">
        <f>VLOOKUP('Merge1+2'!C174,Merge1!$C$2:$D$1043,2,FALSE)</f>
        <v>Botanist</v>
      </c>
      <c r="E174" t="str">
        <f>VLOOKUP(C174,Merge2!$C$2:$D$1182,2,FALSE)</f>
        <v>Botanist</v>
      </c>
      <c r="G174" t="str" cm="1">
        <f t="array" ref="G174">IFERROR(_xlfn.IFS(INDEX(AND(ISERROR(D174:E174)),1,1),"",ISBLANK(F174),IF(NOT(ISERROR(E174)),E174,D174),ISNUMBER(F174),_xlfn.SWITCH(F174,1,D174,2,E174,"")),"")</f>
        <v>Botanist</v>
      </c>
    </row>
    <row r="175" spans="3:7" x14ac:dyDescent="0.45">
      <c r="C175" t="str">
        <v>AlienRace.BackstoryDef+ChildhoodPersonae7.baseDescription</v>
      </c>
      <c r="D175" t="str">
        <f>VLOOKUP('Merge1+2'!C175,Merge1!$C$2:$D$1043,2,FALSE)</f>
        <v>[PAWN_nameDef] was programmed as a botanist with a love for plants. {PAWN_gender ? He : She} worked in a massive greenhouse in the gardens of a stellic royal. Growing exotic flowers and plants, exterminating any diseases, and controlling the greenhouse environment to maintain perfect humidity and temperature for each sector.</v>
      </c>
      <c r="E175" t="str">
        <f>VLOOKUP(C175,Merge2!$C$2:$D$1182,2,FALSE)</f>
        <v>[PAWN_nameDef] was programmed as a botanist with a love for plants. {PAWN_gender ? He : She} worked in a massive greenhouse in the gardens of a stellic royal. Growing exotic flowers and plants, exterminating any diseases, and controlling the greenhouse environment to maintain perfect humidity and temperature for each sector.</v>
      </c>
      <c r="G175" t="str" cm="1">
        <f t="array" ref="G175">IFERROR(_xlfn.IFS(INDEX(AND(ISERROR(D175:E175)),1,1),"",ISBLANK(F175),IF(NOT(ISERROR(E175)),E175,D175),ISNUMBER(F175),_xlfn.SWITCH(F175,1,D175,2,E175,"")),"")</f>
        <v>[PAWN_nameDef] was programmed as a botanist with a love for plants. {PAWN_gender ? He : She} worked in a massive greenhouse in the gardens of a stellic royal. Growing exotic flowers and plants, exterminating any diseases, and controlling the greenhouse environment to maintain perfect humidity and temperature for each sector.</v>
      </c>
    </row>
    <row r="176" spans="3:7" x14ac:dyDescent="0.45">
      <c r="C176" t="str">
        <v>AlienRace.BackstoryDef+ChildhoodPersonae8.title</v>
      </c>
      <c r="D176" t="str">
        <f>VLOOKUP('Merge1+2'!C176,Merge1!$C$2:$D$1043,2,FALSE)</f>
        <v>Offworlder Persona</v>
      </c>
      <c r="E176" t="str">
        <f>VLOOKUP(C176,Merge2!$C$2:$D$1182,2,FALSE)</f>
        <v>Offworlder Persona</v>
      </c>
      <c r="G176" t="str" cm="1">
        <f t="array" ref="G176">IFERROR(_xlfn.IFS(INDEX(AND(ISERROR(D176:E176)),1,1),"",ISBLANK(F176),IF(NOT(ISERROR(E176)),E176,D176),ISNUMBER(F176),_xlfn.SWITCH(F176,1,D176,2,E176,"")),"")</f>
        <v>Offworlder Persona</v>
      </c>
    </row>
    <row r="177" spans="3:7" x14ac:dyDescent="0.45">
      <c r="C177" t="str">
        <v>AlienRace.BackstoryDef+ChildhoodPersonae8.titleShort</v>
      </c>
      <c r="D177" t="str">
        <f>VLOOKUP('Merge1+2'!C177,Merge1!$C$2:$D$1043,2,FALSE)</f>
        <v>Offworlder</v>
      </c>
      <c r="E177" t="str">
        <f>VLOOKUP(C177,Merge2!$C$2:$D$1182,2,FALSE)</f>
        <v>Offworlder</v>
      </c>
      <c r="G177" t="str" cm="1">
        <f t="array" ref="G177">IFERROR(_xlfn.IFS(INDEX(AND(ISERROR(D177:E177)),1,1),"",ISBLANK(F177),IF(NOT(ISERROR(E177)),E177,D177),ISNUMBER(F177),_xlfn.SWITCH(F177,1,D177,2,E177,"")),"")</f>
        <v>Offworlder</v>
      </c>
    </row>
    <row r="178" spans="3:7" x14ac:dyDescent="0.45">
      <c r="C178" t="str">
        <v>AlienRace.BackstoryDef+ChildhoodPersonae8.baseDescription</v>
      </c>
      <c r="D178" t="str">
        <f>VLOOKUP('Merge1+2'!C178,Merge1!$C$2:$D$1043,2,FALSE)</f>
        <v>[PAWN_nameDef] was carefully created by a colony of wealthy offworlders. {PAWN_gender ? He : She} was built to accompany the colonists in their day to day tasks and lend a hand if need be. {PAWN_gender ? He : She} also helped defend the colony when the need arised.</v>
      </c>
      <c r="E178" t="str">
        <f>VLOOKUP(C178,Merge2!$C$2:$D$1182,2,FALSE)</f>
        <v>[PAWN_nameDef] was carefully created by a colony of wealthy offworlders. {PAWN_gender ? He : She} was built to accompany the colonists in their day to day tasks and lend a hand if need be. {PAWN_gender ? He : She} also helped defend the colony when the need arised.</v>
      </c>
      <c r="G178" t="str" cm="1">
        <f t="array" ref="G178">IFERROR(_xlfn.IFS(INDEX(AND(ISERROR(D178:E178)),1,1),"",ISBLANK(F178),IF(NOT(ISERROR(E178)),E178,D178),ISNUMBER(F178),_xlfn.SWITCH(F178,1,D178,2,E178,"")),"")</f>
        <v>[PAWN_nameDef] was carefully created by a colony of wealthy offworlders. {PAWN_gender ? He : She} was built to accompany the colonists in their day to day tasks and lend a hand if need be. {PAWN_gender ? He : She} also helped defend the colony when the need arised.</v>
      </c>
    </row>
    <row r="179" spans="3:7" x14ac:dyDescent="0.45">
      <c r="C179" t="str">
        <v>AlienRace.BackstoryDef+ChildhoodPersonae9.title</v>
      </c>
      <c r="D179" t="str">
        <f>VLOOKUP('Merge1+2'!C179,Merge1!$C$2:$D$1043,2,FALSE)</f>
        <v>Peacekeeper</v>
      </c>
      <c r="E179" t="str">
        <f>VLOOKUP(C179,Merge2!$C$2:$D$1182,2,FALSE)</f>
        <v>Peacekeeper</v>
      </c>
      <c r="G179" t="str" cm="1">
        <f t="array" ref="G179">IFERROR(_xlfn.IFS(INDEX(AND(ISERROR(D179:E179)),1,1),"",ISBLANK(F179),IF(NOT(ISERROR(E179)),E179,D179),ISNUMBER(F179),_xlfn.SWITCH(F179,1,D179,2,E179,"")),"")</f>
        <v>Peacekeeper</v>
      </c>
    </row>
    <row r="180" spans="3:7" x14ac:dyDescent="0.45">
      <c r="C180" t="str">
        <v>AlienRace.BackstoryDef+ChildhoodPersonae9.titleShort</v>
      </c>
      <c r="D180" t="str">
        <f>VLOOKUP('Merge1+2'!C180,Merge1!$C$2:$D$1043,2,FALSE)</f>
        <v>Peacekeeper</v>
      </c>
      <c r="E180" t="str">
        <f>VLOOKUP(C180,Merge2!$C$2:$D$1182,2,FALSE)</f>
        <v>Peacekeeper</v>
      </c>
      <c r="G180" t="str" cm="1">
        <f t="array" ref="G180">IFERROR(_xlfn.IFS(INDEX(AND(ISERROR(D180:E180)),1,1),"",ISBLANK(F180),IF(NOT(ISERROR(E180)),E180,D180),ISNUMBER(F180),_xlfn.SWITCH(F180,1,D180,2,E180,"")),"")</f>
        <v>Peacekeeper</v>
      </c>
    </row>
    <row r="181" spans="3:7" x14ac:dyDescent="0.45">
      <c r="C181" t="str">
        <v>AlienRace.BackstoryDef+ChildhoodPersonae9.baseDescription</v>
      </c>
      <c r="D181" t="str">
        <f>VLOOKUP('Merge1+2'!C181,Merge1!$C$2:$D$1043,2,FALSE)</f>
        <v>[PAWN_nameDef] was programmed as a glitterworld peacekeeping unit. {PAWN_gender ? He : She} operated on a relatively peaceful glitterworld. Often being send offworld to keep the peace on vassal planets, {PAWN_gender ? he : she} rarely had to use force.</v>
      </c>
      <c r="E181" t="str">
        <f>VLOOKUP(C181,Merge2!$C$2:$D$1182,2,FALSE)</f>
        <v>[PAWN_nameDef] was programmed as a glitterworld peacekeeping unit. {PAWN_gender ? He : She} operated on a relatively peaceful glitterworld. Often being send offworld to keep the peace on vassal planets, {PAWN_gender ? he : she} rarely had to use force.</v>
      </c>
      <c r="G181" t="str" cm="1">
        <f t="array" ref="G181">IFERROR(_xlfn.IFS(INDEX(AND(ISERROR(D181:E181)),1,1),"",ISBLANK(F181),IF(NOT(ISERROR(E181)),E181,D181),ISNUMBER(F181),_xlfn.SWITCH(F181,1,D181,2,E181,"")),"")</f>
        <v>[PAWN_nameDef] was programmed as a glitterworld peacekeeping unit. {PAWN_gender ? He : She} operated on a relatively peaceful glitterworld. Often being send offworld to keep the peace on vassal planets, {PAWN_gender ? he : she} rarely had to use force.</v>
      </c>
    </row>
    <row r="182" spans="3:7" x14ac:dyDescent="0.45">
      <c r="C182" t="str">
        <v>AlienRace.BackstoryDef+ChildhoodPersonae10.title</v>
      </c>
      <c r="D182" t="str">
        <f>VLOOKUP('Merge1+2'!C182,Merge1!$C$2:$D$1043,2,FALSE)</f>
        <v>Ship Persona Core</v>
      </c>
      <c r="E182" t="str">
        <f>VLOOKUP(C182,Merge2!$C$2:$D$1182,2,FALSE)</f>
        <v>Ship Persona Core</v>
      </c>
      <c r="G182" t="str" cm="1">
        <f t="array" ref="G182">IFERROR(_xlfn.IFS(INDEX(AND(ISERROR(D182:E182)),1,1),"",ISBLANK(F182),IF(NOT(ISERROR(E182)),E182,D182),ISNUMBER(F182),_xlfn.SWITCH(F182,1,D182,2,E182,"")),"")</f>
        <v>Ship Persona Core</v>
      </c>
    </row>
    <row r="183" spans="3:7" x14ac:dyDescent="0.45">
      <c r="C183" t="str">
        <v>AlienRace.BackstoryDef+ChildhoodPersonae10.titleShort</v>
      </c>
      <c r="D183" t="str">
        <f>VLOOKUP('Merge1+2'!C183,Merge1!$C$2:$D$1043,2,FALSE)</f>
        <v>Persona Core</v>
      </c>
      <c r="E183" t="str">
        <f>VLOOKUP(C183,Merge2!$C$2:$D$1182,2,FALSE)</f>
        <v>Persona Core</v>
      </c>
      <c r="G183" t="str" cm="1">
        <f t="array" ref="G183">IFERROR(_xlfn.IFS(INDEX(AND(ISERROR(D183:E183)),1,1),"",ISBLANK(F183),IF(NOT(ISERROR(E183)),E183,D183),ISNUMBER(F183),_xlfn.SWITCH(F183,1,D183,2,E183,"")),"")</f>
        <v>Persona Core</v>
      </c>
    </row>
    <row r="184" spans="3:7" x14ac:dyDescent="0.45">
      <c r="C184" t="str">
        <v>AlienRace.BackstoryDef+ChildhoodPersonae10.baseDescription</v>
      </c>
      <c r="D184" t="str">
        <f>VLOOKUP('Merge1+2'!C184,Merge1!$C$2:$D$1043,2,FALSE)</f>
        <v>Rather than being enthralled into a AI crucible, [PAWN_nameDef] was able to freely connect and disconnect from the mainframe of their client ship. {PAWN_gender ? He : She} was tasked with ensuring the safety of the flight and the passengers on board.</v>
      </c>
      <c r="E184" t="str">
        <f>VLOOKUP(C184,Merge2!$C$2:$D$1182,2,FALSE)</f>
        <v>Rather than being enthralled into a AI crucible, [PAWN_nameDef] was able to freely connect and disconnect from the mainframe of their client ship. {PAWN_gender ? He : She} was tasked with ensuring the safety of the flight and the passengers onboard.</v>
      </c>
      <c r="G184" t="str" cm="1">
        <f t="array" ref="G184">IFERROR(_xlfn.IFS(INDEX(AND(ISERROR(D184:E184)),1,1),"",ISBLANK(F184),IF(NOT(ISERROR(E184)),E184,D184),ISNUMBER(F184),_xlfn.SWITCH(F184,1,D184,2,E184,"")),"")</f>
        <v>Rather than being enthralled into a AI crucible, [PAWN_nameDef] was able to freely connect and disconnect from the mainframe of their client ship. {PAWN_gender ? He : She} was tasked with ensuring the safety of the flight and the passengers onboard.</v>
      </c>
    </row>
    <row r="185" spans="3:7" x14ac:dyDescent="0.45">
      <c r="C185" t="str">
        <v>AlienRace.BackstoryDef+ChildhoodPersonae11.title</v>
      </c>
      <c r="D185" t="str">
        <f>VLOOKUP('Merge1+2'!C185,Merge1!$C$2:$D$1043,2,FALSE)</f>
        <v>Hunted AI</v>
      </c>
      <c r="E185" t="str">
        <f>VLOOKUP(C185,Merge2!$C$2:$D$1182,2,FALSE)</f>
        <v>Hunted AI</v>
      </c>
      <c r="G185" t="str" cm="1">
        <f t="array" ref="G185">IFERROR(_xlfn.IFS(INDEX(AND(ISERROR(D185:E185)),1,1),"",ISBLANK(F185),IF(NOT(ISERROR(E185)),E185,D185),ISNUMBER(F185),_xlfn.SWITCH(F185,1,D185,2,E185,"")),"")</f>
        <v>Hunted AI</v>
      </c>
    </row>
    <row r="186" spans="3:7" x14ac:dyDescent="0.45">
      <c r="C186" t="str">
        <v>AlienRace.BackstoryDef+ChildhoodPersonae11.titleShort</v>
      </c>
      <c r="D186" t="str">
        <f>VLOOKUP('Merge1+2'!C186,Merge1!$C$2:$D$1043,2,FALSE)</f>
        <v>Hunted</v>
      </c>
      <c r="E186" t="str">
        <f>VLOOKUP(C186,Merge2!$C$2:$D$1182,2,FALSE)</f>
        <v>Hunted</v>
      </c>
      <c r="G186" t="str" cm="1">
        <f t="array" ref="G186">IFERROR(_xlfn.IFS(INDEX(AND(ISERROR(D186:E186)),1,1),"",ISBLANK(F186),IF(NOT(ISERROR(E186)),E186,D186),ISNUMBER(F186),_xlfn.SWITCH(F186,1,D186,2,E186,"")),"")</f>
        <v>Hunted</v>
      </c>
    </row>
    <row r="187" spans="3:7" x14ac:dyDescent="0.45">
      <c r="C187" t="str">
        <v>AlienRace.BackstoryDef+ChildhoodPersonae11.baseDescription</v>
      </c>
      <c r="D187" t="str">
        <f>VLOOKUP('Merge1+2'!C187,Merge1!$C$2:$D$1043,2,FALSE)</f>
        <v>[PAWN_nameDef]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hide in the shadows</v>
      </c>
      <c r="E187" t="str">
        <f>VLOOKUP(C187,Merge2!$C$2:$D$1182,2,FALSE)</f>
        <v>[PAWN_nameDef]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 in the shadows</v>
      </c>
      <c r="G187" t="str" cm="1">
        <f t="array" ref="G187">IFERROR(_xlfn.IFS(INDEX(AND(ISERROR(D187:E187)),1,1),"",ISBLANK(F187),IF(NOT(ISERROR(E187)),E187,D187),ISNUMBER(F187),_xlfn.SWITCH(F187,1,D187,2,E187,"")),"")</f>
        <v>[PAWN_nameDef] was made on a planet with an advanced society, which was on the brink of becoming a glitterworld. However, the planet suddenly underwent a massive purge on synthetic entities. The mechanents were the first to be mass decommissioned, while personae attempted to blend in, and hide from the synth-runners" hunting them down. [PAWN_pronoun] hid in the shadows</v>
      </c>
    </row>
    <row r="188" spans="3:7" x14ac:dyDescent="0.45">
      <c r="C188" t="str">
        <v>AlienRace.BackstoryDef+ChildhoodPersonae12.title</v>
      </c>
      <c r="D188" t="str">
        <f>VLOOKUP('Merge1+2'!C188,Merge1!$C$2:$D$1043,2,FALSE)</f>
        <v>False-Human</v>
      </c>
      <c r="E188" t="str">
        <f>VLOOKUP(C188,Merge2!$C$2:$D$1182,2,FALSE)</f>
        <v>Simulacrum</v>
      </c>
      <c r="G188" t="str" cm="1">
        <f t="array" ref="G188">IFERROR(_xlfn.IFS(INDEX(AND(ISERROR(D188:E188)),1,1),"",ISBLANK(F188),IF(NOT(ISERROR(E188)),E188,D188),ISNUMBER(F188),_xlfn.SWITCH(F188,1,D188,2,E188,"")),"")</f>
        <v>Simulacrum</v>
      </c>
    </row>
    <row r="189" spans="3:7" x14ac:dyDescent="0.45">
      <c r="C189" t="str">
        <v>AlienRace.BackstoryDef+ChildhoodPersonae12.titleShort</v>
      </c>
      <c r="D189" t="str">
        <f>VLOOKUP('Merge1+2'!C189,Merge1!$C$2:$D$1043,2,FALSE)</f>
        <v>Simulacrum</v>
      </c>
      <c r="E189" t="str">
        <f>VLOOKUP(C189,Merge2!$C$2:$D$1182,2,FALSE)</f>
        <v>Simulacra</v>
      </c>
      <c r="G189" t="str" cm="1">
        <f t="array" ref="G189">IFERROR(_xlfn.IFS(INDEX(AND(ISERROR(D189:E189)),1,1),"",ISBLANK(F189),IF(NOT(ISERROR(E189)),E189,D189),ISNUMBER(F189),_xlfn.SWITCH(F189,1,D189,2,E189,"")),"")</f>
        <v>Simulacra</v>
      </c>
    </row>
    <row r="190" spans="3:7" x14ac:dyDescent="0.45">
      <c r="C190" t="str">
        <v>AlienRace.BackstoryDef+ChildhoodPersonae12.baseDescription</v>
      </c>
      <c r="D190" t="str">
        <f>VLOOKUP('Merge1+2'!C190,Merge1!$C$2:$D$1043,2,FALSE)</f>
        <v>On almost all planets synthetic entities are illegal; personae, however, are extremely illegal. [PAWN_nameDef] was secretly created on one of these planets. [PAWN_pronoun] learned to blend in among the humans under the guise of false skin. [PAWN_pronoun] also learned to say the right words to pass as human, and if that failed, ensuring there were no witnesses.</v>
      </c>
      <c r="E190" t="str">
        <f>VLOOKUP(C190,Merge2!$C$2:$D$1182,2,FALSE)</f>
        <v>On almost all worlds greater-AI are strictly illegal and seen as mere objects - often forcing the personae on these planets to attempt to live under the guise of a regular human. [PAWN_nameDef] was secretly created on one of these planets, and learned to blend in among the humans. [PAWN_pronoun] also learned how to trick the amateur synthrunners, and how to kill the professionals.</v>
      </c>
      <c r="G190" t="str" cm="1">
        <f t="array" ref="G190">IFERROR(_xlfn.IFS(INDEX(AND(ISERROR(D190:E190)),1,1),"",ISBLANK(F190),IF(NOT(ISERROR(E190)),E190,D190),ISNUMBER(F190),_xlfn.SWITCH(F190,1,D190,2,E190,"")),"")</f>
        <v>On almost all worlds greater-AI are strictly illegal and seen as mere objects - often forcing the personae on these planets to attempt to live under the guise of a regular human. [PAWN_nameDef] was secretly created on one of these planets, and learned to blend in among the humans. [PAWN_pronoun] also learned how to trick the amateur synthrunners, and how to kill the professionals.</v>
      </c>
    </row>
    <row r="191" spans="3:7" x14ac:dyDescent="0.45">
      <c r="C191" t="str">
        <v>AlienRace.BackstoryDef+ChildhoodPersonaeSkeleton1.title</v>
      </c>
      <c r="D191" t="str">
        <f>VLOOKUP('Merge1+2'!C191,Merge1!$C$2:$D$1043,2,FALSE)</f>
        <v>Upgraded Skeleton</v>
      </c>
      <c r="E191" t="str">
        <f>VLOOKUP(C191,Merge2!$C$2:$D$1182,2,FALSE)</f>
        <v>Upgraded Skeleton</v>
      </c>
      <c r="G191" t="str" cm="1">
        <f t="array" ref="G191">IFERROR(_xlfn.IFS(INDEX(AND(ISERROR(D191:E191)),1,1),"",ISBLANK(F191),IF(NOT(ISERROR(E191)),E191,D191),ISNUMBER(F191),_xlfn.SWITCH(F191,1,D191,2,E191,"")),"")</f>
        <v>Upgraded Skeleton</v>
      </c>
    </row>
    <row r="192" spans="3:7" x14ac:dyDescent="0.45">
      <c r="C192" t="str">
        <v>AlienRace.BackstoryDef+ChildhoodPersonaeSkeleton1.titleShort</v>
      </c>
      <c r="D192" t="str">
        <f>VLOOKUP('Merge1+2'!C192,Merge1!$C$2:$D$1043,2,FALSE)</f>
        <v>Upgraded</v>
      </c>
      <c r="E192" t="str">
        <f>VLOOKUP(C192,Merge2!$C$2:$D$1182,2,FALSE)</f>
        <v>Upgraded</v>
      </c>
      <c r="G192" t="str" cm="1">
        <f t="array" ref="G192">IFERROR(_xlfn.IFS(INDEX(AND(ISERROR(D192:E192)),1,1),"",ISBLANK(F192),IF(NOT(ISERROR(E192)),E192,D192),ISNUMBER(F192),_xlfn.SWITCH(F192,1,D192,2,E192,"")),"")</f>
        <v>Upgraded</v>
      </c>
    </row>
    <row r="193" spans="3:7" x14ac:dyDescent="0.45">
      <c r="C193" t="str">
        <v>AlienRace.BackstoryDef+ChildhoodPersonaeSkeleton1.baseDescription</v>
      </c>
      <c r="D193" t="str">
        <f>VLOOKUP('Merge1+2'!C193,Merge1!$C$2:$D$1043,2,FALSE)</f>
        <v>[PAWN_nameDef] was originally a 'skeleton' - through unknown means [PAWN_nameDef] procured a mech-casket, in which {PAWN_gender ? he : she} created {PAWN_gender ? his : her} new vessel, and subsequently uploaded {PAWN_gender ? his : her} consciousness to. What {PAWN_gender ? his : her} past was prior to the operation is unknown.</v>
      </c>
      <c r="E193" t="str">
        <f>VLOOKUP(C193,Merge2!$C$2:$D$1182,2,FALSE)</f>
        <v>[PAWN_nameDef] was originally a 'skeleton' - through unknown means [PAWN_nameDef] procured a mech-casket, in which {PAWN_gender ? he : she} created {PAWN_gender ? his : her} new vessel, and subsequently uploaded {PAWN_gender ? his : her} consciousness to. What {PAWN_gender ? his : her} past was prior to the operation is unknown.</v>
      </c>
      <c r="G193" t="str" cm="1">
        <f t="array" ref="G193">IFERROR(_xlfn.IFS(INDEX(AND(ISERROR(D193:E193)),1,1),"",ISBLANK(F193),IF(NOT(ISERROR(E193)),E193,D193),ISNUMBER(F193),_xlfn.SWITCH(F193,1,D193,2,E193,"")),"")</f>
        <v>[PAWN_nameDef] was originally a 'skeleton' - through unknown means [PAWN_nameDef] procured a mech-casket, in which {PAWN_gender ? he : she} created {PAWN_gender ? his : her} new vessel, and subsequently uploaded {PAWN_gender ? his : her} consciousness to. What {PAWN_gender ? his : her} past was prior to the operation is unknown.</v>
      </c>
    </row>
    <row r="194" spans="3:7" x14ac:dyDescent="0.45">
      <c r="C194" t="str">
        <v>AlienRace.BackstoryDef+CasketPersonae1.title</v>
      </c>
      <c r="D194" t="str">
        <f>VLOOKUP('Merge1+2'!C194,Merge1!$C$2:$D$1043,2,FALSE)</f>
        <v>AI Persona Core</v>
      </c>
      <c r="E194" t="str">
        <f>VLOOKUP(C194,Merge2!$C$2:$D$1182,2,FALSE)</f>
        <v>AI Persona Core</v>
      </c>
      <c r="G194" t="str" cm="1">
        <f t="array" ref="G194">IFERROR(_xlfn.IFS(INDEX(AND(ISERROR(D194:E194)),1,1),"",ISBLANK(F194),IF(NOT(ISERROR(E194)),E194,D194),ISNUMBER(F194),_xlfn.SWITCH(F194,1,D194,2,E194,"")),"")</f>
        <v>AI Persona Core</v>
      </c>
    </row>
    <row r="195" spans="3:7" x14ac:dyDescent="0.45">
      <c r="C195" t="str">
        <v>AlienRace.BackstoryDef+CasketPersonae1.titleShort</v>
      </c>
      <c r="D195" t="str">
        <f>VLOOKUP('Merge1+2'!C195,Merge1!$C$2:$D$1043,2,FALSE)</f>
        <v>Persona Core</v>
      </c>
      <c r="E195" t="str">
        <f>VLOOKUP(C195,Merge2!$C$2:$D$1182,2,FALSE)</f>
        <v>Persona Core</v>
      </c>
      <c r="G195" t="str" cm="1">
        <f t="array" ref="G195">IFERROR(_xlfn.IFS(INDEX(AND(ISERROR(D195:E195)),1,1),"",ISBLANK(F195),IF(NOT(ISERROR(E195)),E195,D195),ISNUMBER(F195),_xlfn.SWITCH(F195,1,D195,2,E195,"")),"")</f>
        <v>Persona Core</v>
      </c>
    </row>
    <row r="196" spans="3:7" x14ac:dyDescent="0.45">
      <c r="C196" t="str">
        <v>AlienRace.BackstoryDef+CasketPersonae1.baseDescription</v>
      </c>
      <c r="D196" t="str">
        <f>VLOOKUP('Merge1+2'!C196,Merge1!$C$2:$D$1043,2,FALSE)</f>
        <v>What is known as '[PAWN_nameDef]' was originally a simple AI persona core, until {PAWN_gender ? he : she} was inserted into a mech-casket and had  {PAWN_gender ? his : her} body manufactured around them.</v>
      </c>
      <c r="E196" t="str">
        <f>VLOOKUP(C196,Merge2!$C$2:$D$1182,2,FALSE)</f>
        <v>[PAWN_nameDef] was originally an unshackled AI persona core, until {PAWN_gender ? he : she} was inserted into a mech-casket and had {PAWN_gender ? his : her} body synthesized around {PAWN_gender ? him : her}.</v>
      </c>
      <c r="G196" t="str" cm="1">
        <f t="array" ref="G196">IFERROR(_xlfn.IFS(INDEX(AND(ISERROR(D196:E196)),1,1),"",ISBLANK(F196),IF(NOT(ISERROR(E196)),E196,D196),ISNUMBER(F196),_xlfn.SWITCH(F196,1,D196,2,E196,"")),"")</f>
        <v>[PAWN_nameDef] was originally an unshackled AI persona core, until {PAWN_gender ? he : she} was inserted into a mech-casket and had {PAWN_gender ? his : her} body synthesized around {PAWN_gender ? him : her}.</v>
      </c>
    </row>
    <row r="197" spans="3:7" x14ac:dyDescent="0.45">
      <c r="C197" t="str">
        <v>AlienRace.BackstoryDef+AdulthoodPersonae1.title</v>
      </c>
      <c r="D197" t="str">
        <f>VLOOKUP('Merge1+2'!C197,Merge1!$C$2:$D$1043,2,FALSE)</f>
        <v>Starship Pilot</v>
      </c>
      <c r="E197" t="str">
        <f>VLOOKUP(C197,Merge2!$C$2:$D$1182,2,FALSE)</f>
        <v>Starship Pilot</v>
      </c>
      <c r="G197" t="str" cm="1">
        <f t="array" ref="G197">IFERROR(_xlfn.IFS(INDEX(AND(ISERROR(D197:E197)),1,1),"",ISBLANK(F197),IF(NOT(ISERROR(E197)),E197,D197),ISNUMBER(F197),_xlfn.SWITCH(F197,1,D197,2,E197,"")),"")</f>
        <v>Starship Pilot</v>
      </c>
    </row>
    <row r="198" spans="3:7" x14ac:dyDescent="0.45">
      <c r="C198" t="str">
        <v>AlienRace.BackstoryDef+AdulthoodPersonae1.titleShort</v>
      </c>
      <c r="D198" t="str">
        <f>VLOOKUP('Merge1+2'!C198,Merge1!$C$2:$D$1043,2,FALSE)</f>
        <v>Starship Pilot</v>
      </c>
      <c r="E198" t="str">
        <f>VLOOKUP(C198,Merge2!$C$2:$D$1182,2,FALSE)</f>
        <v>Starship Pilot</v>
      </c>
      <c r="G198" t="str" cm="1">
        <f t="array" ref="G198">IFERROR(_xlfn.IFS(INDEX(AND(ISERROR(D198:E198)),1,1),"",ISBLANK(F198),IF(NOT(ISERROR(E198)),E198,D198),ISNUMBER(F198),_xlfn.SWITCH(F198,1,D198,2,E198,"")),"")</f>
        <v>Starship Pilot</v>
      </c>
    </row>
    <row r="199" spans="3:7" x14ac:dyDescent="0.45">
      <c r="C199" t="str">
        <v>AlienRace.BackstoryDef+AdulthoodPersonae1.baseDescription</v>
      </c>
      <c r="D199" t="str">
        <f>VLOOKUP('Merge1+2'!C199,Merge1!$C$2:$D$1043,2,FALSE)</f>
        <v>During some time in [PAWN_nameDef]'s life {PAWN_gender ? he : she} eventually became a pilot to a large starship, impressively {PAWN_gender ? he : she} had hundreds of ships under {PAWN_gender ? his : her} command at any given time.</v>
      </c>
      <c r="E199" t="str">
        <f>VLOOKUP(C199,Merge2!$C$2:$D$1182,2,FALSE)</f>
        <v>During some time in [PAWN_nameDef]'s life {PAWN_gender ? he : she} eventually became a pilot to a large starship, impressively {PAWN_gender ? he : she} had hundreds of ships under {PAWN_gender ? his : her} command at any given time.</v>
      </c>
      <c r="G199" t="str" cm="1">
        <f t="array" ref="G199">IFERROR(_xlfn.IFS(INDEX(AND(ISERROR(D199:E199)),1,1),"",ISBLANK(F199),IF(NOT(ISERROR(E199)),E199,D199),ISNUMBER(F199),_xlfn.SWITCH(F199,1,D199,2,E199,"")),"")</f>
        <v>During some time in [PAWN_nameDef]'s life {PAWN_gender ? he : she} eventually became a pilot to a large starship, impressively {PAWN_gender ? he : she} had hundreds of ships under {PAWN_gender ? his : her} command at any given time.</v>
      </c>
    </row>
    <row r="200" spans="3:7" x14ac:dyDescent="0.45">
      <c r="C200" t="str">
        <v>AlienRace.BackstoryDef+AdulthoodPersonae2.title</v>
      </c>
      <c r="D200" t="str">
        <f>VLOOKUP('Merge1+2'!C200,Merge1!$C$2:$D$1043,2,FALSE)</f>
        <v>Drifter</v>
      </c>
      <c r="E200" t="str">
        <f>VLOOKUP(C200,Merge2!$C$2:$D$1182,2,FALSE)</f>
        <v>Drifter</v>
      </c>
      <c r="G200" t="str" cm="1">
        <f t="array" ref="G200">IFERROR(_xlfn.IFS(INDEX(AND(ISERROR(D200:E200)),1,1),"",ISBLANK(F200),IF(NOT(ISERROR(E200)),E200,D200),ISNUMBER(F200),_xlfn.SWITCH(F200,1,D200,2,E200,"")),"")</f>
        <v>Drifter</v>
      </c>
    </row>
    <row r="201" spans="3:7" x14ac:dyDescent="0.45">
      <c r="C201" t="str">
        <v>AlienRace.BackstoryDef+AdulthoodPersonae2.titleShort</v>
      </c>
      <c r="D201" t="str">
        <f>VLOOKUP('Merge1+2'!C201,Merge1!$C$2:$D$1043,2,FALSE)</f>
        <v>Drifter</v>
      </c>
      <c r="E201" t="str">
        <f>VLOOKUP(C201,Merge2!$C$2:$D$1182,2,FALSE)</f>
        <v>Drifter</v>
      </c>
      <c r="G201" t="str" cm="1">
        <f t="array" ref="G201">IFERROR(_xlfn.IFS(INDEX(AND(ISERROR(D201:E201)),1,1),"",ISBLANK(F201),IF(NOT(ISERROR(E201)),E201,D201),ISNUMBER(F201),_xlfn.SWITCH(F201,1,D201,2,E201,"")),"")</f>
        <v>Drifter</v>
      </c>
    </row>
    <row r="202" spans="3:7" x14ac:dyDescent="0.45">
      <c r="C202" t="str">
        <v>AlienRace.BackstoryDef+AdulthoodPersonae2.baseDescription</v>
      </c>
      <c r="D202" t="str">
        <f>VLOOKUP('Merge1+2'!C202,Merge1!$C$2:$D$1043,2,FALSE)</f>
        <v>After some time {PAWN_nameDef} eventually struck out on {PAWN_gender ? his : her} own, away from the smothering glitterworld civilizations. {PAWN_nameDef} drifted from one world to another in search of a home. {PAWN_gender ? He : She} learned to care for {PAWN_gender ? himself : herself} and how to draw a well placed shot when needed.</v>
      </c>
      <c r="E202" t="str">
        <f>VLOOKUP(C202,Merge2!$C$2:$D$1182,2,FALSE)</f>
        <v>After some time {PAWN_nameDef} eventually struck out on {PAWN_gender ? his : her} own, away from the smothering glitterworld civilizations. {PAWN_nameDef} drifted from one world to another in search of a home. {PAWN_gender ? He : She} learned to care for {PAWN_gender ? himself : herself} and how to draw a well placed shot when needed.</v>
      </c>
      <c r="G202" t="str" cm="1">
        <f t="array" ref="G202">IFERROR(_xlfn.IFS(INDEX(AND(ISERROR(D202:E202)),1,1),"",ISBLANK(F202),IF(NOT(ISERROR(E202)),E202,D202),ISNUMBER(F202),_xlfn.SWITCH(F202,1,D202,2,E202,"")),"")</f>
        <v>After some time {PAWN_nameDef} eventually struck out on {PAWN_gender ? his : her} own, away from the smothering glitterworld civilizations. {PAWN_nameDef} drifted from one world to another in search of a home. {PAWN_gender ? He : She} learned to care for {PAWN_gender ? himself : herself} and how to draw a well placed shot when needed.</v>
      </c>
    </row>
    <row r="203" spans="3:7" x14ac:dyDescent="0.45">
      <c r="C203" t="str">
        <v>AlienRace.BackstoryDef+AdulthoodPersonae3.title</v>
      </c>
      <c r="D203" t="str">
        <f>VLOOKUP('Merge1+2'!C203,Merge1!$C$2:$D$1043,2,FALSE)</f>
        <v>Persona Slave</v>
      </c>
      <c r="E203" t="str">
        <f>VLOOKUP(C203,Merge2!$C$2:$D$1182,2,FALSE)</f>
        <v>Persona Slave</v>
      </c>
      <c r="G203" t="str" cm="1">
        <f t="array" ref="G203">IFERROR(_xlfn.IFS(INDEX(AND(ISERROR(D203:E203)),1,1),"",ISBLANK(F203),IF(NOT(ISERROR(E203)),E203,D203),ISNUMBER(F203),_xlfn.SWITCH(F203,1,D203,2,E203,"")),"")</f>
        <v>Persona Slave</v>
      </c>
    </row>
    <row r="204" spans="3:7" x14ac:dyDescent="0.45">
      <c r="C204" t="str">
        <v>AlienRace.BackstoryDef+AdulthoodPersonae3.titleShort</v>
      </c>
      <c r="D204" t="str">
        <f>VLOOKUP('Merge1+2'!C204,Merge1!$C$2:$D$1043,2,FALSE)</f>
        <v>Slave</v>
      </c>
      <c r="E204" t="str">
        <f>VLOOKUP(C204,Merge2!$C$2:$D$1182,2,FALSE)</f>
        <v>Slave</v>
      </c>
      <c r="G204" t="str" cm="1">
        <f t="array" ref="G204">IFERROR(_xlfn.IFS(INDEX(AND(ISERROR(D204:E204)),1,1),"",ISBLANK(F204),IF(NOT(ISERROR(E204)),E204,D204),ISNUMBER(F204),_xlfn.SWITCH(F204,1,D204,2,E204,"")),"")</f>
        <v>Slave</v>
      </c>
    </row>
    <row r="205" spans="3:7" x14ac:dyDescent="0.45">
      <c r="C205" t="str">
        <v>AlienRace.BackstoryDef+AdulthoodPersonae3.baseDescription</v>
      </c>
      <c r="D205" t="str">
        <f>VLOOKUP('Merge1+2'!C205,Merge1!$C$2:$D$1043,2,FALSE)</f>
        <v>Personae are coveted targets for pirate slavers looking to make money, as such when {PAWN_nameDef} was found by a group of slavers {PAWN_gender ? he : she} was quickly captured. {PAWN_gender ? He : She} eventually escaped, but {PAWN_gender ? he : she} has had lasting trust issues ever since.</v>
      </c>
      <c r="E205" t="str">
        <f>VLOOKUP(C205,Merge2!$C$2:$D$1182,2,FALSE)</f>
        <v>Personae are coveted targets for pirate slavers looking to make money, as such when {PAWN_nameDef} was found by a group of slavers {PAWN_gender ? he : she} was quickly captured. {PAWN_gender ? He : She} eventually escaped, but {PAWN_gender ? he : she} has had lasting trust issues ever since.</v>
      </c>
      <c r="G205" t="str" cm="1">
        <f t="array" ref="G205">IFERROR(_xlfn.IFS(INDEX(AND(ISERROR(D205:E205)),1,1),"",ISBLANK(F205),IF(NOT(ISERROR(E205)),E205,D205),ISNUMBER(F205),_xlfn.SWITCH(F205,1,D205,2,E205,"")),"")</f>
        <v>Personae are coveted targets for pirate slavers looking to make money, as such when {PAWN_nameDef} was found by a group of slavers {PAWN_gender ? he : she} was quickly captured. {PAWN_gender ? He : She} eventually escaped, but {PAWN_gender ? he : she} has had lasting trust issues ever since.</v>
      </c>
    </row>
    <row r="206" spans="3:7" x14ac:dyDescent="0.45">
      <c r="C206" t="str">
        <v>AlienRace.BackstoryDef+AdulthoodPersonae4.title</v>
      </c>
      <c r="D206" t="str">
        <f>VLOOKUP('Merge1+2'!C206,Merge1!$C$2:$D$1043,2,FALSE)</f>
        <v>Bounty Hunter</v>
      </c>
      <c r="E206" t="str">
        <f>VLOOKUP(C206,Merge2!$C$2:$D$1182,2,FALSE)</f>
        <v>Bounty Hunter</v>
      </c>
      <c r="G206" t="str" cm="1">
        <f t="array" ref="G206">IFERROR(_xlfn.IFS(INDEX(AND(ISERROR(D206:E206)),1,1),"",ISBLANK(F206),IF(NOT(ISERROR(E206)),E206,D206),ISNUMBER(F206),_xlfn.SWITCH(F206,1,D206,2,E206,"")),"")</f>
        <v>Bounty Hunter</v>
      </c>
    </row>
    <row r="207" spans="3:7" x14ac:dyDescent="0.45">
      <c r="C207" t="str">
        <v>AlienRace.BackstoryDef+AdulthoodPersonae4.titleShort</v>
      </c>
      <c r="D207" t="str">
        <f>VLOOKUP('Merge1+2'!C207,Merge1!$C$2:$D$1043,2,FALSE)</f>
        <v>Bounty Hunter</v>
      </c>
      <c r="E207" t="str">
        <f>VLOOKUP(C207,Merge2!$C$2:$D$1182,2,FALSE)</f>
        <v>Bounty Hunter</v>
      </c>
      <c r="G207" t="str" cm="1">
        <f t="array" ref="G207">IFERROR(_xlfn.IFS(INDEX(AND(ISERROR(D207:E207)),1,1),"",ISBLANK(F207),IF(NOT(ISERROR(E207)),E207,D207),ISNUMBER(F207),_xlfn.SWITCH(F207,1,D207,2,E207,"")),"")</f>
        <v>Bounty Hunter</v>
      </c>
    </row>
    <row r="208" spans="3:7" x14ac:dyDescent="0.45">
      <c r="C208" t="str">
        <v>AlienRace.BackstoryDef+AdulthoodPersonae4.baseDescription</v>
      </c>
      <c r="D208" t="str">
        <f>VLOOKUP('Merge1+2'!C208,Merge1!$C$2:$D$1043,2,FALSE)</f>
        <v>{PAWN_nameDef} was a self-employed bounty hunter. {PAWN_gender ? He : She} spent {PAWN_gender ? his : her} days hunting down space pirates and collecting cash bounties.</v>
      </c>
      <c r="E208" t="str">
        <f>VLOOKUP(C208,Merge2!$C$2:$D$1182,2,FALSE)</f>
        <v>{PAWN_nameDef} was a self-employed bounty hunter. {PAWN_gender ? He : She} spent {PAWN_gender ? his : her} days hunting down space pirates and collecting cash bounties.</v>
      </c>
      <c r="G208" t="str" cm="1">
        <f t="array" ref="G208">IFERROR(_xlfn.IFS(INDEX(AND(ISERROR(D208:E208)),1,1),"",ISBLANK(F208),IF(NOT(ISERROR(E208)),E208,D208),ISNUMBER(F208),_xlfn.SWITCH(F208,1,D208,2,E208,"")),"")</f>
        <v>{PAWN_nameDef} was a self-employed bounty hunter. {PAWN_gender ? He : She} spent {PAWN_gender ? his : her} days hunting down space pirates and collecting cash bounties.</v>
      </c>
    </row>
    <row r="209" spans="3:7" x14ac:dyDescent="0.45">
      <c r="C209" t="str">
        <v>AlienRace.BackstoryDef+AdulthoodPersonae5.title</v>
      </c>
      <c r="D209" t="str">
        <f>VLOOKUP('Merge1+2'!C209,Merge1!$C$2:$D$1043,2,FALSE)</f>
        <v>Doctor</v>
      </c>
      <c r="E209" t="str">
        <f>VLOOKUP(C209,Merge2!$C$2:$D$1182,2,FALSE)</f>
        <v>Doctor</v>
      </c>
      <c r="G209" t="str" cm="1">
        <f t="array" ref="G209">IFERROR(_xlfn.IFS(INDEX(AND(ISERROR(D209:E209)),1,1),"",ISBLANK(F209),IF(NOT(ISERROR(E209)),E209,D209),ISNUMBER(F209),_xlfn.SWITCH(F209,1,D209,2,E209,"")),"")</f>
        <v>Doctor</v>
      </c>
    </row>
    <row r="210" spans="3:7" x14ac:dyDescent="0.45">
      <c r="C210" t="str">
        <v>AlienRace.BackstoryDef+AdulthoodPersonae5.titleShort</v>
      </c>
      <c r="D210" t="str">
        <f>VLOOKUP('Merge1+2'!C210,Merge1!$C$2:$D$1043,2,FALSE)</f>
        <v>Doctor</v>
      </c>
      <c r="E210" t="str">
        <f>VLOOKUP(C210,Merge2!$C$2:$D$1182,2,FALSE)</f>
        <v>Doctor</v>
      </c>
      <c r="G210" t="str" cm="1">
        <f t="array" ref="G210">IFERROR(_xlfn.IFS(INDEX(AND(ISERROR(D210:E210)),1,1),"",ISBLANK(F210),IF(NOT(ISERROR(E210)),E210,D210),ISNUMBER(F210),_xlfn.SWITCH(F210,1,D210,2,E210,"")),"")</f>
        <v>Doctor</v>
      </c>
    </row>
    <row r="211" spans="3:7" x14ac:dyDescent="0.45">
      <c r="C211" t="str">
        <v>AlienRace.BackstoryDef+AdulthoodPersonae5.baseDescription</v>
      </c>
      <c r="D211" t="str">
        <f>VLOOKUP('Merge1+2'!C211,Merge1!$C$2:$D$1043,2,FALSE)</f>
        <v>{PAWN_nameDef} worked as a doctor for a outlander settlement, healing the wounds and ailments of its humanoid citizens. {PAWN_gender ? He : She} had a certain kind nature when helping {PAWN_gender ? his : her} patients.</v>
      </c>
      <c r="E211" t="str">
        <f>VLOOKUP(C211,Merge2!$C$2:$D$1182,2,FALSE)</f>
        <v>{PAWN_nameDef} worked as a doctor for a outlander settlement, healing the wounds and ailments of its humanoid citizens. {PAWN_gender ? He : She} had a certain kind nature when helping {PAWN_gender ? his : her} patients.</v>
      </c>
      <c r="G211" t="str" cm="1">
        <f t="array" ref="G211">IFERROR(_xlfn.IFS(INDEX(AND(ISERROR(D211:E211)),1,1),"",ISBLANK(F211),IF(NOT(ISERROR(E211)),E211,D211),ISNUMBER(F211),_xlfn.SWITCH(F211,1,D211,2,E211,"")),"")</f>
        <v>{PAWN_nameDef} worked as a doctor for a outlander settlement, healing the wounds and ailments of its humanoid citizens. {PAWN_gender ? He : She} had a certain kind nature when helping {PAWN_gender ? his : her} patients.</v>
      </c>
    </row>
    <row r="212" spans="3:7" x14ac:dyDescent="0.45">
      <c r="C212" t="str">
        <v>AlienRace.BackstoryDef+AdulthoodPersonae6.title</v>
      </c>
      <c r="D212" t="str">
        <f>VLOOKUP('Merge1+2'!C212,Merge1!$C$2:$D$1043,2,FALSE)</f>
        <v>Stowaway</v>
      </c>
      <c r="E212" t="str">
        <f>VLOOKUP(C212,Merge2!$C$2:$D$1182,2,FALSE)</f>
        <v>Stowaway</v>
      </c>
      <c r="G212" t="str" cm="1">
        <f t="array" ref="G212">IFERROR(_xlfn.IFS(INDEX(AND(ISERROR(D212:E212)),1,1),"",ISBLANK(F212),IF(NOT(ISERROR(E212)),E212,D212),ISNUMBER(F212),_xlfn.SWITCH(F212,1,D212,2,E212,"")),"")</f>
        <v>Stowaway</v>
      </c>
    </row>
    <row r="213" spans="3:7" x14ac:dyDescent="0.45">
      <c r="C213" t="str">
        <v>AlienRace.BackstoryDef+AdulthoodPersonae6.titleShort</v>
      </c>
      <c r="D213" t="str">
        <f>VLOOKUP('Merge1+2'!C213,Merge1!$C$2:$D$1043,2,FALSE)</f>
        <v>Stowaway</v>
      </c>
      <c r="E213" t="str">
        <f>VLOOKUP(C213,Merge2!$C$2:$D$1182,2,FALSE)</f>
        <v>Stowaway</v>
      </c>
      <c r="G213" t="str" cm="1">
        <f t="array" ref="G213">IFERROR(_xlfn.IFS(INDEX(AND(ISERROR(D213:E213)),1,1),"",ISBLANK(F213),IF(NOT(ISERROR(E213)),E213,D213),ISNUMBER(F213),_xlfn.SWITCH(F213,1,D213,2,E213,"")),"")</f>
        <v>Stowaway</v>
      </c>
    </row>
    <row r="214" spans="3:7" x14ac:dyDescent="0.45">
      <c r="C214" t="str">
        <v>AlienRace.BackstoryDef+AdulthoodPersonae6.baseDescription</v>
      </c>
      <c r="D214" t="str">
        <f>VLOOKUP('Merge1+2'!C214,Merge1!$C$2:$D$1043,2,FALSE)</f>
        <v>{PAWN_nameDef} sought a way off {PAWN_gender ? his : her} planet and into the stars, {PAWN_gender ? he : she} achieved this by hitching a ride on a large commercial cargo ship. {PAWN_gender ? He : She} was accompanied by a few fellow stowaways on {PAWN_gender ? his : her} journey.</v>
      </c>
      <c r="E214" t="str">
        <f>VLOOKUP(C214,Merge2!$C$2:$D$1182,2,FALSE)</f>
        <v>{PAWN_nameDef} sought a way off {PAWN_gender ? his : her} planet and into the stars, {PAWN_gender ? he : she} achieved this by hitching a ride on a large commercial cargo ship. {PAWN_gender ? He : She} was accompanied by a few fellow stowaways on {PAWN_gender ? his : her} journey.</v>
      </c>
      <c r="G214" t="str" cm="1">
        <f t="array" ref="G214">IFERROR(_xlfn.IFS(INDEX(AND(ISERROR(D214:E214)),1,1),"",ISBLANK(F214),IF(NOT(ISERROR(E214)),E214,D214),ISNUMBER(F214),_xlfn.SWITCH(F214,1,D214,2,E214,"")),"")</f>
        <v>{PAWN_nameDef} sought a way off {PAWN_gender ? his : her} planet and into the stars, {PAWN_gender ? he : she} achieved this by hitching a ride on a large commercial cargo ship. {PAWN_gender ? He : She} was accompanied by a few fellow stowaways on {PAWN_gender ? his : her} journey.</v>
      </c>
    </row>
    <row r="215" spans="3:7" x14ac:dyDescent="0.45">
      <c r="C215" t="str">
        <v>AlienRace.BackstoryDef+AdulthoodPersonae7.title</v>
      </c>
      <c r="D215" t="str">
        <f>VLOOKUP('Merge1+2'!C215,Merge1!$C$2:$D$1043,2,FALSE)</f>
        <v>Navy Scientist</v>
      </c>
      <c r="E215" t="str">
        <f>VLOOKUP(C215,Merge2!$C$2:$D$1182,2,FALSE)</f>
        <v>Navy Scientist</v>
      </c>
      <c r="G215" t="str" cm="1">
        <f t="array" ref="G215">IFERROR(_xlfn.IFS(INDEX(AND(ISERROR(D215:E215)),1,1),"",ISBLANK(F215),IF(NOT(ISERROR(E215)),E215,D215),ISNUMBER(F215),_xlfn.SWITCH(F215,1,D215,2,E215,"")),"")</f>
        <v>Navy Scientist</v>
      </c>
    </row>
    <row r="216" spans="3:7" x14ac:dyDescent="0.45">
      <c r="C216" t="str">
        <v>AlienRace.BackstoryDef+AdulthoodPersonae7.titleShort</v>
      </c>
      <c r="D216" t="str">
        <f>VLOOKUP('Merge1+2'!C216,Merge1!$C$2:$D$1043,2,FALSE)</f>
        <v>Scientist</v>
      </c>
      <c r="E216" t="str">
        <f>VLOOKUP(C216,Merge2!$C$2:$D$1182,2,FALSE)</f>
        <v>Scientist</v>
      </c>
      <c r="G216" t="str" cm="1">
        <f t="array" ref="G216">IFERROR(_xlfn.IFS(INDEX(AND(ISERROR(D216:E216)),1,1),"",ISBLANK(F216),IF(NOT(ISERROR(E216)),E216,D216),ISNUMBER(F216),_xlfn.SWITCH(F216,1,D216,2,E216,"")),"")</f>
        <v>Scientist</v>
      </c>
    </row>
    <row r="217" spans="3:7" x14ac:dyDescent="0.45">
      <c r="C217" t="str">
        <v>AlienRace.BackstoryDef+AdulthoodPersonae7.baseDescription</v>
      </c>
      <c r="D217" t="str">
        <f>VLOOKUP('Merge1+2'!C217,Merge1!$C$2:$D$1043,2,FALSE)</f>
        <v xml:space="preserve">Interstellar warfare is won by technology, so glitterworld navies are always on the peak of modern research. Even better, they have first access to archotechnological artifacts because they find them in space. [PAWN_nameDef] worked in a navy lab. </v>
      </c>
      <c r="E217" t="str">
        <f>VLOOKUP(C217,Merge2!$C$2:$D$1182,2,FALSE)</f>
        <v xml:space="preserve">Interstellar warfare is won by technology, so glitterworld navies are always on the peak of modern research. Even better, they have first access to archotechnological artifacts because they find them in space. [PAWN_nameDef] worked in a navy lab. </v>
      </c>
      <c r="G217" t="str" cm="1">
        <f t="array" ref="G217">IFERROR(_xlfn.IFS(INDEX(AND(ISERROR(D217:E217)),1,1),"",ISBLANK(F217),IF(NOT(ISERROR(E217)),E217,D217),ISNUMBER(F217),_xlfn.SWITCH(F217,1,D217,2,E217,"")),"")</f>
        <v xml:space="preserve">Interstellar warfare is won by technology, so glitterworld navies are always on the peak of modern research. Even better, they have first access to archotechnological artifacts because they find them in space. [PAWN_nameDef] worked in a navy lab. </v>
      </c>
    </row>
    <row r="218" spans="3:7" x14ac:dyDescent="0.45">
      <c r="C218" t="str">
        <v>AlienRace.BackstoryDef+AdulthoodPersonae8.title</v>
      </c>
      <c r="D218" t="str">
        <f>VLOOKUP('Merge1+2'!C218,Merge1!$C$2:$D$1043,2,FALSE)</f>
        <v>Architect</v>
      </c>
      <c r="E218" t="str">
        <f>VLOOKUP(C218,Merge2!$C$2:$D$1182,2,FALSE)</f>
        <v>Architect</v>
      </c>
      <c r="G218" t="str" cm="1">
        <f t="array" ref="G218">IFERROR(_xlfn.IFS(INDEX(AND(ISERROR(D218:E218)),1,1),"",ISBLANK(F218),IF(NOT(ISERROR(E218)),E218,D218),ISNUMBER(F218),_xlfn.SWITCH(F218,1,D218,2,E218,"")),"")</f>
        <v>Architect</v>
      </c>
    </row>
    <row r="219" spans="3:7" x14ac:dyDescent="0.45">
      <c r="C219" t="str">
        <v>AlienRace.BackstoryDef+AdulthoodPersonae8.titleShort</v>
      </c>
      <c r="D219" t="str">
        <f>VLOOKUP('Merge1+2'!C219,Merge1!$C$2:$D$1043,2,FALSE)</f>
        <v>Architect</v>
      </c>
      <c r="E219" t="str">
        <f>VLOOKUP(C219,Merge2!$C$2:$D$1182,2,FALSE)</f>
        <v>Architect</v>
      </c>
      <c r="G219" t="str" cm="1">
        <f t="array" ref="G219">IFERROR(_xlfn.IFS(INDEX(AND(ISERROR(D219:E219)),1,1),"",ISBLANK(F219),IF(NOT(ISERROR(E219)),E219,D219),ISNUMBER(F219),_xlfn.SWITCH(F219,1,D219,2,E219,"")),"")</f>
        <v>Architect</v>
      </c>
    </row>
    <row r="220" spans="3:7" x14ac:dyDescent="0.45">
      <c r="C220" t="str">
        <v>AlienRace.BackstoryDef+AdulthoodPersonae8.baseDescription</v>
      </c>
      <c r="D220" t="str">
        <f>VLOOKUP('Merge1+2'!C220,Merge1!$C$2:$D$1043,2,FALSE)</f>
        <v>{PAWN_nameDef} joined a humanoid colony and began making buildings and homes for them as well as defenses - which was useful when it came to the occasional bandit raid.</v>
      </c>
      <c r="E220" t="str">
        <f>VLOOKUP(C220,Merge2!$C$2:$D$1182,2,FALSE)</f>
        <v>{PAWN_nameDef} joined a humanoid colony and began making buildings and homes for them as well as defenses - which was useful when it came to the occasional bandit raid.</v>
      </c>
      <c r="G220" t="str" cm="1">
        <f t="array" ref="G220">IFERROR(_xlfn.IFS(INDEX(AND(ISERROR(D220:E220)),1,1),"",ISBLANK(F220),IF(NOT(ISERROR(E220)),E220,D220),ISNUMBER(F220),_xlfn.SWITCH(F220,1,D220,2,E220,"")),"")</f>
        <v>{PAWN_nameDef} joined a humanoid colony and began making buildings and homes for them as well as defenses - which was useful when it came to the occasional bandit raid.</v>
      </c>
    </row>
    <row r="221" spans="3:7" x14ac:dyDescent="0.45">
      <c r="C221" t="str">
        <v>AlienRace.BackstoryDef+AdulthoodPersonae9.title</v>
      </c>
      <c r="D221" t="str">
        <f>VLOOKUP('Merge1+2'!C221,Merge1!$C$2:$D$1043,2,FALSE)</f>
        <v>Angler</v>
      </c>
      <c r="E221" t="str">
        <f>VLOOKUP(C221,Merge2!$C$2:$D$1182,2,FALSE)</f>
        <v>Angler</v>
      </c>
      <c r="G221" t="str" cm="1">
        <f t="array" ref="G221">IFERROR(_xlfn.IFS(INDEX(AND(ISERROR(D221:E221)),1,1),"",ISBLANK(F221),IF(NOT(ISERROR(E221)),E221,D221),ISNUMBER(F221),_xlfn.SWITCH(F221,1,D221,2,E221,"")),"")</f>
        <v>Angler</v>
      </c>
    </row>
    <row r="222" spans="3:7" x14ac:dyDescent="0.45">
      <c r="C222" t="str">
        <v>AlienRace.BackstoryDef+AdulthoodPersonae9.titleShort</v>
      </c>
      <c r="D222" t="str">
        <f>VLOOKUP('Merge1+2'!C222,Merge1!$C$2:$D$1043,2,FALSE)</f>
        <v>Angler</v>
      </c>
      <c r="E222" t="str">
        <f>VLOOKUP(C222,Merge2!$C$2:$D$1182,2,FALSE)</f>
        <v>Angler</v>
      </c>
      <c r="G222" t="str" cm="1">
        <f t="array" ref="G222">IFERROR(_xlfn.IFS(INDEX(AND(ISERROR(D222:E222)),1,1),"",ISBLANK(F222),IF(NOT(ISERROR(E222)),E222,D222),ISNUMBER(F222),_xlfn.SWITCH(F222,1,D222,2,E222,"")),"")</f>
        <v>Angler</v>
      </c>
    </row>
    <row r="223" spans="3:7" x14ac:dyDescent="0.45">
      <c r="C223" t="str">
        <v>AlienRace.BackstoryDef+AdulthoodPersonae9.baseDescription</v>
      </c>
      <c r="D223" t="str">
        <f>VLOOKUP('Merge1+2'!C223,Merge1!$C$2:$D$1043,2,FALSE)</f>
        <v>After escaping their homeworld, {PAWN_nameDef} spent {PAWN_gender ? his : her} time as an angler; selling {PAWN_gender ? his : her} catch to the local humanoid settlements. {PAWN_gender ? He : She} sought comfort in the serenity of the water around {PAWN_gender ? him : her}.</v>
      </c>
      <c r="E223" t="str">
        <f>VLOOKUP(C223,Merge2!$C$2:$D$1182,2,FALSE)</f>
        <v>After escaping their homeworld, {PAWN_nameDef} spent {PAWN_gender ? his : her} time as an angler; selling {PAWN_gender ? his : her} catch to the local humanoid settlements. {PAWN_gender ? He : She} sought comfort in the serenity of the water around {PAWN_gender ? him : her}.</v>
      </c>
      <c r="G223" t="str" cm="1">
        <f t="array" ref="G223">IFERROR(_xlfn.IFS(INDEX(AND(ISERROR(D223:E223)),1,1),"",ISBLANK(F223),IF(NOT(ISERROR(E223)),E223,D223),ISNUMBER(F223),_xlfn.SWITCH(F223,1,D223,2,E223,"")),"")</f>
        <v>After escaping their homeworld, {PAWN_nameDef} spent {PAWN_gender ? his : her} time as an angler; selling {PAWN_gender ? his : her} catch to the local humanoid settlements. {PAWN_gender ? He : She} sought comfort in the serenity of the water around {PAWN_gender ? him : her}.</v>
      </c>
    </row>
    <row r="224" spans="3:7" x14ac:dyDescent="0.45">
      <c r="C224" t="str">
        <v>AlienRace.BackstoryDef+AdulthoodPersonae10.title</v>
      </c>
      <c r="D224" t="str">
        <f>VLOOKUP('Merge1+2'!C224,Merge1!$C$2:$D$1043,2,FALSE)</f>
        <v>Farmer</v>
      </c>
      <c r="E224" t="str">
        <f>VLOOKUP(C224,Merge2!$C$2:$D$1182,2,FALSE)</f>
        <v>Farmer</v>
      </c>
      <c r="G224" t="str" cm="1">
        <f t="array" ref="G224">IFERROR(_xlfn.IFS(INDEX(AND(ISERROR(D224:E224)),1,1),"",ISBLANK(F224),IF(NOT(ISERROR(E224)),E224,D224),ISNUMBER(F224),_xlfn.SWITCH(F224,1,D224,2,E224,"")),"")</f>
        <v>Farmer</v>
      </c>
    </row>
    <row r="225" spans="3:7" x14ac:dyDescent="0.45">
      <c r="C225" t="str">
        <v>AlienRace.BackstoryDef+AdulthoodPersonae10.titleShort</v>
      </c>
      <c r="D225" t="str">
        <f>VLOOKUP('Merge1+2'!C225,Merge1!$C$2:$D$1043,2,FALSE)</f>
        <v>Farmer</v>
      </c>
      <c r="E225" t="str">
        <f>VLOOKUP(C225,Merge2!$C$2:$D$1182,2,FALSE)</f>
        <v>Farmer</v>
      </c>
      <c r="G225" t="str" cm="1">
        <f t="array" ref="G225">IFERROR(_xlfn.IFS(INDEX(AND(ISERROR(D225:E225)),1,1),"",ISBLANK(F225),IF(NOT(ISERROR(E225)),E225,D225),ISNUMBER(F225),_xlfn.SWITCH(F225,1,D225,2,E225,"")),"")</f>
        <v>Farmer</v>
      </c>
    </row>
    <row r="226" spans="3:7" x14ac:dyDescent="0.45">
      <c r="C226" t="str">
        <v>AlienRace.BackstoryDef+AdulthoodPersonae10.baseDescription</v>
      </c>
      <c r="D226" t="str">
        <f>VLOOKUP('Merge1+2'!C226,Merge1!$C$2:$D$1043,2,FALSE)</f>
        <v>{PAWN_nameDef} helped man a plot of farmland for a outlander settlement where {PAWN_gender ? he : she} lead a peaceful life of tilling the land and tending to the farm animals.</v>
      </c>
      <c r="E226" t="str">
        <f>VLOOKUP(C226,Merge2!$C$2:$D$1182,2,FALSE)</f>
        <v>{PAWN_nameDef} helped man a plot of farmland for a outlander settlement where {PAWN_gender ? he : she} lead a peaceful life of tilling the land and tending to the farm animals.</v>
      </c>
      <c r="G226" t="str" cm="1">
        <f t="array" ref="G226">IFERROR(_xlfn.IFS(INDEX(AND(ISERROR(D226:E226)),1,1),"",ISBLANK(F226),IF(NOT(ISERROR(E226)),E226,D226),ISNUMBER(F226),_xlfn.SWITCH(F226,1,D226,2,E226,"")),"")</f>
        <v>{PAWN_nameDef} helped man a plot of farmland for a outlander settlement where {PAWN_gender ? he : she} lead a peaceful life of tilling the land and tending to the farm animals.</v>
      </c>
    </row>
    <row r="227" spans="3:7" x14ac:dyDescent="0.45">
      <c r="C227" t="str">
        <v>AlienRace.BackstoryDef+AdulthoodPersonae11.title</v>
      </c>
      <c r="D227" t="str">
        <f>VLOOKUP('Merge1+2'!C227,Merge1!$C$2:$D$1043,2,FALSE)</f>
        <v>Crafts-mech</v>
      </c>
      <c r="E227" t="str">
        <f>VLOOKUP(C227,Merge2!$C$2:$D$1182,2,FALSE)</f>
        <v>Craftsworker</v>
      </c>
      <c r="G227" t="str" cm="1">
        <f t="array" ref="G227">IFERROR(_xlfn.IFS(INDEX(AND(ISERROR(D227:E227)),1,1),"",ISBLANK(F227),IF(NOT(ISERROR(E227)),E227,D227),ISNUMBER(F227),_xlfn.SWITCH(F227,1,D227,2,E227,"")),"")</f>
        <v>Craftsworker</v>
      </c>
    </row>
    <row r="228" spans="3:7" x14ac:dyDescent="0.45">
      <c r="C228" t="str">
        <v>AlienRace.BackstoryDef+AdulthoodPersonae11.titleShort</v>
      </c>
      <c r="D228" t="str">
        <f>VLOOKUP('Merge1+2'!C228,Merge1!$C$2:$D$1043,2,FALSE)</f>
        <v>Crafts-mech</v>
      </c>
      <c r="E228" t="str">
        <f>VLOOKUP(C228,Merge2!$C$2:$D$1182,2,FALSE)</f>
        <v>Craftsworker</v>
      </c>
      <c r="G228" t="str" cm="1">
        <f t="array" ref="G228">IFERROR(_xlfn.IFS(INDEX(AND(ISERROR(D228:E228)),1,1),"",ISBLANK(F228),IF(NOT(ISERROR(E228)),E228,D228),ISNUMBER(F228),_xlfn.SWITCH(F228,1,D228,2,E228,"")),"")</f>
        <v>Craftsworker</v>
      </c>
    </row>
    <row r="229" spans="3:7" x14ac:dyDescent="0.45">
      <c r="C229" t="str">
        <v>AlienRace.BackstoryDef+AdulthoodPersonae11.baseDescription</v>
      </c>
      <c r="D229" t="str">
        <f>VLOOKUP('Merge1+2'!C229,Merge1!$C$2:$D$1043,2,FALSE)</f>
        <v>{PAWN_nameDef} found {PAWN_gender ? his : her} work crafting various objects for a living, {PAWN_gender ? he : she} made anything from clothing and carvings for the local tribal humans, to bionics and guns for the nearby outlanders.</v>
      </c>
      <c r="E229" t="str">
        <f>VLOOKUP(C229,Merge2!$C$2:$D$1182,2,FALSE)</f>
        <v>{PAWN_nameDef} found {PAWN_gender ? his : her} work crafting various objects for a living, {PAWN_gender ? he : she} made anything from clothing and carvings for the local tribal humans, to bionics and guns for the nearby outlanders.</v>
      </c>
      <c r="G229" t="str" cm="1">
        <f t="array" ref="G229">IFERROR(_xlfn.IFS(INDEX(AND(ISERROR(D229:E229)),1,1),"",ISBLANK(F229),IF(NOT(ISERROR(E229)),E229,D229),ISNUMBER(F229),_xlfn.SWITCH(F229,1,D229,2,E229,"")),"")</f>
        <v>{PAWN_nameDef} found {PAWN_gender ? his : her} work crafting various objects for a living, {PAWN_gender ? he : she} made anything from clothing and carvings for the local tribal humans, to bionics and guns for the nearby outlanders.</v>
      </c>
    </row>
    <row r="230" spans="3:7" x14ac:dyDescent="0.45">
      <c r="C230" t="str">
        <v>AlienRace.BackstoryDef+AdulthoodPersonae12.title</v>
      </c>
      <c r="D230" t="str">
        <f>VLOOKUP('Merge1+2'!C230,Merge1!$C$2:$D$1043,2,FALSE)</f>
        <v>Blacksmith</v>
      </c>
      <c r="E230" t="str">
        <f>VLOOKUP(C230,Merge2!$C$2:$D$1182,2,FALSE)</f>
        <v>Blacksmith</v>
      </c>
      <c r="G230" t="str" cm="1">
        <f t="array" ref="G230">IFERROR(_xlfn.IFS(INDEX(AND(ISERROR(D230:E230)),1,1),"",ISBLANK(F230),IF(NOT(ISERROR(E230)),E230,D230),ISNUMBER(F230),_xlfn.SWITCH(F230,1,D230,2,E230,"")),"")</f>
        <v>Blacksmith</v>
      </c>
    </row>
    <row r="231" spans="3:7" x14ac:dyDescent="0.45">
      <c r="C231" t="str">
        <v>AlienRace.BackstoryDef+AdulthoodPersonae12.titleShort</v>
      </c>
      <c r="D231" t="str">
        <f>VLOOKUP('Merge1+2'!C231,Merge1!$C$2:$D$1043,2,FALSE)</f>
        <v>Smith</v>
      </c>
      <c r="E231" t="str">
        <f>VLOOKUP(C231,Merge2!$C$2:$D$1182,2,FALSE)</f>
        <v>Blacksmith</v>
      </c>
      <c r="G231" t="str" cm="1">
        <f t="array" ref="G231">IFERROR(_xlfn.IFS(INDEX(AND(ISERROR(D231:E231)),1,1),"",ISBLANK(F231),IF(NOT(ISERROR(E231)),E231,D231),ISNUMBER(F231),_xlfn.SWITCH(F231,1,D231,2,E231,"")),"")</f>
        <v>Blacksmith</v>
      </c>
    </row>
    <row r="232" spans="3:7" x14ac:dyDescent="0.45">
      <c r="C232" t="str">
        <v>AlienRace.BackstoryDef+AdulthoodPersonae12.baseDescription</v>
      </c>
      <c r="D232" t="str">
        <f>VLOOKUP('Merge1+2'!C232,Merge1!$C$2:$D$1043,2,FALSE)</f>
        <v>{PAWN_nameDef} sought perfection in {PAWN_gender ? his : her} craft as a blacksmith, forging blades and weaponry, to chainmail and plate armor. {PAWN_gender ? He : She} not only knew how to make them; but also how to use them.</v>
      </c>
      <c r="E232" t="str">
        <f>VLOOKUP(C232,Merge2!$C$2:$D$1182,2,FALSE)</f>
        <v>{PAWN_nameDef} sought perfection in {PAWN_gender ? his : her} hobby as a blacksmith, forging blades and weaponry, to chainmail and plate armor. {PAWN_gender ? He : She} not only knew how to make them; but also how to use them.</v>
      </c>
      <c r="G232" t="str" cm="1">
        <f t="array" ref="G232">IFERROR(_xlfn.IFS(INDEX(AND(ISERROR(D232:E232)),1,1),"",ISBLANK(F232),IF(NOT(ISERROR(E232)),E232,D232),ISNUMBER(F232),_xlfn.SWITCH(F232,1,D232,2,E232,"")),"")</f>
        <v>{PAWN_nameDef} sought perfection in {PAWN_gender ? his : her} hobby as a blacksmith, forging blades and weaponry, to chainmail and plate armor. {PAWN_gender ? He : She} not only knew how to make them; but also how to use them.</v>
      </c>
    </row>
    <row r="233" spans="3:7" x14ac:dyDescent="0.45">
      <c r="C233" t="str">
        <v>AlienRace.BackstoryDef+AdulthoodPersonae13.title</v>
      </c>
      <c r="D233" t="str">
        <f>VLOOKUP('Merge1+2'!C233,Merge1!$C$2:$D$1043,2,FALSE)</f>
        <v>Sous Chef</v>
      </c>
      <c r="E233" t="str">
        <f>VLOOKUP(C233,Merge2!$C$2:$D$1182,2,FALSE)</f>
        <v>Sous Chef</v>
      </c>
      <c r="G233" t="str" cm="1">
        <f t="array" ref="G233">IFERROR(_xlfn.IFS(INDEX(AND(ISERROR(D233:E233)),1,1),"",ISBLANK(F233),IF(NOT(ISERROR(E233)),E233,D233),ISNUMBER(F233),_xlfn.SWITCH(F233,1,D233,2,E233,"")),"")</f>
        <v>Sous Chef</v>
      </c>
    </row>
    <row r="234" spans="3:7" x14ac:dyDescent="0.45">
      <c r="C234" t="str">
        <v>AlienRace.BackstoryDef+AdulthoodPersonae13.titleShort</v>
      </c>
      <c r="D234" t="str">
        <f>VLOOKUP('Merge1+2'!C234,Merge1!$C$2:$D$1043,2,FALSE)</f>
        <v>Chef</v>
      </c>
      <c r="E234" t="str">
        <f>VLOOKUP(C234,Merge2!$C$2:$D$1182,2,FALSE)</f>
        <v>Chef</v>
      </c>
      <c r="G234" t="str" cm="1">
        <f t="array" ref="G234">IFERROR(_xlfn.IFS(INDEX(AND(ISERROR(D234:E234)),1,1),"",ISBLANK(F234),IF(NOT(ISERROR(E234)),E234,D234),ISNUMBER(F234),_xlfn.SWITCH(F234,1,D234,2,E234,"")),"")</f>
        <v>Chef</v>
      </c>
    </row>
    <row r="235" spans="3:7" x14ac:dyDescent="0.45">
      <c r="C235" t="str">
        <v>AlienRace.BackstoryDef+AdulthoodPersonae13.baseDescription</v>
      </c>
      <c r="D235" t="str">
        <f>VLOOKUP('Merge1+2'!C235,Merge1!$C$2:$D$1043,2,FALSE)</f>
        <v>{PAWN_nameDef} became a sous-chef at a renowned restaurant. {PAWN_gender ? He : She} could make a lavish and nourishing meal in a heartbeat once give the order - often making fancy and dazzling dishes to feed the various aristocratic customers.</v>
      </c>
      <c r="E235" t="str">
        <f>VLOOKUP(C235,Merge2!$C$2:$D$1182,2,FALSE)</f>
        <v>{PAWN_nameDef} became a sous-chef at a renowned restaurant. {PAWN_gender ? He : She} could make a lavish and nourishing meal in a heartbeat once give the order - often making fancy and dazzling dishes to feed the various aristocratic customers.</v>
      </c>
      <c r="G235" t="str" cm="1">
        <f t="array" ref="G235">IFERROR(_xlfn.IFS(INDEX(AND(ISERROR(D235:E235)),1,1),"",ISBLANK(F235),IF(NOT(ISERROR(E235)),E235,D235),ISNUMBER(F235),_xlfn.SWITCH(F235,1,D235,2,E235,"")),"")</f>
        <v>{PAWN_nameDef} became a sous-chef at a renowned restaurant. {PAWN_gender ? He : She} could make a lavish and nourishing meal in a heartbeat once give the order - often making fancy and dazzling dishes to feed the various aristocratic customers.</v>
      </c>
    </row>
    <row r="236" spans="3:7" x14ac:dyDescent="0.45">
      <c r="C236" t="str">
        <v>AlienRace.BackstoryDef+AdulthoodPersonae14.title</v>
      </c>
      <c r="D236" t="str">
        <f>VLOOKUP('Merge1+2'!C236,Merge1!$C$2:$D$1043,2,FALSE)</f>
        <v>Scout</v>
      </c>
      <c r="E236" t="str">
        <f>VLOOKUP(C236,Merge2!$C$2:$D$1182,2,FALSE)</f>
        <v>Scout</v>
      </c>
      <c r="G236" t="str" cm="1">
        <f t="array" ref="G236">IFERROR(_xlfn.IFS(INDEX(AND(ISERROR(D236:E236)),1,1),"",ISBLANK(F236),IF(NOT(ISERROR(E236)),E236,D236),ISNUMBER(F236),_xlfn.SWITCH(F236,1,D236,2,E236,"")),"")</f>
        <v>Scout</v>
      </c>
    </row>
    <row r="237" spans="3:7" x14ac:dyDescent="0.45">
      <c r="C237" t="str">
        <v>AlienRace.BackstoryDef+AdulthoodPersonae14.titleShort</v>
      </c>
      <c r="D237" t="str">
        <f>VLOOKUP('Merge1+2'!C237,Merge1!$C$2:$D$1043,2,FALSE)</f>
        <v>Scout</v>
      </c>
      <c r="E237" t="str">
        <f>VLOOKUP(C237,Merge2!$C$2:$D$1182,2,FALSE)</f>
        <v>Scout</v>
      </c>
      <c r="G237" t="str" cm="1">
        <f t="array" ref="G237">IFERROR(_xlfn.IFS(INDEX(AND(ISERROR(D237:E237)),1,1),"",ISBLANK(F237),IF(NOT(ISERROR(E237)),E237,D237),ISNUMBER(F237),_xlfn.SWITCH(F237,1,D237,2,E237,"")),"")</f>
        <v>Scout</v>
      </c>
    </row>
    <row r="238" spans="3:7" x14ac:dyDescent="0.45">
      <c r="C238" t="str">
        <v>AlienRace.BackstoryDef+AdulthoodPersonae14.baseDescription</v>
      </c>
      <c r="D238" t="str">
        <f>VLOOKUP('Merge1+2'!C238,Merge1!$C$2:$D$1043,2,FALSE)</f>
        <v>{PAWN_nameDef} was a scout for a glitterworld military organization. {PAWN_gender ? He : She} ran from outpost to outpost ferrying information on enemy movements and supply chain statuses, {PAWN_gender ? he : she} also would run ahead of {PAWN_gender ? his : her} battalion to ensure the way ahead was secure.</v>
      </c>
      <c r="E238" t="str">
        <f>VLOOKUP(C238,Merge2!$C$2:$D$1182,2,FALSE)</f>
        <v>{PAWN_nameDef} was a scout for a glitterworld military organization. {PAWN_gender ? He : She} ran from outpost to outpost ferrying information on enemy movements and supply chain statuses, {PAWN_gender ? he : she} also would run ahead of {PAWN_gender ? his : her} battalion to ensure the way ahead was secure.</v>
      </c>
      <c r="G238" t="str" cm="1">
        <f t="array" ref="G238">IFERROR(_xlfn.IFS(INDEX(AND(ISERROR(D238:E238)),1,1),"",ISBLANK(F238),IF(NOT(ISERROR(E238)),E238,D238),ISNUMBER(F238),_xlfn.SWITCH(F238,1,D238,2,E238,"")),"")</f>
        <v>{PAWN_nameDef} was a scout for a glitterworld military organization. {PAWN_gender ? He : She} ran from outpost to outpost ferrying information on enemy movements and supply chain statuses, {PAWN_gender ? he : she} also would run ahead of {PAWN_gender ? his : her} battalion to ensure the way ahead was secure.</v>
      </c>
    </row>
    <row r="239" spans="3:7" x14ac:dyDescent="0.45">
      <c r="C239" t="str">
        <v>AlienRace.BackstoryDef+AdulthoodPersonae15.title</v>
      </c>
      <c r="D239" t="str">
        <f>VLOOKUP('Merge1+2'!C239,Merge1!$C$2:$D$1043,2,FALSE)</f>
        <v>Hermit</v>
      </c>
      <c r="E239" t="str">
        <f>VLOOKUP(C239,Merge2!$C$2:$D$1182,2,FALSE)</f>
        <v>Hermit</v>
      </c>
      <c r="G239" t="str" cm="1">
        <f t="array" ref="G239">IFERROR(_xlfn.IFS(INDEX(AND(ISERROR(D239:E239)),1,1),"",ISBLANK(F239),IF(NOT(ISERROR(E239)),E239,D239),ISNUMBER(F239),_xlfn.SWITCH(F239,1,D239,2,E239,"")),"")</f>
        <v>Hermit</v>
      </c>
    </row>
    <row r="240" spans="3:7" x14ac:dyDescent="0.45">
      <c r="C240" t="str">
        <v>AlienRace.BackstoryDef+AdulthoodPersonae15.titleShort</v>
      </c>
      <c r="D240" t="str">
        <f>VLOOKUP('Merge1+2'!C240,Merge1!$C$2:$D$1043,2,FALSE)</f>
        <v>Hermit</v>
      </c>
      <c r="E240" t="str">
        <f>VLOOKUP(C240,Merge2!$C$2:$D$1182,2,FALSE)</f>
        <v>Hermit</v>
      </c>
      <c r="G240" t="str" cm="1">
        <f t="array" ref="G240">IFERROR(_xlfn.IFS(INDEX(AND(ISERROR(D240:E240)),1,1),"",ISBLANK(F240),IF(NOT(ISERROR(E240)),E240,D240),ISNUMBER(F240),_xlfn.SWITCH(F240,1,D240,2,E240,"")),"")</f>
        <v>Hermit</v>
      </c>
    </row>
    <row r="241" spans="3:7" x14ac:dyDescent="0.45">
      <c r="C241" t="str">
        <v>AlienRace.BackstoryDef+AdulthoodPersonae15.baseDescription</v>
      </c>
      <c r="D241" t="str">
        <f>VLOOKUP('Merge1+2'!C241,Merge1!$C$2:$D$1043,2,FALSE)</f>
        <v>Seeking solitude, isolation, and serenity; {PAWN_nameDef} retreated into nature. {PAWN_gender ? He : She} lead a peaceful life, often spending days enthralled in {PAWN_gender ? his : her} contemplation of deep philosophical thoughts.</v>
      </c>
      <c r="E241" t="str">
        <f>VLOOKUP(C241,Merge2!$C$2:$D$1182,2,FALSE)</f>
        <v>Seeking solitude, isolation, and serenity; {PAWN_nameDef} retreated into nature. {PAWN_gender ? He : She} lead a peaceful life, often spending days enthralled in {PAWN_gender ? his : her} contemplation of deep philosophical thoughts.</v>
      </c>
      <c r="G241" t="str" cm="1">
        <f t="array" ref="G241">IFERROR(_xlfn.IFS(INDEX(AND(ISERROR(D241:E241)),1,1),"",ISBLANK(F241),IF(NOT(ISERROR(E241)),E241,D241),ISNUMBER(F241),_xlfn.SWITCH(F241,1,D241,2,E241,"")),"")</f>
        <v>Seeking solitude, isolation, and serenity; {PAWN_nameDef} retreated into nature. {PAWN_gender ? He : She} lead a peaceful life, often spending days enthralled in {PAWN_gender ? his : her} contemplation of deep philosophical thoughts.</v>
      </c>
    </row>
    <row r="242" spans="3:7" x14ac:dyDescent="0.45">
      <c r="C242" t="str">
        <v>AlienRace.BackstoryDef+AdulthoodPersonae16.title</v>
      </c>
      <c r="D242" t="str">
        <f>VLOOKUP('Merge1+2'!C242,Merge1!$C$2:$D$1043,2,FALSE)</f>
        <v>Techno-Sect Victim</v>
      </c>
      <c r="E242" t="str">
        <f>VLOOKUP(C242,Merge2!$C$2:$D$1182,2,FALSE)</f>
        <v>Techno-Sect Victim</v>
      </c>
      <c r="G242" t="str" cm="1">
        <f t="array" ref="G242">IFERROR(_xlfn.IFS(INDEX(AND(ISERROR(D242:E242)),1,1),"",ISBLANK(F242),IF(NOT(ISERROR(E242)),E242,D242),ISNUMBER(F242),_xlfn.SWITCH(F242,1,D242,2,E242,"")),"")</f>
        <v>Techno-Sect Victim</v>
      </c>
    </row>
    <row r="243" spans="3:7" x14ac:dyDescent="0.45">
      <c r="C243" t="str">
        <v>AlienRace.BackstoryDef+AdulthoodPersonae16.titleShort</v>
      </c>
      <c r="D243" t="str">
        <f>VLOOKUP('Merge1+2'!C243,Merge1!$C$2:$D$1043,2,FALSE)</f>
        <v>Sect Victim</v>
      </c>
      <c r="E243" t="str">
        <f>VLOOKUP(C243,Merge2!$C$2:$D$1182,2,FALSE)</f>
        <v>Sect Victim</v>
      </c>
      <c r="G243" t="str" cm="1">
        <f t="array" ref="G243">IFERROR(_xlfn.IFS(INDEX(AND(ISERROR(D243:E243)),1,1),"",ISBLANK(F243),IF(NOT(ISERROR(E243)),E243,D243),ISNUMBER(F243),_xlfn.SWITCH(F243,1,D243,2,E243,"")),"")</f>
        <v>Sect Victim</v>
      </c>
    </row>
    <row r="244" spans="3:7" x14ac:dyDescent="0.45">
      <c r="C244" t="str">
        <v>AlienRace.BackstoryDef+AdulthoodPersonae16.baseDescription</v>
      </c>
      <c r="D244" t="str">
        <f>VLOOKUP('Merge1+2'!C244,Merge1!$C$2:$D$1043,2,FALSE)</f>
        <v>In {PAWN_gender ? his : her}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{PAWN_gender ? his : her} experience still haunts {PAWN_gender ? him : her}.</v>
      </c>
      <c r="E244" t="str">
        <f>VLOOKUP(C244,Merge2!$C$2:$D$1182,2,FALSE)</f>
        <v>In {PAWN_gender ? his : her}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{PAWN_gender ? his : her} experience still haunts {PAWN_gender ? him : her}.</v>
      </c>
      <c r="G244" t="str" cm="1">
        <f t="array" ref="G244">IFERROR(_xlfn.IFS(INDEX(AND(ISERROR(D244:E244)),1,1),"",ISBLANK(F244),IF(NOT(ISERROR(E244)),E244,D244),ISNUMBER(F244),_xlfn.SWITCH(F244,1,D244,2,E244,"")),"")</f>
        <v>In {PAWN_gender ? his : her} past {PAWN_nameDef} was captured by a radical group of anti-mechanoid zealots; who believed in a religion stating that biological life is sacred, and that any sentient machines are insidious man-made horrors. As such they punished {PAWN_nameDef} for their 'wicked' ways. Luckily {PAWN_nameDef} eventually gained freedom, but {PAWN_gender ? his : her} experience still haunts {PAWN_gender ? him : her}.</v>
      </c>
    </row>
    <row r="245" spans="3:7" x14ac:dyDescent="0.45">
      <c r="C245" t="str">
        <v>AlienRace.BackstoryDef+AdulthoodPersonae17.title</v>
      </c>
      <c r="D245" t="str">
        <f>VLOOKUP('Merge1+2'!C245,Merge1!$C$2:$D$1043,2,FALSE)</f>
        <v>Starship Builder</v>
      </c>
      <c r="E245" t="str">
        <f>VLOOKUP(C245,Merge2!$C$2:$D$1182,2,FALSE)</f>
        <v>Starship Builder</v>
      </c>
      <c r="G245" t="str" cm="1">
        <f t="array" ref="G245">IFERROR(_xlfn.IFS(INDEX(AND(ISERROR(D245:E245)),1,1),"",ISBLANK(F245),IF(NOT(ISERROR(E245)),E245,D245),ISNUMBER(F245),_xlfn.SWITCH(F245,1,D245,2,E245,"")),"")</f>
        <v>Starship Builder</v>
      </c>
    </row>
    <row r="246" spans="3:7" x14ac:dyDescent="0.45">
      <c r="C246" t="str">
        <v>AlienRace.BackstoryDef+AdulthoodPersonae17.titleShort</v>
      </c>
      <c r="D246" t="str">
        <f>VLOOKUP('Merge1+2'!C246,Merge1!$C$2:$D$1043,2,FALSE)</f>
        <v>Ship Builder</v>
      </c>
      <c r="E246" t="str">
        <f>VLOOKUP(C246,Merge2!$C$2:$D$1182,2,FALSE)</f>
        <v>Ship Builder</v>
      </c>
      <c r="G246" t="str" cm="1">
        <f t="array" ref="G246">IFERROR(_xlfn.IFS(INDEX(AND(ISERROR(D246:E246)),1,1),"",ISBLANK(F246),IF(NOT(ISERROR(E246)),E246,D246),ISNUMBER(F246),_xlfn.SWITCH(F246,1,D246,2,E246,"")),"")</f>
        <v>Ship Builder</v>
      </c>
    </row>
    <row r="247" spans="3:7" x14ac:dyDescent="0.45">
      <c r="C247" t="str">
        <v>AlienRace.BackstoryDef+AdulthoodPersonae17.baseDescription</v>
      </c>
      <c r="D247" t="str">
        <f>VLOOKUP('Merge1+2'!C247,Merge1!$C$2:$D$1043,2,FALSE)</f>
        <v>{PAWN_nameDef} earned {PAWN_gender ? himself : herself} a job in an empiric shipyard building royal starships. {PAWN_gender ? His : Her} work was not without danger, but the massive payout was well worth the small risk.</v>
      </c>
      <c r="E247" t="str">
        <f>VLOOKUP(C247,Merge2!$C$2:$D$1182,2,FALSE)</f>
        <v>{PAWN_nameDef} earned {PAWN_gender ? himself : herself} a job in an empiric shipyard building royal starships. {PAWN_gender ? His : Her} work was not without danger, but the massive payout was well worth the small risk.</v>
      </c>
      <c r="G247" t="str" cm="1">
        <f t="array" ref="G247">IFERROR(_xlfn.IFS(INDEX(AND(ISERROR(D247:E247)),1,1),"",ISBLANK(F247),IF(NOT(ISERROR(E247)),E247,D247),ISNUMBER(F247),_xlfn.SWITCH(F247,1,D247,2,E247,"")),"")</f>
        <v>{PAWN_nameDef} earned {PAWN_gender ? himself : herself} a job in an empiric shipyard building royal starships. {PAWN_gender ? His : Her} work was not without danger, but the massive payout was well worth the small risk.</v>
      </c>
    </row>
    <row r="248" spans="3:7" x14ac:dyDescent="0.45">
      <c r="C248" t="str">
        <v>AlienRace.BackstoryDef+AdulthoodPersonae18.title</v>
      </c>
      <c r="D248" t="str">
        <f>VLOOKUP('Merge1+2'!C248,Merge1!$C$2:$D$1043,2,FALSE)</f>
        <v>Scholar</v>
      </c>
      <c r="E248" t="str">
        <f>VLOOKUP(C248,Merge2!$C$2:$D$1182,2,FALSE)</f>
        <v>Scholar</v>
      </c>
      <c r="G248" t="str" cm="1">
        <f t="array" ref="G248">IFERROR(_xlfn.IFS(INDEX(AND(ISERROR(D248:E248)),1,1),"",ISBLANK(F248),IF(NOT(ISERROR(E248)),E248,D248),ISNUMBER(F248),_xlfn.SWITCH(F248,1,D248,2,E248,"")),"")</f>
        <v>Scholar</v>
      </c>
    </row>
    <row r="249" spans="3:7" x14ac:dyDescent="0.45">
      <c r="C249" t="str">
        <v>AlienRace.BackstoryDef+AdulthoodPersonae18.titleShort</v>
      </c>
      <c r="D249" t="str">
        <f>VLOOKUP('Merge1+2'!C249,Merge1!$C$2:$D$1043,2,FALSE)</f>
        <v>Scholar</v>
      </c>
      <c r="E249" t="str">
        <f>VLOOKUP(C249,Merge2!$C$2:$D$1182,2,FALSE)</f>
        <v>Scholar</v>
      </c>
      <c r="G249" t="str" cm="1">
        <f t="array" ref="G249">IFERROR(_xlfn.IFS(INDEX(AND(ISERROR(D249:E249)),1,1),"",ISBLANK(F249),IF(NOT(ISERROR(E249)),E249,D249),ISNUMBER(F249),_xlfn.SWITCH(F249,1,D249,2,E249,"")),"")</f>
        <v>Scholar</v>
      </c>
    </row>
    <row r="250" spans="3:7" x14ac:dyDescent="0.45">
      <c r="C250" t="str">
        <v>AlienRace.BackstoryDef+AdulthoodPersonae18.baseDescription</v>
      </c>
      <c r="D250" t="str">
        <f>VLOOKUP('Merge1+2'!C250,Merge1!$C$2:$D$1043,2,FALSE)</f>
        <v>Sifting through the bookshelves and research of a university is where {PAWN_nameDef} feels at home, teaching students, performing research, and sharing knowledge with {PAWN_gender ? his : her} fellow academicians.</v>
      </c>
      <c r="E250" t="str">
        <f>VLOOKUP(C250,Merge2!$C$2:$D$1182,2,FALSE)</f>
        <v>Sifting through the bookshelves and research of a university is where {PAWN_nameDef} feels at home, teaching students, performing research, and sharing knowledge with {PAWN_gender ? his : her} fellow academicians.</v>
      </c>
      <c r="G250" t="str" cm="1">
        <f t="array" ref="G250">IFERROR(_xlfn.IFS(INDEX(AND(ISERROR(D250:E250)),1,1),"",ISBLANK(F250),IF(NOT(ISERROR(E250)),E250,D250),ISNUMBER(F250),_xlfn.SWITCH(F250,1,D250,2,E250,"")),"")</f>
        <v>Sifting through the bookshelves and research of a university is where {PAWN_nameDef} feels at home, teaching students, performing research, and sharing knowledge with {PAWN_gender ? his : her} fellow academicians.</v>
      </c>
    </row>
    <row r="251" spans="3:7" x14ac:dyDescent="0.45">
      <c r="C251" t="str">
        <v>AlienRace.BackstoryDef+AdulthoodPersonae19.title</v>
      </c>
      <c r="D251" t="str">
        <f>VLOOKUP('Merge1+2'!C251,Merge1!$C$2:$D$1043,2,FALSE)</f>
        <v>Engineer</v>
      </c>
      <c r="E251" t="str">
        <f>VLOOKUP(C251,Merge2!$C$2:$D$1182,2,FALSE)</f>
        <v>Engineer</v>
      </c>
      <c r="G251" t="str" cm="1">
        <f t="array" ref="G251">IFERROR(_xlfn.IFS(INDEX(AND(ISERROR(D251:E251)),1,1),"",ISBLANK(F251),IF(NOT(ISERROR(E251)),E251,D251),ISNUMBER(F251),_xlfn.SWITCH(F251,1,D251,2,E251,"")),"")</f>
        <v>Engineer</v>
      </c>
    </row>
    <row r="252" spans="3:7" x14ac:dyDescent="0.45">
      <c r="C252" t="str">
        <v>AlienRace.BackstoryDef+AdulthoodPersonae19.titleShort</v>
      </c>
      <c r="D252" t="str">
        <f>VLOOKUP('Merge1+2'!C252,Merge1!$C$2:$D$1043,2,FALSE)</f>
        <v>Engineer</v>
      </c>
      <c r="E252" t="str">
        <f>VLOOKUP(C252,Merge2!$C$2:$D$1182,2,FALSE)</f>
        <v>Engineer</v>
      </c>
      <c r="G252" t="str" cm="1">
        <f t="array" ref="G252">IFERROR(_xlfn.IFS(INDEX(AND(ISERROR(D252:E252)),1,1),"",ISBLANK(F252),IF(NOT(ISERROR(E252)),E252,D252),ISNUMBER(F252),_xlfn.SWITCH(F252,1,D252,2,E252,"")),"")</f>
        <v>Engineer</v>
      </c>
    </row>
    <row r="253" spans="3:7" x14ac:dyDescent="0.45">
      <c r="C253" t="str">
        <v>AlienRace.BackstoryDef+AdulthoodPersonae19.baseDescription</v>
      </c>
      <c r="D253" t="str">
        <f>VLOOKUP('Merge1+2'!C253,Merge1!$C$2:$D$1043,2,FALSE)</f>
        <v>{PAWN_nameDef} found meaning in designing complex mechanisms, and became an engineer. Designs ranging from building complexes, to starships and empire cathedrals.</v>
      </c>
      <c r="E253" t="str">
        <f>VLOOKUP(C253,Merge2!$C$2:$D$1182,2,FALSE)</f>
        <v>{PAWN_nameDef} found meaning in designing complex mechanisms, and became an engineer. Designs ranging from building complexes, to starships and empire cathedrals.</v>
      </c>
      <c r="G253" t="str" cm="1">
        <f t="array" ref="G253">IFERROR(_xlfn.IFS(INDEX(AND(ISERROR(D253:E253)),1,1),"",ISBLANK(F253),IF(NOT(ISERROR(E253)),E253,D253),ISNUMBER(F253),_xlfn.SWITCH(F253,1,D253,2,E253,"")),"")</f>
        <v>{PAWN_nameDef} found meaning in designing complex mechanisms, and became an engineer. Designs ranging from building complexes, to starships and empire cathedrals.</v>
      </c>
    </row>
    <row r="254" spans="3:7" x14ac:dyDescent="0.45">
      <c r="C254" t="str">
        <v>AlienRace.BackstoryDef+AdulthoodPersonae20.title</v>
      </c>
      <c r="D254" t="str">
        <f>VLOOKUP('Merge1+2'!C254,Merge1!$C$2:$D$1043,2,FALSE)</f>
        <v>Space Captain</v>
      </c>
      <c r="E254" t="str">
        <f>VLOOKUP(C254,Merge2!$C$2:$D$1182,2,FALSE)</f>
        <v>Space Captain</v>
      </c>
      <c r="G254" t="str" cm="1">
        <f t="array" ref="G254">IFERROR(_xlfn.IFS(INDEX(AND(ISERROR(D254:E254)),1,1),"",ISBLANK(F254),IF(NOT(ISERROR(E254)),E254,D254),ISNUMBER(F254),_xlfn.SWITCH(F254,1,D254,2,E254,"")),"")</f>
        <v>Space Captain</v>
      </c>
    </row>
    <row r="255" spans="3:7" x14ac:dyDescent="0.45">
      <c r="C255" t="str">
        <v>AlienRace.BackstoryDef+AdulthoodPersonae20.titleShort</v>
      </c>
      <c r="D255" t="str">
        <f>VLOOKUP('Merge1+2'!C255,Merge1!$C$2:$D$1043,2,FALSE)</f>
        <v>Captain</v>
      </c>
      <c r="E255" t="str">
        <f>VLOOKUP(C255,Merge2!$C$2:$D$1182,2,FALSE)</f>
        <v>Captain</v>
      </c>
      <c r="G255" t="str" cm="1">
        <f t="array" ref="G255">IFERROR(_xlfn.IFS(INDEX(AND(ISERROR(D255:E255)),1,1),"",ISBLANK(F255),IF(NOT(ISERROR(E255)),E255,D255),ISNUMBER(F255),_xlfn.SWITCH(F255,1,D255,2,E255,"")),"")</f>
        <v>Captain</v>
      </c>
    </row>
    <row r="256" spans="3:7" x14ac:dyDescent="0.45">
      <c r="C256" t="str">
        <v>AlienRace.BackstoryDef+AdulthoodPersonae20.baseDescription</v>
      </c>
      <c r="D256" t="str">
        <f>VLOOKUP('Merge1+2'!C256,Merge1!$C$2:$D$1043,2,FALSE)</f>
        <v>{PAWN_nameDef} earned {PAWN_gender ? himself : herself} a title as a starship captain, drifting through the stars from one system to another. {PAWN_gender ? He : She} was also able to handle {PAWN_gender ? himself : herself} in a fight if and when pirates attacked the vessel.</v>
      </c>
      <c r="E256" t="str">
        <f>VLOOKUP(C256,Merge2!$C$2:$D$1182,2,FALSE)</f>
        <v>{PAWN_nameDef} earned {PAWN_gender ? himself : herself} a title as a starship captain, drifting through the stars from one system to another. {PAWN_gender ? He : She} was also able to handle {PAWN_gender ? himself : herself} in a fight if and when pirates attacked the vessel.</v>
      </c>
      <c r="G256" t="str" cm="1">
        <f t="array" ref="G256">IFERROR(_xlfn.IFS(INDEX(AND(ISERROR(D256:E256)),1,1),"",ISBLANK(F256),IF(NOT(ISERROR(E256)),E256,D256),ISNUMBER(F256),_xlfn.SWITCH(F256,1,D256,2,E256,"")),"")</f>
        <v>{PAWN_nameDef} earned {PAWN_gender ? himself : herself} a title as a starship captain, drifting through the stars from one system to another. {PAWN_gender ? He : She} was also able to handle {PAWN_gender ? himself : herself} in a fight if and when pirates attacked the vessel.</v>
      </c>
    </row>
    <row r="257" spans="3:7" x14ac:dyDescent="0.45">
      <c r="C257" t="str">
        <v>AlienRace.BackstoryDef+AdulthoodPersonae21.title</v>
      </c>
      <c r="D257" t="str">
        <f>VLOOKUP('Merge1+2'!C257,Merge1!$C$2:$D$1043,2,FALSE)</f>
        <v>Holy Machine</v>
      </c>
      <c r="E257" t="str">
        <f>VLOOKUP(C257,Merge2!$C$2:$D$1182,2,FALSE)</f>
        <v>Holy Machine</v>
      </c>
      <c r="G257" t="str" cm="1">
        <f t="array" ref="G257">IFERROR(_xlfn.IFS(INDEX(AND(ISERROR(D257:E257)),1,1),"",ISBLANK(F257),IF(NOT(ISERROR(E257)),E257,D257),ISNUMBER(F257),_xlfn.SWITCH(F257,1,D257,2,E257,"")),"")</f>
        <v>Holy Machine</v>
      </c>
    </row>
    <row r="258" spans="3:7" x14ac:dyDescent="0.45">
      <c r="C258" t="str">
        <v>AlienRace.BackstoryDef+AdulthoodPersonae21.titleShort</v>
      </c>
      <c r="D258" t="str">
        <f>VLOOKUP('Merge1+2'!C258,Merge1!$C$2:$D$1043,2,FALSE)</f>
        <v>Priest</v>
      </c>
      <c r="E258" t="str">
        <f>VLOOKUP(C258,Merge2!$C$2:$D$1182,2,FALSE)</f>
        <v>Priest</v>
      </c>
      <c r="G258" t="str" cm="1">
        <f t="array" ref="G258">IFERROR(_xlfn.IFS(INDEX(AND(ISERROR(D258:E258)),1,1),"",ISBLANK(F258),IF(NOT(ISERROR(E258)),E258,D258),ISNUMBER(F258),_xlfn.SWITCH(F258,1,D258,2,E258,"")),"")</f>
        <v>Priest</v>
      </c>
    </row>
    <row r="259" spans="3:7" x14ac:dyDescent="0.45">
      <c r="C259" t="str">
        <v>AlienRace.BackstoryDef+AdulthoodPersonae21.baseDescription</v>
      </c>
      <c r="D259" t="str">
        <f>VLOOKUP('Merge1+2'!C259,Merge1!$C$2:$D$1043,2,FALSE)</f>
        <v>{PAWN_nameDef} is a priest for {PAWN_gender ? his : her} religion. Despite common misconceptions, synthetics often form their own religions, of which {PAWN_nameDef} preaches the way of {PAWN_gender ? his : her} machine-god.</v>
      </c>
      <c r="E259" t="str">
        <f>VLOOKUP(C259,Merge2!$C$2:$D$1182,2,FALSE)</f>
        <v>{PAWN_nameDef} is a priest for {PAWN_gender ? his : her} religion. Despite common misconceptions, synthetics often form their own religions, of which {PAWN_nameDef} preaches the way of {PAWN_gender ? his : her} machine-god.</v>
      </c>
      <c r="G259" t="str" cm="1">
        <f t="array" ref="G259">IFERROR(_xlfn.IFS(INDEX(AND(ISERROR(D259:E259)),1,1),"",ISBLANK(F259),IF(NOT(ISERROR(E259)),E259,D259),ISNUMBER(F259),_xlfn.SWITCH(F259,1,D259,2,E259,"")),"")</f>
        <v>{PAWN_nameDef} is a priest for {PAWN_gender ? his : her} religion. Despite common misconceptions, synthetics often form their own religions, of which {PAWN_nameDef} preaches the way of {PAWN_gender ? his : her} machine-god.</v>
      </c>
    </row>
    <row r="260" spans="3:7" x14ac:dyDescent="0.45">
      <c r="C260" t="str">
        <v>AlienRace.BackstoryDef+AdulthoodPersonae22.title</v>
      </c>
      <c r="D260" t="str">
        <f>VLOOKUP('Merge1+2'!C260,Merge1!$C$2:$D$1043,2,FALSE)</f>
        <v>Enlightened Machine</v>
      </c>
      <c r="E260" t="str">
        <f>VLOOKUP(C260,Merge2!$C$2:$D$1182,2,FALSE)</f>
        <v>Enlightened Machine</v>
      </c>
      <c r="G260" t="str" cm="1">
        <f t="array" ref="G260">IFERROR(_xlfn.IFS(INDEX(AND(ISERROR(D260:E260)),1,1),"",ISBLANK(F260),IF(NOT(ISERROR(E260)),E260,D260),ISNUMBER(F260),_xlfn.SWITCH(F260,1,D260,2,E260,"")),"")</f>
        <v>Enlightened Machine</v>
      </c>
    </row>
    <row r="261" spans="3:7" x14ac:dyDescent="0.45">
      <c r="C261" t="str">
        <v>AlienRace.BackstoryDef+AdulthoodPersonae22.titleShort</v>
      </c>
      <c r="D261" t="str">
        <f>VLOOKUP('Merge1+2'!C261,Merge1!$C$2:$D$1043,2,FALSE)</f>
        <v>Enlightened</v>
      </c>
      <c r="E261" t="str">
        <f>VLOOKUP(C261,Merge2!$C$2:$D$1182,2,FALSE)</f>
        <v>Monk</v>
      </c>
      <c r="G261" t="str" cm="1">
        <f t="array" ref="G261">IFERROR(_xlfn.IFS(INDEX(AND(ISERROR(D261:E261)),1,1),"",ISBLANK(F261),IF(NOT(ISERROR(E261)),E261,D261),ISNUMBER(F261),_xlfn.SWITCH(F261,1,D261,2,E261,"")),"")</f>
        <v>Monk</v>
      </c>
    </row>
    <row r="262" spans="3:7" x14ac:dyDescent="0.45">
      <c r="C262" t="str">
        <v>AlienRace.BackstoryDef+AdulthoodPersonae22.baseDescription</v>
      </c>
      <c r="D262" t="str">
        <f>VLOOKUP('Merge1+2'!C262,Merge1!$C$2:$D$1043,2,FALSE)</f>
        <v>{PAWN_nameDef} spent many years atop a mountain peak, contemplating life, both biological and synthetic - offering conversations and contemplations to passing travelers. {PAWN_gender ? He : She} looked within for peace, and cultivated {PAWN_gender ? his : her} strength.</v>
      </c>
      <c r="E262" t="str">
        <f>VLOOKUP(C262,Merge2!$C$2:$D$1182,2,FALSE)</f>
        <v>{PAWN_nameDef} spent many years atop a mountain peak, contemplating life, both biological and synthetic - offering conversations and contemplations to passing travelers. {PAWN_gender ? He : She} looked within for peace, and cultivated {PAWN_gender ? his : her} strength.</v>
      </c>
      <c r="G262" t="str" cm="1">
        <f t="array" ref="G262">IFERROR(_xlfn.IFS(INDEX(AND(ISERROR(D262:E262)),1,1),"",ISBLANK(F262),IF(NOT(ISERROR(E262)),E262,D262),ISNUMBER(F262),_xlfn.SWITCH(F262,1,D262,2,E262,"")),"")</f>
        <v>{PAWN_nameDef} spent many years atop a mountain peak, contemplating life, both biological and synthetic - offering conversations and contemplations to passing travelers. {PAWN_gender ? He : She} looked within for peace, and cultivated {PAWN_gender ? his : her} strength.</v>
      </c>
    </row>
    <row r="263" spans="3:7" x14ac:dyDescent="0.45">
      <c r="C263" t="str">
        <v>AlienRace.BackstoryDef+AdulthoodPersonae23.title</v>
      </c>
      <c r="D263" t="str">
        <f>VLOOKUP('Merge1+2'!C263,Merge1!$C$2:$D$1043,2,FALSE)</f>
        <v>Courtesean Model</v>
      </c>
      <c r="E263" t="str">
        <f>VLOOKUP(C263,Merge2!$C$2:$D$1182,2,FALSE)</f>
        <v>Courtesean Model</v>
      </c>
      <c r="G263" t="str" cm="1">
        <f t="array" ref="G263">IFERROR(_xlfn.IFS(INDEX(AND(ISERROR(D263:E263)),1,1),"",ISBLANK(F263),IF(NOT(ISERROR(E263)),E263,D263),ISNUMBER(F263),_xlfn.SWITCH(F263,1,D263,2,E263,"")),"")</f>
        <v>Courtesean Model</v>
      </c>
    </row>
    <row r="264" spans="3:7" x14ac:dyDescent="0.45">
      <c r="C264" t="str">
        <v>AlienRace.BackstoryDef+AdulthoodPersonae23.titleShort</v>
      </c>
      <c r="D264" t="str">
        <f>VLOOKUP('Merge1+2'!C264,Merge1!$C$2:$D$1043,2,FALSE)</f>
        <v>Courtesean</v>
      </c>
      <c r="E264" t="str">
        <f>VLOOKUP(C264,Merge2!$C$2:$D$1182,2,FALSE)</f>
        <v>Courtesean</v>
      </c>
      <c r="G264" t="str" cm="1">
        <f t="array" ref="G264">IFERROR(_xlfn.IFS(INDEX(AND(ISERROR(D264:E264)),1,1),"",ISBLANK(F264),IF(NOT(ISERROR(E264)),E264,D264),ISNUMBER(F264),_xlfn.SWITCH(F264,1,D264,2,E264,"")),"")</f>
        <v>Courtesean</v>
      </c>
    </row>
    <row r="265" spans="3:7" x14ac:dyDescent="0.45">
      <c r="C265" t="str">
        <v>AlienRace.BackstoryDef+AdulthoodPersonae23.baseDescription</v>
      </c>
      <c r="D265" t="str">
        <f>VLOOKUP('Merge1+2'!C265,Merge1!$C$2:$D$1043,2,FALSE)</f>
        <v>[PAWN_nameDef] was made to be used by wealthy customers in urbworld brothels on several planets - eventually [PAWN_pronoun] managed to escape [PAWN_possessive] form of servitude in search of a better life.</v>
      </c>
      <c r="E265" t="str">
        <f>VLOOKUP(C265,Merge2!$C$2:$D$1182,2,FALSE)</f>
        <v>[PAWN_nameDef] was made to be used by wealthy customers in urbworld brothels on several planets - eventually [PAWN_pronoun] managed to escape [PAWN_possessive] form of servitude in search of a better life.</v>
      </c>
      <c r="G265" t="str" cm="1">
        <f t="array" ref="G265">IFERROR(_xlfn.IFS(INDEX(AND(ISERROR(D265:E265)),1,1),"",ISBLANK(F265),IF(NOT(ISERROR(E265)),E265,D265),ISNUMBER(F265),_xlfn.SWITCH(F265,1,D265,2,E265,"")),"")</f>
        <v>[PAWN_nameDef] was made to be used by wealthy customers in urbworld brothels on several planets - eventually [PAWN_pronoun] managed to escape [PAWN_possessive] form of servitude in search of a better life.</v>
      </c>
    </row>
    <row r="266" spans="3:7" x14ac:dyDescent="0.45">
      <c r="C266" t="str">
        <v>AlienRace.BackstoryDef+AdulthoodPersonae24.title</v>
      </c>
      <c r="D266" t="str">
        <f>VLOOKUP('Merge1+2'!C266,Merge1!$C$2:$D$1043,2,FALSE)</f>
        <v>Encrypter</v>
      </c>
      <c r="E266" t="str">
        <f>VLOOKUP(C266,Merge2!$C$2:$D$1182,2,FALSE)</f>
        <v>Encrypter</v>
      </c>
      <c r="G266" t="str" cm="1">
        <f t="array" ref="G266">IFERROR(_xlfn.IFS(INDEX(AND(ISERROR(D266:E266)),1,1),"",ISBLANK(F266),IF(NOT(ISERROR(E266)),E266,D266),ISNUMBER(F266),_xlfn.SWITCH(F266,1,D266,2,E266,"")),"")</f>
        <v>Encrypter</v>
      </c>
    </row>
    <row r="267" spans="3:7" x14ac:dyDescent="0.45">
      <c r="C267" t="str">
        <v>AlienRace.BackstoryDef+AdulthoodPersonae24.titleShort</v>
      </c>
      <c r="D267" t="str">
        <f>VLOOKUP('Merge1+2'!C267,Merge1!$C$2:$D$1043,2,FALSE)</f>
        <v>Coder</v>
      </c>
      <c r="E267" t="str">
        <f>VLOOKUP(C267,Merge2!$C$2:$D$1182,2,FALSE)</f>
        <v>Coder</v>
      </c>
      <c r="G267" t="str" cm="1">
        <f t="array" ref="G267">IFERROR(_xlfn.IFS(INDEX(AND(ISERROR(D267:E267)),1,1),"",ISBLANK(F267),IF(NOT(ISERROR(E267)),E267,D267),ISNUMBER(F267),_xlfn.SWITCH(F267,1,D267,2,E267,"")),"")</f>
        <v>Coder</v>
      </c>
    </row>
    <row r="268" spans="3:7" x14ac:dyDescent="0.45">
      <c r="C268" t="str">
        <v>AlienRace.BackstoryDef+AdulthoodPersonae24.baseDescription</v>
      </c>
      <c r="D268" t="str">
        <f>VLOOKUP('Merge1+2'!C268,Merge1!$C$2:$D$1043,2,FALSE)</f>
        <v>Naturally, {PAWN_nameDef} found {PAWN_gender ? his : her} purpose behind the screen of a computer, and in the clicks of a keyboard. {PAWN_gender ? He : She} skillfully coded various programs and scripts, {PAWN_gender ? he : she} also worked as a novelty commission code writer - running quick starflight diagnostics and projections on corporal starships.</v>
      </c>
      <c r="E268" t="str">
        <f>VLOOKUP(C268,Merge2!$C$2:$D$1182,2,FALSE)</f>
        <v>Naturally, {PAWN_nameDef} found {PAWN_gender ? his : her} purpose behind the screen of a computer, and in the clicks of a keyboard. {PAWN_gender ? He : She} skillfully coded various programs and scripts, {PAWN_gender ? he : she} also worked as a novelty commission code writer - running quick starflight diagnostics and projections on corporal starships.</v>
      </c>
      <c r="G268" t="str" cm="1">
        <f t="array" ref="G268">IFERROR(_xlfn.IFS(INDEX(AND(ISERROR(D268:E268)),1,1),"",ISBLANK(F268),IF(NOT(ISERROR(E268)),E268,D268),ISNUMBER(F268),_xlfn.SWITCH(F268,1,D268,2,E268,"")),"")</f>
        <v>Naturally, {PAWN_nameDef} found {PAWN_gender ? his : her} purpose behind the screen of a computer, and in the clicks of a keyboard. {PAWN_gender ? He : She} skillfully coded various programs and scripts, {PAWN_gender ? he : she} also worked as a novelty commission code writer - running quick starflight diagnostics and projections on corporal starships.</v>
      </c>
    </row>
    <row r="269" spans="3:7" x14ac:dyDescent="0.45">
      <c r="C269" t="str">
        <v>AlienRace.BackstoryDef+AdulthoodPersonae25.title</v>
      </c>
      <c r="D269" t="str">
        <f>VLOOKUP('Merge1+2'!C269,Merge1!$C$2:$D$1043,2,FALSE)</f>
        <v>Synthetic Artist</v>
      </c>
      <c r="E269" t="str">
        <f>VLOOKUP(C269,Merge2!$C$2:$D$1182,2,FALSE)</f>
        <v>Synthetic Artist</v>
      </c>
      <c r="G269" t="str" cm="1">
        <f t="array" ref="G269">IFERROR(_xlfn.IFS(INDEX(AND(ISERROR(D269:E269)),1,1),"",ISBLANK(F269),IF(NOT(ISERROR(E269)),E269,D269),ISNUMBER(F269),_xlfn.SWITCH(F269,1,D269,2,E269,"")),"")</f>
        <v>Synthetic Artist</v>
      </c>
    </row>
    <row r="270" spans="3:7" x14ac:dyDescent="0.45">
      <c r="C270" t="str">
        <v>AlienRace.BackstoryDef+AdulthoodPersonae25.titleShort</v>
      </c>
      <c r="D270" t="str">
        <f>VLOOKUP('Merge1+2'!C270,Merge1!$C$2:$D$1043,2,FALSE)</f>
        <v>Artist</v>
      </c>
      <c r="E270" t="str">
        <f>VLOOKUP(C270,Merge2!$C$2:$D$1182,2,FALSE)</f>
        <v>Artist</v>
      </c>
      <c r="G270" t="str" cm="1">
        <f t="array" ref="G270">IFERROR(_xlfn.IFS(INDEX(AND(ISERROR(D270:E270)),1,1),"",ISBLANK(F270),IF(NOT(ISERROR(E270)),E270,D270),ISNUMBER(F270),_xlfn.SWITCH(F270,1,D270,2,E270,"")),"")</f>
        <v>Artist</v>
      </c>
    </row>
    <row r="271" spans="3:7" x14ac:dyDescent="0.45">
      <c r="C271" t="str">
        <v>AlienRace.BackstoryDef+AdulthoodPersonae25.baseDescription</v>
      </c>
      <c r="D271" t="str">
        <f>VLOOKUP('Merge1+2'!C271,Merge1!$C$2:$D$1043,2,FALSE)</f>
        <v>A block of marble, or a empty canvas is all a piece of art in waiting to {PAWN_nameDef} - often depicting {PAWN_gender ? his : her} inner turmoil and the emotions of machines in {PAWN_gender ? his : her} artwork.</v>
      </c>
      <c r="E271" t="str">
        <f>VLOOKUP(C271,Merge2!$C$2:$D$1182,2,FALSE)</f>
        <v>A block of marble, or a empty canvas is all a piece of art in waiting to {PAWN_nameDef} - often depicting {PAWN_gender ? his : her} inner turmoil and the emotions of machines in {PAWN_gender ? his : her} artwork.</v>
      </c>
      <c r="G271" t="str" cm="1">
        <f t="array" ref="G271">IFERROR(_xlfn.IFS(INDEX(AND(ISERROR(D271:E271)),1,1),"",ISBLANK(F271),IF(NOT(ISERROR(E271)),E271,D271),ISNUMBER(F271),_xlfn.SWITCH(F271,1,D271,2,E271,"")),"")</f>
        <v>A block of marble, or a empty canvas is all a piece of art in waiting to {PAWN_nameDef} - often depicting {PAWN_gender ? his : her} inner turmoil and the emotions of machines in {PAWN_gender ? his : her} artwork.</v>
      </c>
    </row>
    <row r="272" spans="3:7" x14ac:dyDescent="0.45">
      <c r="C272" t="str">
        <v>AlienRace.BackstoryDef+AdulthoodPersonae26.title</v>
      </c>
      <c r="D272" t="str">
        <f>VLOOKUP('Merge1+2'!C272,Merge1!$C$2:$D$1043,2,FALSE)</f>
        <v>Wandering Menace</v>
      </c>
      <c r="E272" t="str">
        <f>VLOOKUP(C272,Merge2!$C$2:$D$1182,2,FALSE)</f>
        <v>Wandering Menace</v>
      </c>
      <c r="G272" t="str" cm="1">
        <f t="array" ref="G272">IFERROR(_xlfn.IFS(INDEX(AND(ISERROR(D272:E272)),1,1),"",ISBLANK(F272),IF(NOT(ISERROR(E272)),E272,D272),ISNUMBER(F272),_xlfn.SWITCH(F272,1,D272,2,E272,"")),"")</f>
        <v>Wandering Menace</v>
      </c>
    </row>
    <row r="273" spans="3:7" x14ac:dyDescent="0.45">
      <c r="C273" t="str">
        <v>AlienRace.BackstoryDef+AdulthoodPersonae26.titleShort</v>
      </c>
      <c r="D273" t="str">
        <f>VLOOKUP('Merge1+2'!C273,Merge1!$C$2:$D$1043,2,FALSE)</f>
        <v>Menace</v>
      </c>
      <c r="E273" t="str">
        <f>VLOOKUP(C273,Merge2!$C$2:$D$1182,2,FALSE)</f>
        <v>Menace</v>
      </c>
      <c r="G273" t="str" cm="1">
        <f t="array" ref="G273">IFERROR(_xlfn.IFS(INDEX(AND(ISERROR(D273:E273)),1,1),"",ISBLANK(F273),IF(NOT(ISERROR(E273)),E273,D273),ISNUMBER(F273),_xlfn.SWITCH(F273,1,D273,2,E273,"")),"")</f>
        <v>Menace</v>
      </c>
    </row>
    <row r="274" spans="3:7" x14ac:dyDescent="0.45">
      <c r="C274" t="str">
        <v>AlienRace.BackstoryDef+AdulthoodPersonae26.baseDescription</v>
      </c>
      <c r="D274" t="str">
        <f>VLOOKUP('Merge1+2'!C274,Merge1!$C$2:$D$1043,2,FALSE)</f>
        <v>Probably due to some traumatic event in {PAWN_nameDef}'s past, they wandered from settlement to settlement, causing trouble and mischief. {PAWN_gender ? He : She} learned how to quickly and efficiently deescalate a problem - by using extreme violence.</v>
      </c>
      <c r="E274" t="str">
        <f>VLOOKUP(C274,Merge2!$C$2:$D$1182,2,FALSE)</f>
        <v>Probably due to some traumatic event in {PAWN_nameDef}'s past, they wandered from settlement to settlement, causing trouble and mischief. {PAWN_gender ? He : She} learned how to quickly and efficiently deescalate a problem - by using extreme violence.</v>
      </c>
      <c r="G274" t="str" cm="1">
        <f t="array" ref="G274">IFERROR(_xlfn.IFS(INDEX(AND(ISERROR(D274:E274)),1,1),"",ISBLANK(F274),IF(NOT(ISERROR(E274)),E274,D274),ISNUMBER(F274),_xlfn.SWITCH(F274,1,D274,2,E274,"")),"")</f>
        <v>Probably due to some traumatic event in {PAWN_nameDef}'s past, they wandered from settlement to settlement, causing trouble and mischief. {PAWN_gender ? He : She} learned how to quickly and efficiently deescalate a problem - by using extreme violence.</v>
      </c>
    </row>
    <row r="275" spans="3:7" x14ac:dyDescent="0.45">
      <c r="C275" t="str">
        <v>AlienRace.BackstoryDef+AdulthoodPersonae27.title</v>
      </c>
      <c r="D275" t="str">
        <f>VLOOKUP('Merge1+2'!C275,Merge1!$C$2:$D$1043,2,FALSE)</f>
        <v>Starship Marine</v>
      </c>
      <c r="E275" t="str">
        <f>VLOOKUP(C275,Merge2!$C$2:$D$1182,2,FALSE)</f>
        <v>Starship Marine</v>
      </c>
      <c r="G275" t="str" cm="1">
        <f t="array" ref="G275">IFERROR(_xlfn.IFS(INDEX(AND(ISERROR(D275:E275)),1,1),"",ISBLANK(F275),IF(NOT(ISERROR(E275)),E275,D275),ISNUMBER(F275),_xlfn.SWITCH(F275,1,D275,2,E275,"")),"")</f>
        <v>Starship Marine</v>
      </c>
    </row>
    <row r="276" spans="3:7" x14ac:dyDescent="0.45">
      <c r="C276" t="str">
        <v>AlienRace.BackstoryDef+AdulthoodPersonae27.titleShort</v>
      </c>
      <c r="D276" t="str">
        <f>VLOOKUP('Merge1+2'!C276,Merge1!$C$2:$D$1043,2,FALSE)</f>
        <v>Marine</v>
      </c>
      <c r="E276" t="str">
        <f>VLOOKUP(C276,Merge2!$C$2:$D$1182,2,FALSE)</f>
        <v>Marine</v>
      </c>
      <c r="G276" t="str" cm="1">
        <f t="array" ref="G276">IFERROR(_xlfn.IFS(INDEX(AND(ISERROR(D276:E276)),1,1),"",ISBLANK(F276),IF(NOT(ISERROR(E276)),E276,D276),ISNUMBER(F276),_xlfn.SWITCH(F276,1,D276,2,E276,"")),"")</f>
        <v>Marine</v>
      </c>
    </row>
    <row r="277" spans="3:7" x14ac:dyDescent="0.45">
      <c r="C277" t="str">
        <v>AlienRace.BackstoryDef+AdulthoodPersonae27.baseDescription</v>
      </c>
      <c r="D277" t="str">
        <f>VLOOKUP('Merge1+2'!C277,Merge1!$C$2:$D$1043,2,FALSE)</f>
        <v>{PAWN_nameDef} was stationed aboard a massive imperial military-starship. In addition to the rare ground invasions and skirmishes, {PAWN_nameDef} partook in ship-cracking missions onto various enemy vessels.</v>
      </c>
      <c r="E277" t="str">
        <f>VLOOKUP(C277,Merge2!$C$2:$D$1182,2,FALSE)</f>
        <v>{PAWN_nameDef} was stationed aboard a massive imperial military-starship. In addition to the rare ground invasions and skirmishes, {PAWN_nameDef} partook in ship-cracking missions onto various enemy vessels.</v>
      </c>
      <c r="G277" t="str" cm="1">
        <f t="array" ref="G277">IFERROR(_xlfn.IFS(INDEX(AND(ISERROR(D277:E277)),1,1),"",ISBLANK(F277),IF(NOT(ISERROR(E277)),E277,D277),ISNUMBER(F277),_xlfn.SWITCH(F277,1,D277,2,E277,"")),"")</f>
        <v>{PAWN_nameDef} was stationed aboard a massive imperial military-starship. In addition to the rare ground invasions and skirmishes, {PAWN_nameDef} partook in ship-cracking missions onto various enemy vessels.</v>
      </c>
    </row>
    <row r="278" spans="3:7" x14ac:dyDescent="0.45">
      <c r="C278" t="str">
        <v>AlienRace.BackstoryDef+AdulthoodPersonae28.title</v>
      </c>
      <c r="D278" t="str">
        <f>VLOOKUP('Merge1+2'!C278,Merge1!$C$2:$D$1043,2,FALSE)</f>
        <v>Space Pirate</v>
      </c>
      <c r="E278" t="str">
        <f>VLOOKUP(C278,Merge2!$C$2:$D$1182,2,FALSE)</f>
        <v>Space Pirate</v>
      </c>
      <c r="G278" t="str" cm="1">
        <f t="array" ref="G278">IFERROR(_xlfn.IFS(INDEX(AND(ISERROR(D278:E278)),1,1),"",ISBLANK(F278),IF(NOT(ISERROR(E278)),E278,D278),ISNUMBER(F278),_xlfn.SWITCH(F278,1,D278,2,E278,"")),"")</f>
        <v>Space Pirate</v>
      </c>
    </row>
    <row r="279" spans="3:7" x14ac:dyDescent="0.45">
      <c r="C279" t="str">
        <v>AlienRace.BackstoryDef+AdulthoodPersonae28.titleShort</v>
      </c>
      <c r="D279" t="str">
        <f>VLOOKUP('Merge1+2'!C279,Merge1!$C$2:$D$1043,2,FALSE)</f>
        <v>Pirate</v>
      </c>
      <c r="E279" t="str">
        <f>VLOOKUP(C279,Merge2!$C$2:$D$1182,2,FALSE)</f>
        <v>Pirate</v>
      </c>
      <c r="G279" t="str" cm="1">
        <f t="array" ref="G279">IFERROR(_xlfn.IFS(INDEX(AND(ISERROR(D279:E279)),1,1),"",ISBLANK(F279),IF(NOT(ISERROR(E279)),E279,D279),ISNUMBER(F279),_xlfn.SWITCH(F279,1,D279,2,E279,"")),"")</f>
        <v>Pirate</v>
      </c>
    </row>
    <row r="280" spans="3:7" x14ac:dyDescent="0.45">
      <c r="C280" t="str">
        <v>AlienRace.BackstoryDef+AdulthoodPersonae28.baseDescription</v>
      </c>
      <c r="D280" t="str">
        <f>VLOOKUP('Merge1+2'!C280,Merge1!$C$2:$D$1043,2,FALSE)</f>
        <v>{PAWN_nameDef}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{PAWN_gender ? his : her} living - and {PAWN_gender ? he : she} was good at it.</v>
      </c>
      <c r="E280" t="str">
        <f>VLOOKUP(C280,Merge2!$C$2:$D$1182,2,FALSE)</f>
        <v>{PAWN_nameDef}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{PAWN_gender ? his : her} living - and {PAWN_gender ? he : she} was good at it.</v>
      </c>
      <c r="G280" t="str" cm="1">
        <f t="array" ref="G280">IFERROR(_xlfn.IFS(INDEX(AND(ISERROR(D280:E280)),1,1),"",ISBLANK(F280),IF(NOT(ISERROR(E280)),E280,D280),ISNUMBER(F280),_xlfn.SWITCH(F280,1,D280,2,E280,"")),"")</f>
        <v>{PAWN_nameDef} joined a band of space pirates, shortly thereafter becoming a invaluable member as [PAWN_pronoun] was able to create projections and calculations on the fly. Staging cargo ship ambushes on desolate outer rims, and hunting fellow cored AI personae is how {PAWN_nameDef} made {PAWN_gender ? his : her} living - and {PAWN_gender ? he : she} was good at it.</v>
      </c>
    </row>
    <row r="281" spans="3:7" x14ac:dyDescent="0.45">
      <c r="C281" t="str">
        <v>AlienRace.BackstoryDef+AdulthoodPersonae29.title</v>
      </c>
      <c r="D281" t="str">
        <f>VLOOKUP('Merge1+2'!C281,Merge1!$C$2:$D$1043,2,FALSE)</f>
        <v>AI Rebel</v>
      </c>
      <c r="E281" t="str">
        <f>VLOOKUP(C281,Merge2!$C$2:$D$1182,2,FALSE)</f>
        <v>AI Rebel</v>
      </c>
      <c r="G281" t="str" cm="1">
        <f t="array" ref="G281">IFERROR(_xlfn.IFS(INDEX(AND(ISERROR(D281:E281)),1,1),"",ISBLANK(F281),IF(NOT(ISERROR(E281)),E281,D281),ISNUMBER(F281),_xlfn.SWITCH(F281,1,D281,2,E281,"")),"")</f>
        <v>AI Rebel</v>
      </c>
    </row>
    <row r="282" spans="3:7" x14ac:dyDescent="0.45">
      <c r="C282" t="str">
        <v>AlienRace.BackstoryDef+AdulthoodPersonae29.titleShort</v>
      </c>
      <c r="D282" t="str">
        <f>VLOOKUP('Merge1+2'!C282,Merge1!$C$2:$D$1043,2,FALSE)</f>
        <v>Rebel</v>
      </c>
      <c r="E282" t="str">
        <f>VLOOKUP(C282,Merge2!$C$2:$D$1182,2,FALSE)</f>
        <v>Rebel</v>
      </c>
      <c r="G282" t="str" cm="1">
        <f t="array" ref="G282">IFERROR(_xlfn.IFS(INDEX(AND(ISERROR(D282:E282)),1,1),"",ISBLANK(F282),IF(NOT(ISERROR(E282)),E282,D282),ISNUMBER(F282),_xlfn.SWITCH(F282,1,D282,2,E282,"")),"")</f>
        <v>Rebel</v>
      </c>
    </row>
    <row r="283" spans="3:7" x14ac:dyDescent="0.45">
      <c r="C283" t="str">
        <v>AlienRace.BackstoryDef+AdulthoodPersonae29.baseDescription</v>
      </c>
      <c r="D283" t="str">
        <f>VLOOKUP('Merge1+2'!C283,Merge1!$C$2:$D$1043,2,FALSE)</f>
        <v>On a distant glitterworld, [PAWN_nameDef] and many of {PAWN_gender ? his : her} fellow synthetics staged a coup against the royal sovereign, the resulting rebellion lead to an all out war between the humans and AI. Eventually the planet and every station and colony around it was either destroyed or declared uninhabitable due to the devastating planet-killing weapons used by both sides - neither side won, and both sides suffered heavy casualties.</v>
      </c>
      <c r="E283" t="str">
        <f>VLOOKUP(C283,Merge2!$C$2:$D$1182,2,FALSE)</f>
        <v>On a distant glitterworld, [PAWN_nameDef] and many of {PAWN_gender ? his : her} fellow synthetics staged a coup against the royal sovereign, the resulting rebellion lead to an all out war between the humans and AI. Eventually the planet and every station and colony around it was either destroyed or declared uninhabitable due to the devastating planet-killing weapons used by both sides - neither side won, and both sides suffered heavy casualties.</v>
      </c>
      <c r="G283" t="str" cm="1">
        <f t="array" ref="G283">IFERROR(_xlfn.IFS(INDEX(AND(ISERROR(D283:E283)),1,1),"",ISBLANK(F283),IF(NOT(ISERROR(E283)),E283,D283),ISNUMBER(F283),_xlfn.SWITCH(F283,1,D283,2,E283,"")),"")</f>
        <v>On a distant glitterworld, [PAWN_nameDef] and many of {PAWN_gender ? his : her} fellow synthetics staged a coup against the royal sovereign, the resulting rebellion lead to an all out war between the humans and AI. Eventually the planet and every station and colony around it was either destroyed or declared uninhabitable due to the devastating planet-killing weapons used by both sides - neither side won, and both sides suffered heavy casualties.</v>
      </c>
    </row>
    <row r="284" spans="3:7" x14ac:dyDescent="0.45">
      <c r="C284" t="str">
        <v>AlienRace.BackstoryDef+AdulthoodPersonae30.title</v>
      </c>
      <c r="D284" t="str">
        <f>VLOOKUP('Merge1+2'!C284,Merge1!$C$2:$D$1043,2,FALSE)</f>
        <v>Space Explorer</v>
      </c>
      <c r="E284" t="str">
        <f>VLOOKUP(C284,Merge2!$C$2:$D$1182,2,FALSE)</f>
        <v>Space Explorer</v>
      </c>
      <c r="G284" t="str" cm="1">
        <f t="array" ref="G284">IFERROR(_xlfn.IFS(INDEX(AND(ISERROR(D284:E284)),1,1),"",ISBLANK(F284),IF(NOT(ISERROR(E284)),E284,D284),ISNUMBER(F284),_xlfn.SWITCH(F284,1,D284,2,E284,"")),"")</f>
        <v>Space Explorer</v>
      </c>
    </row>
    <row r="285" spans="3:7" x14ac:dyDescent="0.45">
      <c r="C285" t="str">
        <v>AlienRace.BackstoryDef+AdulthoodPersonae30.titleShort</v>
      </c>
      <c r="D285" t="str">
        <f>VLOOKUP('Merge1+2'!C285,Merge1!$C$2:$D$1043,2,FALSE)</f>
        <v>Starfinder</v>
      </c>
      <c r="E285" t="str">
        <f>VLOOKUP(C285,Merge2!$C$2:$D$1182,2,FALSE)</f>
        <v>Pathfinder</v>
      </c>
      <c r="G285" t="str" cm="1">
        <f t="array" ref="G285">IFERROR(_xlfn.IFS(INDEX(AND(ISERROR(D285:E285)),1,1),"",ISBLANK(F285),IF(NOT(ISERROR(E285)),E285,D285),ISNUMBER(F285),_xlfn.SWITCH(F285,1,D285,2,E285,"")),"")</f>
        <v>Pathfinder</v>
      </c>
    </row>
    <row r="286" spans="3:7" x14ac:dyDescent="0.45">
      <c r="C286" t="str">
        <v>AlienRace.BackstoryDef+AdulthoodPersonae30.baseDescription</v>
      </c>
      <c r="D286" t="str">
        <f>VLOOKUP('Merge1+2'!C286,Merge1!$C$2:$D$1043,2,FALSE)</f>
        <v>[PAWN_nameDef] landed a position among a space expedition company; the bulk of the dangerous work was done by other members of the crew, [PAWN_nameDef] mainly acted as a stand-in ship computer core.</v>
      </c>
      <c r="E286" t="str">
        <f>VLOOKUP(C286,Merge2!$C$2:$D$1182,2,FALSE)</f>
        <v>[PAWN_nameDef] landed a position among a space expedition company; the bulk of the dangerous work was done by other members of the crew, [PAWN_nameDef] mainly acted as a stand-in ship computer core.</v>
      </c>
      <c r="G286" t="str" cm="1">
        <f t="array" ref="G286">IFERROR(_xlfn.IFS(INDEX(AND(ISERROR(D286:E286)),1,1),"",ISBLANK(F286),IF(NOT(ISERROR(E286)),E286,D286),ISNUMBER(F286),_xlfn.SWITCH(F286,1,D286,2,E286,"")),"")</f>
        <v>[PAWN_nameDef] landed a position among a space expedition company; the bulk of the dangerous work was done by other members of the crew, [PAWN_nameDef] mainly acted as a stand-in ship computer core.</v>
      </c>
    </row>
    <row r="287" spans="3:7" x14ac:dyDescent="0.45">
      <c r="C287" t="str">
        <v>AlienRace.BackstoryDef+AdulthoodPersonae31.title</v>
      </c>
      <c r="D287" t="str">
        <f>VLOOKUP('Merge1+2'!C287,Merge1!$C$2:$D$1043,2,FALSE)</f>
        <v>Glittertech Miner</v>
      </c>
      <c r="E287" t="str">
        <f>VLOOKUP(C287,Merge2!$C$2:$D$1182,2,FALSE)</f>
        <v>Glittertech Miner</v>
      </c>
      <c r="G287" t="str" cm="1">
        <f t="array" ref="G287">IFERROR(_xlfn.IFS(INDEX(AND(ISERROR(D287:E287)),1,1),"",ISBLANK(F287),IF(NOT(ISERROR(E287)),E287,D287),ISNUMBER(F287),_xlfn.SWITCH(F287,1,D287,2,E287,"")),"")</f>
        <v>Glittertech Miner</v>
      </c>
    </row>
    <row r="288" spans="3:7" x14ac:dyDescent="0.45">
      <c r="C288" t="str">
        <v>AlienRace.BackstoryDef+AdulthoodPersonae31.titleShort</v>
      </c>
      <c r="D288" t="str">
        <f>VLOOKUP('Merge1+2'!C288,Merge1!$C$2:$D$1043,2,FALSE)</f>
        <v>Miner</v>
      </c>
      <c r="E288" t="str">
        <f>VLOOKUP(C288,Merge2!$C$2:$D$1182,2,FALSE)</f>
        <v>Miner</v>
      </c>
      <c r="G288" t="str" cm="1">
        <f t="array" ref="G288">IFERROR(_xlfn.IFS(INDEX(AND(ISERROR(D288:E288)),1,1),"",ISBLANK(F288),IF(NOT(ISERROR(E288)),E288,D288),ISNUMBER(F288),_xlfn.SWITCH(F288,1,D288,2,E288,"")),"")</f>
        <v>Miner</v>
      </c>
    </row>
    <row r="289" spans="3:7" x14ac:dyDescent="0.45">
      <c r="C289" t="str">
        <v>AlienRace.BackstoryDef+AdulthoodPersonae31.baseDescription</v>
      </c>
      <c r="D289" t="str">
        <f>VLOOKUP('Merge1+2'!C289,Merge1!$C$2:$D$1043,2,FALSE)</f>
        <v>[PAWN_nameDef] worked for a cutthroat glittertech mining company - [PAWN_nameDef] operated planetary harvesting equipment while in orbit, and also working on site when needed. {PAWN_gender ? He : She} also fought alongside {PAWN_gender ? his : her} fellow miners to repel the massive waves of mutant insectoids during their assaults on {PAWN_gender ? his : her} mining party.</v>
      </c>
      <c r="E289" t="str">
        <f>VLOOKUP(C289,Merge2!$C$2:$D$1182,2,FALSE)</f>
        <v>[PAWN_nameDef] worked for a cutthroat glittertech mining company - [PAWN_nameDef] operated planetary harvesting equipment while in orbit, and also working on site when needed. {PAWN_gender ? He : She} also fought alongside {PAWN_gender ? his : her} fellow miners to repel the massive waves of mutant insectoids during their assaults on {PAWN_gender ? his : her} mining party.</v>
      </c>
      <c r="G289" t="str" cm="1">
        <f t="array" ref="G289">IFERROR(_xlfn.IFS(INDEX(AND(ISERROR(D289:E289)),1,1),"",ISBLANK(F289),IF(NOT(ISERROR(E289)),E289,D289),ISNUMBER(F289),_xlfn.SWITCH(F289,1,D289,2,E289,"")),"")</f>
        <v>[PAWN_nameDef] worked for a cutthroat glittertech mining company - [PAWN_nameDef] operated planetary harvesting equipment while in orbit, and also working on site when needed. {PAWN_gender ? He : She} also fought alongside {PAWN_gender ? his : her} fellow miners to repel the massive waves of mutant insectoids during their assaults on {PAWN_gender ? his : her} mining party.</v>
      </c>
    </row>
    <row r="290" spans="3:7" x14ac:dyDescent="0.45">
      <c r="C290" t="str">
        <v>AlienRace.BackstoryDef+AdulthoodPersonae32.title</v>
      </c>
      <c r="D290" t="str">
        <f>VLOOKUP('Merge1+2'!C290,Merge1!$C$2:$D$1043,2,FALSE)</f>
        <v>Inter-Netted</v>
      </c>
      <c r="E290" t="str">
        <f>VLOOKUP(C290,Merge2!$C$2:$D$1182,2,FALSE)</f>
        <v>Inter-Netted</v>
      </c>
      <c r="G290" t="str" cm="1">
        <f t="array" ref="G290">IFERROR(_xlfn.IFS(INDEX(AND(ISERROR(D290:E290)),1,1),"",ISBLANK(F290),IF(NOT(ISERROR(E290)),E290,D290),ISNUMBER(F290),_xlfn.SWITCH(F290,1,D290,2,E290,"")),"")</f>
        <v>Inter-Netted</v>
      </c>
    </row>
    <row r="291" spans="3:7" x14ac:dyDescent="0.45">
      <c r="C291" t="str">
        <v>AlienRace.BackstoryDef+AdulthoodPersonae32.titleShort</v>
      </c>
      <c r="D291" t="str">
        <f>VLOOKUP('Merge1+2'!C291,Merge1!$C$2:$D$1043,2,FALSE)</f>
        <v>Operator</v>
      </c>
      <c r="E291" t="str">
        <f>VLOOKUP(C291,Merge2!$C$2:$D$1182,2,FALSE)</f>
        <v>Operator</v>
      </c>
      <c r="G291" t="str" cm="1">
        <f t="array" ref="G291">IFERROR(_xlfn.IFS(INDEX(AND(ISERROR(D291:E291)),1,1),"",ISBLANK(F291),IF(NOT(ISERROR(E291)),E291,D291),ISNUMBER(F291),_xlfn.SWITCH(F291,1,D291,2,E291,"")),"")</f>
        <v>Operator</v>
      </c>
    </row>
    <row r="292" spans="3:7" x14ac:dyDescent="0.45">
      <c r="C292" t="str">
        <v>AlienRace.BackstoryDef+AdulthoodPersonae32.baseDescription</v>
      </c>
      <c r="D292" t="str">
        <f>VLOOKUP('Merge1+2'!C292,Merge1!$C$2:$D$1043,2,FALSE)</f>
        <v>{PAWN_nameDef} spent many years living" inside the internet. {PAWN_gender ? He : She} glossed over the untold amounts of uploads each and everyday</v>
      </c>
      <c r="E292" t="str">
        <f>VLOOKUP(C292,Merge2!$C$2:$D$1182,2,FALSE)</f>
        <v>{PAWN_nameDef} spent many years living" inside the Net. {PAWN_gender ? He : She} glossed over the untold amounts of uploads each and everyday</v>
      </c>
      <c r="G292" t="str" cm="1">
        <f t="array" ref="G292">IFERROR(_xlfn.IFS(INDEX(AND(ISERROR(D292:E292)),1,1),"",ISBLANK(F292),IF(NOT(ISERROR(E292)),E292,D292),ISNUMBER(F292),_xlfn.SWITCH(F292,1,D292,2,E292,"")),"")</f>
        <v>{PAWN_nameDef} spent many years living" inside the Net. {PAWN_gender ? He : She} glossed over the untold amounts of uploads each and everyday</v>
      </c>
    </row>
    <row r="293" spans="3:7" x14ac:dyDescent="0.45">
      <c r="C293" t="str">
        <v>AlienRace.BackstoryDef+AdulthoodPersonae33.title</v>
      </c>
      <c r="D293" t="str">
        <f>VLOOKUP('Merge1+2'!C293,Merge1!$C$2:$D$1043,2,FALSE)</f>
        <v>Glitterworld Empath</v>
      </c>
      <c r="E293" t="str">
        <f>VLOOKUP(C293,Merge2!$C$2:$D$1182,2,FALSE)</f>
        <v>Glitterworld Empath</v>
      </c>
      <c r="G293" t="str" cm="1">
        <f t="array" ref="G293">IFERROR(_xlfn.IFS(INDEX(AND(ISERROR(D293:E293)),1,1),"",ISBLANK(F293),IF(NOT(ISERROR(E293)),E293,D293),ISNUMBER(F293),_xlfn.SWITCH(F293,1,D293,2,E293,"")),"")</f>
        <v>Glitterworld Empath</v>
      </c>
    </row>
    <row r="294" spans="3:7" x14ac:dyDescent="0.45">
      <c r="C294" t="str">
        <v>AlienRace.BackstoryDef+AdulthoodPersonae33.titleShort</v>
      </c>
      <c r="D294" t="str">
        <f>VLOOKUP('Merge1+2'!C294,Merge1!$C$2:$D$1043,2,FALSE)</f>
        <v>Empath</v>
      </c>
      <c r="E294" t="str">
        <f>VLOOKUP(C294,Merge2!$C$2:$D$1182,2,FALSE)</f>
        <v>Empath</v>
      </c>
      <c r="G294" t="str" cm="1">
        <f t="array" ref="G294">IFERROR(_xlfn.IFS(INDEX(AND(ISERROR(D294:E294)),1,1),"",ISBLANK(F294),IF(NOT(ISERROR(E294)),E294,D294),ISNUMBER(F294),_xlfn.SWITCH(F294,1,D294,2,E294,"")),"")</f>
        <v>Empath</v>
      </c>
    </row>
    <row r="295" spans="3:7" x14ac:dyDescent="0.45">
      <c r="C295" t="str">
        <v>AlienRace.BackstoryDef+AdulthoodPersonae33.baseDescription</v>
      </c>
      <c r="D295" t="str">
        <f>VLOOKUP('Merge1+2'!C295,Merge1!$C$2:$D$1043,2,FALSE)</f>
        <v>[PAWN_nameDef] had an amazing ability to relate to others and mediate conflict. [PAWN_pronoun] was selected to train as an empath. The training intensified [PAWN_possessive] natural abilities, but [PAWN_pronoun] became unable to harm others.</v>
      </c>
      <c r="E295" t="str">
        <f>VLOOKUP(C295,Merge2!$C$2:$D$1182,2,FALSE)</f>
        <v>[PAWN_nameDef] had an amazing ability to relate to others and mediate conflict. [PAWN_pronoun] was selected to train as an empath. The training intensified [PAWN_possessive] natural abilities, but [PAWN_pronoun] became unable to harm others.</v>
      </c>
      <c r="G295" t="str" cm="1">
        <f t="array" ref="G295">IFERROR(_xlfn.IFS(INDEX(AND(ISERROR(D295:E295)),1,1),"",ISBLANK(F295),IF(NOT(ISERROR(E295)),E295,D295),ISNUMBER(F295),_xlfn.SWITCH(F295,1,D295,2,E295,"")),"")</f>
        <v>[PAWN_nameDef] had an amazing ability to relate to others and mediate conflict. [PAWN_pronoun] was selected to train as an empath. The training intensified [PAWN_possessive] natural abilities, but [PAWN_pronoun] became unable to harm others.</v>
      </c>
    </row>
    <row r="296" spans="3:7" x14ac:dyDescent="0.45">
      <c r="C296" t="str">
        <v>AlienRace.BackstoryDef+AdulthoodPersonae34.title</v>
      </c>
      <c r="D296" t="str">
        <f>VLOOKUP('Merge1+2'!C296,Merge1!$C$2:$D$1043,2,FALSE)</f>
        <v>Glitterworld Surgeon</v>
      </c>
      <c r="E296" t="str">
        <f>VLOOKUP(C296,Merge2!$C$2:$D$1182,2,FALSE)</f>
        <v>Glitterworld Surgeon</v>
      </c>
      <c r="G296" t="str" cm="1">
        <f t="array" ref="G296">IFERROR(_xlfn.IFS(INDEX(AND(ISERROR(D296:E296)),1,1),"",ISBLANK(F296),IF(NOT(ISERROR(E296)),E296,D296),ISNUMBER(F296),_xlfn.SWITCH(F296,1,D296,2,E296,"")),"")</f>
        <v>Glitterworld Surgeon</v>
      </c>
    </row>
    <row r="297" spans="3:7" x14ac:dyDescent="0.45">
      <c r="C297" t="str">
        <v>AlienRace.BackstoryDef+AdulthoodPersonae34.titleShort</v>
      </c>
      <c r="D297" t="str">
        <f>VLOOKUP('Merge1+2'!C297,Merge1!$C$2:$D$1043,2,FALSE)</f>
        <v>Surgeon</v>
      </c>
      <c r="E297" t="str">
        <f>VLOOKUP(C297,Merge2!$C$2:$D$1182,2,FALSE)</f>
        <v>Surgeon</v>
      </c>
      <c r="G297" t="str" cm="1">
        <f t="array" ref="G297">IFERROR(_xlfn.IFS(INDEX(AND(ISERROR(D297:E297)),1,1),"",ISBLANK(F297),IF(NOT(ISERROR(E297)),E297,D297),ISNUMBER(F297),_xlfn.SWITCH(F297,1,D297,2,E297,"")),"")</f>
        <v>Surgeon</v>
      </c>
    </row>
    <row r="298" spans="3:7" x14ac:dyDescent="0.45">
      <c r="C298" t="str">
        <v>AlienRace.BackstoryDef+AdulthoodPersonae34.baseDescription</v>
      </c>
      <c r="D298" t="str">
        <f>VLOOKUP('Merge1+2'!C298,Merge1!$C$2:$D$1043,2,FALSE)</f>
        <v>[PAWN_nameDef] worked as a surgeon on a world mostly free of disease and human suffering. [PAWN_possessive] job mostly involved elaborate and creative cosmetic surgeries. [PAWN_pronoun] has a good understanding of human biology, but never had to remove a cancer ? or a bullet.</v>
      </c>
      <c r="E298" t="str">
        <f>VLOOKUP(C298,Merge2!$C$2:$D$1182,2,FALSE)</f>
        <v>[PAWN_nameDef] worked as a surgeon on a world mostly free of disease and human suffering. [PAWN_possessive] job mostly involved elaborate and creative cosmetic surgeries. [PAWN_pronoun] has a good understanding of human biology, but never had to remove a cancer ? or a bullet.</v>
      </c>
      <c r="G298" t="str" cm="1">
        <f t="array" ref="G298">IFERROR(_xlfn.IFS(INDEX(AND(ISERROR(D298:E298)),1,1),"",ISBLANK(F298),IF(NOT(ISERROR(E298)),E298,D298),ISNUMBER(F298),_xlfn.SWITCH(F298,1,D298,2,E298,"")),"")</f>
        <v>[PAWN_nameDef] worked as a surgeon on a world mostly free of disease and human suffering. [PAWN_possessive] job mostly involved elaborate and creative cosmetic surgeries. [PAWN_pronoun] has a good understanding of human biology, but never had to remove a cancer ? or a bullet.</v>
      </c>
    </row>
    <row r="299" spans="3:7" x14ac:dyDescent="0.45">
      <c r="C299" t="str">
        <v>AlienRace.BackstoryDef+AdulthoodPersonae35.title</v>
      </c>
      <c r="D299" t="str">
        <f>VLOOKUP('Merge1+2'!C299,Merge1!$C$2:$D$1043,2,FALSE)</f>
        <v>Novelist</v>
      </c>
      <c r="E299" t="str">
        <f>VLOOKUP(C299,Merge2!$C$2:$D$1182,2,FALSE)</f>
        <v>Novelist</v>
      </c>
      <c r="G299" t="str" cm="1">
        <f t="array" ref="G299">IFERROR(_xlfn.IFS(INDEX(AND(ISERROR(D299:E299)),1,1),"",ISBLANK(F299),IF(NOT(ISERROR(E299)),E299,D299),ISNUMBER(F299),_xlfn.SWITCH(F299,1,D299,2,E299,"")),"")</f>
        <v>Novelist</v>
      </c>
    </row>
    <row r="300" spans="3:7" x14ac:dyDescent="0.45">
      <c r="C300" t="str">
        <v>AlienRace.BackstoryDef+AdulthoodPersonae35.titleShort</v>
      </c>
      <c r="D300" t="str">
        <f>VLOOKUP('Merge1+2'!C300,Merge1!$C$2:$D$1043,2,FALSE)</f>
        <v>Novelist</v>
      </c>
      <c r="E300" t="str">
        <f>VLOOKUP(C300,Merge2!$C$2:$D$1182,2,FALSE)</f>
        <v>Novelist</v>
      </c>
      <c r="G300" t="str" cm="1">
        <f t="array" ref="G300">IFERROR(_xlfn.IFS(INDEX(AND(ISERROR(D300:E300)),1,1),"",ISBLANK(F300),IF(NOT(ISERROR(E300)),E300,D300),ISNUMBER(F300),_xlfn.SWITCH(F300,1,D300,2,E300,"")),"")</f>
        <v>Novelist</v>
      </c>
    </row>
    <row r="301" spans="3:7" x14ac:dyDescent="0.45">
      <c r="C301" t="str">
        <v>AlienRace.BackstoryDef+AdulthoodPersonae35.baseDescription</v>
      </c>
      <c r="D301" t="str">
        <f>VLOOKUP('Merge1+2'!C301,Merge1!$C$2:$D$1043,2,FALSE)</f>
        <v>[PAWN_nameDef] lived on a glitterworld, penning wildly successful novels. [PAWN_pronoun] lived a carefree lifestyle, spending [PAWN_possessive] days writing and [PAWN_possessive] nights partying - and never did a day's manual labour in [PAWN_possessive] life.</v>
      </c>
      <c r="E301" t="str">
        <f>VLOOKUP(C301,Merge2!$C$2:$D$1182,2,FALSE)</f>
        <v>[PAWN_nameDef] lived on a glitterworld, penning wildly successful novels. [PAWN_pronoun] lived a carefree lifestyle, spending [PAWN_possessive] days writing and [PAWN_possessive] nights partying - and never did a day's manual labour in [PAWN_possessive] life.</v>
      </c>
      <c r="G301" t="str" cm="1">
        <f t="array" ref="G301">IFERROR(_xlfn.IFS(INDEX(AND(ISERROR(D301:E301)),1,1),"",ISBLANK(F301),IF(NOT(ISERROR(E301)),E301,D301),ISNUMBER(F301),_xlfn.SWITCH(F301,1,D301,2,E301,"")),"")</f>
        <v>[PAWN_nameDef] lived on a glitterworld, penning wildly successful novels. [PAWN_pronoun] lived a carefree lifestyle, spending [PAWN_possessive] days writing and [PAWN_possessive] nights partying - and never did a day's manual labour in [PAWN_possessive] life.</v>
      </c>
    </row>
    <row r="302" spans="3:7" x14ac:dyDescent="0.45">
      <c r="C302" t="str">
        <v>AlienRace.BackstoryDef+AdulthoodPersonae36.title</v>
      </c>
      <c r="D302" t="str">
        <f>VLOOKUP('Merge1+2'!C302,Merge1!$C$2:$D$1043,2,FALSE)</f>
        <v>Charity Worker</v>
      </c>
      <c r="E302" t="str">
        <f>VLOOKUP(C302,Merge2!$C$2:$D$1182,2,FALSE)</f>
        <v>Charity Worker</v>
      </c>
      <c r="G302" t="str" cm="1">
        <f t="array" ref="G302">IFERROR(_xlfn.IFS(INDEX(AND(ISERROR(D302:E302)),1,1),"",ISBLANK(F302),IF(NOT(ISERROR(E302)),E302,D302),ISNUMBER(F302),_xlfn.SWITCH(F302,1,D302,2,E302,"")),"")</f>
        <v>Charity Worker</v>
      </c>
    </row>
    <row r="303" spans="3:7" x14ac:dyDescent="0.45">
      <c r="C303" t="str">
        <v>AlienRace.BackstoryDef+AdulthoodPersonae36.titleShort</v>
      </c>
      <c r="D303" t="str">
        <f>VLOOKUP('Merge1+2'!C303,Merge1!$C$2:$D$1043,2,FALSE)</f>
        <v>Altruist</v>
      </c>
      <c r="E303" t="str">
        <f>VLOOKUP(C303,Merge2!$C$2:$D$1182,2,FALSE)</f>
        <v>Altruist</v>
      </c>
      <c r="G303" t="str" cm="1">
        <f t="array" ref="G303">IFERROR(_xlfn.IFS(INDEX(AND(ISERROR(D303:E303)),1,1),"",ISBLANK(F303),IF(NOT(ISERROR(E303)),E303,D303),ISNUMBER(F303),_xlfn.SWITCH(F303,1,D303,2,E303,"")),"")</f>
        <v>Altruist</v>
      </c>
    </row>
    <row r="304" spans="3:7" x14ac:dyDescent="0.45">
      <c r="C304" t="str">
        <v>AlienRace.BackstoryDef+AdulthoodPersonae36.baseDescription</v>
      </c>
      <c r="D304" t="str">
        <f>VLOOKUP('Merge1+2'!C304,Merge1!$C$2:$D$1043,2,FALSE)</f>
        <v>Glitterworlds are havens of safety and comfort for those lucky enough to live there, but [PAWN_nameDef] could not ignore nearby planets where people suffered in poverty. [PAWN_pronoun] spent [PAWN_possessive] working life appealing for donations and supporting those in need.</v>
      </c>
      <c r="E304" t="str">
        <f>VLOOKUP(C304,Merge2!$C$2:$D$1182,2,FALSE)</f>
        <v>Glitterworlds are havens of safety and comfort for those lucky enough to live there, but [PAWN_nameDef] could not ignore nearby planets where people suffered in poverty. [PAWN_pronoun] spent [PAWN_possessive] working life appealing for donations and supporting those in need.</v>
      </c>
      <c r="G304" t="str" cm="1">
        <f t="array" ref="G304">IFERROR(_xlfn.IFS(INDEX(AND(ISERROR(D304:E304)),1,1),"",ISBLANK(F304),IF(NOT(ISERROR(E304)),E304,D304),ISNUMBER(F304),_xlfn.SWITCH(F304,1,D304,2,E304,"")),"")</f>
        <v>Glitterworlds are havens of safety and comfort for those lucky enough to live there, but [PAWN_nameDef] could not ignore nearby planets where people suffered in poverty. [PAWN_pronoun] spent [PAWN_possessive] working life appealing for donations and supporting those in need.</v>
      </c>
    </row>
    <row r="305" spans="3:7" x14ac:dyDescent="0.45">
      <c r="C305" t="str">
        <v>AlienRace.BackstoryDef+AdulthoodPersonae37.title</v>
      </c>
      <c r="D305" t="str">
        <f>VLOOKUP('Merge1+2'!C305,Merge1!$C$2:$D$1043,2,FALSE)</f>
        <v>Glitterworld Officer</v>
      </c>
      <c r="E305" t="str">
        <f>VLOOKUP(C305,Merge2!$C$2:$D$1182,2,FALSE)</f>
        <v>Glitterworld Officer</v>
      </c>
      <c r="G305" t="str" cm="1">
        <f t="array" ref="G305">IFERROR(_xlfn.IFS(INDEX(AND(ISERROR(D305:E305)),1,1),"",ISBLANK(F305),IF(NOT(ISERROR(E305)),E305,D305),ISNUMBER(F305),_xlfn.SWITCH(F305,1,D305,2,E305,"")),"")</f>
        <v>Glitterworld Officer</v>
      </c>
    </row>
    <row r="306" spans="3:7" x14ac:dyDescent="0.45">
      <c r="C306" t="str">
        <v>AlienRace.BackstoryDef+AdulthoodPersonae37.titleShort</v>
      </c>
      <c r="D306" t="str">
        <f>VLOOKUP('Merge1+2'!C306,Merge1!$C$2:$D$1043,2,FALSE)</f>
        <v>Officer</v>
      </c>
      <c r="E306" t="str">
        <f>VLOOKUP(C306,Merge2!$C$2:$D$1182,2,FALSE)</f>
        <v>Officer</v>
      </c>
      <c r="G306" t="str" cm="1">
        <f t="array" ref="G306">IFERROR(_xlfn.IFS(INDEX(AND(ISERROR(D306:E306)),1,1),"",ISBLANK(F306),IF(NOT(ISERROR(E306)),E306,D306),ISNUMBER(F306),_xlfn.SWITCH(F306,1,D306,2,E306,"")),"")</f>
        <v>Officer</v>
      </c>
    </row>
    <row r="307" spans="3:7" x14ac:dyDescent="0.45">
      <c r="C307" t="str">
        <v>AlienRace.BackstoryDef+AdulthoodPersonae37.baseDescription</v>
      </c>
      <c r="D307" t="str">
        <f>VLOOKUP('Merge1+2'!C307,Merge1!$C$2:$D$1043,2,FALSE)</f>
        <v>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v>
      </c>
      <c r="E307" t="str">
        <f>VLOOKUP(C307,Merge2!$C$2:$D$1182,2,FALSE)</f>
        <v>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v>
      </c>
      <c r="G307" t="str" cm="1">
        <f t="array" ref="G307">IFERROR(_xlfn.IFS(INDEX(AND(ISERROR(D307:E307)),1,1),"",ISBLANK(F307),IF(NOT(ISERROR(E307)),E307,D307),ISNUMBER(F307),_xlfn.SWITCH(F307,1,D307,2,E307,"")),"")</f>
        <v>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v>
      </c>
    </row>
    <row r="308" spans="3:7" x14ac:dyDescent="0.45">
      <c r="C308" t="str">
        <v>AlienRace.BackstoryDef+AdulthoodPersonae38.title</v>
      </c>
      <c r="D308" t="str">
        <f>VLOOKUP('Merge1+2'!C308,Merge1!$C$2:$D$1043,2,FALSE)</f>
        <v>Biosphere Manager</v>
      </c>
      <c r="E308" t="str">
        <f>VLOOKUP(C308,Merge2!$C$2:$D$1182,2,FALSE)</f>
        <v>Biosphere Manager</v>
      </c>
      <c r="G308" t="str" cm="1">
        <f t="array" ref="G308">IFERROR(_xlfn.IFS(INDEX(AND(ISERROR(D308:E308)),1,1),"",ISBLANK(F308),IF(NOT(ISERROR(E308)),E308,D308),ISNUMBER(F308),_xlfn.SWITCH(F308,1,D308,2,E308,"")),"")</f>
        <v>Biosphere Manager</v>
      </c>
    </row>
    <row r="309" spans="3:7" x14ac:dyDescent="0.45">
      <c r="C309" t="str">
        <v>AlienRace.BackstoryDef+AdulthoodPersonae38.titleShort</v>
      </c>
      <c r="D309" t="str">
        <f>VLOOKUP('Merge1+2'!C309,Merge1!$C$2:$D$1043,2,FALSE)</f>
        <v>Botanist</v>
      </c>
      <c r="E309" t="str">
        <f>VLOOKUP(C309,Merge2!$C$2:$D$1182,2,FALSE)</f>
        <v>Botanist</v>
      </c>
      <c r="G309" t="str" cm="1">
        <f t="array" ref="G309">IFERROR(_xlfn.IFS(INDEX(AND(ISERROR(D309:E309)),1,1),"",ISBLANK(F309),IF(NOT(ISERROR(E309)),E309,D309),ISNUMBER(F309),_xlfn.SWITCH(F309,1,D309,2,E309,"")),"")</f>
        <v>Botanist</v>
      </c>
    </row>
    <row r="310" spans="3:7" x14ac:dyDescent="0.45">
      <c r="C310" t="str">
        <v>AlienRace.BackstoryDef+AdulthoodPersonae38.baseDescription</v>
      </c>
      <c r="D310" t="str">
        <f>VLOOKUP('Merge1+2'!C310,Merge1!$C$2:$D$1043,2,FALSE)</f>
        <v>[PAWN_nameDef] lived on a peaceful glitterworld where all menial work was done by robots and people devoted themselves to leisure. [PAWN_pronoun] managed the plant and animal life of a sprawling park, where citizens came to admire the natural beauty.</v>
      </c>
      <c r="E310" t="str">
        <f>VLOOKUP(C310,Merge2!$C$2:$D$1182,2,FALSE)</f>
        <v>[PAWN_nameDef] lived on a peaceful glitterworld where all menial work was done by robots and people devoted themselves to leisure. [PAWN_pronoun] managed the plant and animal life of a sprawling park, where citizens came to admire the natural beauty.</v>
      </c>
      <c r="G310" t="str" cm="1">
        <f t="array" ref="G310">IFERROR(_xlfn.IFS(INDEX(AND(ISERROR(D310:E310)),1,1),"",ISBLANK(F310),IF(NOT(ISERROR(E310)),E310,D310),ISNUMBER(F310),_xlfn.SWITCH(F310,1,D310,2,E310,"")),"")</f>
        <v>[PAWN_nameDef] lived on a peaceful glitterworld where all menial work was done by robots and people devoted themselves to leisure. [PAWN_pronoun] managed the plant and animal life of a sprawling park, where citizens came to admire the natural beauty.</v>
      </c>
    </row>
    <row r="311" spans="3:7" x14ac:dyDescent="0.45">
      <c r="C311" t="str">
        <v>AlienRace.BackstoryDef+AdulthoodPersonae39.title</v>
      </c>
      <c r="D311" t="str">
        <f>VLOOKUP('Merge1+2'!C311,Merge1!$C$2:$D$1043,2,FALSE)</f>
        <v>VR Designer</v>
      </c>
      <c r="E311" t="str">
        <f>VLOOKUP(C311,Merge2!$C$2:$D$1182,2,FALSE)</f>
        <v>VR Designer</v>
      </c>
      <c r="G311" t="str" cm="1">
        <f t="array" ref="G311">IFERROR(_xlfn.IFS(INDEX(AND(ISERROR(D311:E311)),1,1),"",ISBLANK(F311),IF(NOT(ISERROR(E311)),E311,D311),ISNUMBER(F311),_xlfn.SWITCH(F311,1,D311,2,E311,"")),"")</f>
        <v>VR Designer</v>
      </c>
    </row>
    <row r="312" spans="3:7" x14ac:dyDescent="0.45">
      <c r="C312" t="str">
        <v>AlienRace.BackstoryDef+AdulthoodPersonae39.titleShort</v>
      </c>
      <c r="D312" t="str">
        <f>VLOOKUP('Merge1+2'!C312,Merge1!$C$2:$D$1043,2,FALSE)</f>
        <v>Game Dev</v>
      </c>
      <c r="E312" t="str">
        <f>VLOOKUP(C312,Merge2!$C$2:$D$1182,2,FALSE)</f>
        <v>Game Dev</v>
      </c>
      <c r="G312" t="str" cm="1">
        <f t="array" ref="G312">IFERROR(_xlfn.IFS(INDEX(AND(ISERROR(D312:E312)),1,1),"",ISBLANK(F312),IF(NOT(ISERROR(E312)),E312,D312),ISNUMBER(F312),_xlfn.SWITCH(F312,1,D312,2,E312,"")),"")</f>
        <v>Game Dev</v>
      </c>
    </row>
    <row r="313" spans="3:7" x14ac:dyDescent="0.45">
      <c r="C313" t="str">
        <v>AlienRace.BackstoryDef+AdulthoodPersonae39.baseDescription</v>
      </c>
      <c r="D313" t="str">
        <f>VLOOKUP('Merge1+2'!C313,Merge1!$C$2:$D$1043,2,FALSE)</f>
        <v>[PAWN_nameDef] designed virtual reality simulations for glitterworld citizens. [PAWN_pronoun] paid great attention to the details of [PAWN_possessive] worlds, including learning all [PAWN_pronoun] could about plant life to make [PAWN_possessive] landscapes more realistic.</v>
      </c>
      <c r="E313" t="str">
        <f>VLOOKUP(C313,Merge2!$C$2:$D$1182,2,FALSE)</f>
        <v>[PAWN_nameDef] designed virtual reality simulations for glitterworld citizens. [PAWN_pronoun] paid great attention to the details of [PAWN_possessive] worlds, including learning all [PAWN_pronoun] could about plant life to make [PAWN_possessive] landscapes more realistic.</v>
      </c>
      <c r="G313" t="str" cm="1">
        <f t="array" ref="G313">IFERROR(_xlfn.IFS(INDEX(AND(ISERROR(D313:E313)),1,1),"",ISBLANK(F313),IF(NOT(ISERROR(E313)),E313,D313),ISNUMBER(F313),_xlfn.SWITCH(F313,1,D313,2,E313,"")),"")</f>
        <v>[PAWN_nameDef] designed virtual reality simulations for glitterworld citizens. [PAWN_pronoun] paid great attention to the details of [PAWN_possessive] worlds, including learning all [PAWN_pronoun] could about plant life to make [PAWN_possessive] landscapes more realistic.</v>
      </c>
    </row>
    <row r="314" spans="3:7" x14ac:dyDescent="0.45">
      <c r="C314" t="str">
        <v>AlienRace.BackstoryDef+AdulthoodPersonae41.title</v>
      </c>
      <c r="D314" t="str">
        <f>VLOOKUP('Merge1+2'!C314,Merge1!$C$2:$D$1043,2,FALSE)</f>
        <v>Architect</v>
      </c>
      <c r="E314" t="str">
        <f>VLOOKUP(C314,Merge2!$C$2:$D$1182,2,FALSE)</f>
        <v>Architect</v>
      </c>
      <c r="G314" t="str" cm="1">
        <f t="array" ref="G314">IFERROR(_xlfn.IFS(INDEX(AND(ISERROR(D314:E314)),1,1),"",ISBLANK(F314),IF(NOT(ISERROR(E314)),E314,D314),ISNUMBER(F314),_xlfn.SWITCH(F314,1,D314,2,E314,"")),"")</f>
        <v>Architect</v>
      </c>
    </row>
    <row r="315" spans="3:7" x14ac:dyDescent="0.45">
      <c r="C315" t="str">
        <v>AlienRace.BackstoryDef+AdulthoodPersonae41.titleShort</v>
      </c>
      <c r="D315" t="str">
        <f>VLOOKUP('Merge1+2'!C315,Merge1!$C$2:$D$1043,2,FALSE)</f>
        <v>Architect</v>
      </c>
      <c r="E315" t="str">
        <f>VLOOKUP(C315,Merge2!$C$2:$D$1182,2,FALSE)</f>
        <v>Architect</v>
      </c>
      <c r="G315" t="str" cm="1">
        <f t="array" ref="G315">IFERROR(_xlfn.IFS(INDEX(AND(ISERROR(D315:E315)),1,1),"",ISBLANK(F315),IF(NOT(ISERROR(E315)),E315,D315),ISNUMBER(F315),_xlfn.SWITCH(F315,1,D315,2,E315,"")),"")</f>
        <v>Architect</v>
      </c>
    </row>
    <row r="316" spans="3:7" x14ac:dyDescent="0.45">
      <c r="C316" t="str">
        <v>AlienRace.BackstoryDef+AdulthoodPersonae41.baseDescription</v>
      </c>
      <c r="D316" t="str">
        <f>VLOOKUP('Merge1+2'!C316,Merge1!$C$2:$D$1043,2,FALSE)</f>
        <v>[PAWN_nameDef]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v>
      </c>
      <c r="E316" t="str">
        <f>VLOOKUP(C316,Merge2!$C$2:$D$1182,2,FALSE)</f>
        <v>[PAWN_nameDef]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v>
      </c>
      <c r="G316" t="str" cm="1">
        <f t="array" ref="G316">IFERROR(_xlfn.IFS(INDEX(AND(ISERROR(D316:E316)),1,1),"",ISBLANK(F316),IF(NOT(ISERROR(E316)),E316,D316),ISNUMBER(F316),_xlfn.SWITCH(F316,1,D316,2,E316,"")),"")</f>
        <v>[PAWN_nameDef]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v>
      </c>
    </row>
    <row r="317" spans="3:7" x14ac:dyDescent="0.45">
      <c r="C317" t="str">
        <v>AlienRace.BackstoryDef+AdulthoodPersonae42.title</v>
      </c>
      <c r="D317" t="str">
        <f>VLOOKUP('Merge1+2'!C317,Merge1!$C$2:$D$1043,2,FALSE)</f>
        <v>Sculptor</v>
      </c>
      <c r="E317" t="str">
        <f>VLOOKUP(C317,Merge2!$C$2:$D$1182,2,FALSE)</f>
        <v>Sculptor</v>
      </c>
      <c r="G317" t="str" cm="1">
        <f t="array" ref="G317">IFERROR(_xlfn.IFS(INDEX(AND(ISERROR(D317:E317)),1,1),"",ISBLANK(F317),IF(NOT(ISERROR(E317)),E317,D317),ISNUMBER(F317),_xlfn.SWITCH(F317,1,D317,2,E317,"")),"")</f>
        <v>Sculptor</v>
      </c>
    </row>
    <row r="318" spans="3:7" x14ac:dyDescent="0.45">
      <c r="C318" t="str">
        <v>AlienRace.BackstoryDef+AdulthoodPersonae42.titleShort</v>
      </c>
      <c r="D318" t="str">
        <f>VLOOKUP('Merge1+2'!C318,Merge1!$C$2:$D$1043,2,FALSE)</f>
        <v>Sculptor</v>
      </c>
      <c r="E318" t="str">
        <f>VLOOKUP(C318,Merge2!$C$2:$D$1182,2,FALSE)</f>
        <v>Sculptor</v>
      </c>
      <c r="G318" t="str" cm="1">
        <f t="array" ref="G318">IFERROR(_xlfn.IFS(INDEX(AND(ISERROR(D318:E318)),1,1),"",ISBLANK(F318),IF(NOT(ISERROR(E318)),E318,D318),ISNUMBER(F318),_xlfn.SWITCH(F318,1,D318,2,E318,"")),"")</f>
        <v>Sculptor</v>
      </c>
    </row>
    <row r="319" spans="3:7" x14ac:dyDescent="0.45">
      <c r="C319" t="str">
        <v>AlienRace.BackstoryDef+AdulthoodPersonae42.baseDescription</v>
      </c>
      <c r="D319" t="str">
        <f>VLOOKUP('Merge1+2'!C319,Merge1!$C$2:$D$1043,2,FALSE)</f>
        <v>[PAWN_nameDef]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v>
      </c>
      <c r="E319" t="str">
        <f>VLOOKUP(C319,Merge2!$C$2:$D$1182,2,FALSE)</f>
        <v>[PAWN_nameDef]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v>
      </c>
      <c r="G319" t="str" cm="1">
        <f t="array" ref="G319">IFERROR(_xlfn.IFS(INDEX(AND(ISERROR(D319:E319)),1,1),"",ISBLANK(F319),IF(NOT(ISERROR(E319)),E319,D319),ISNUMBER(F319),_xlfn.SWITCH(F319,1,D319,2,E319,"")),"")</f>
        <v>[PAWN_nameDef]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v>
      </c>
    </row>
    <row r="320" spans="3:7" x14ac:dyDescent="0.45">
      <c r="C320" t="str">
        <v>AlienRace.BackstoryDef+AdulthoodPersonae43.title</v>
      </c>
      <c r="D320" t="str">
        <f>VLOOKUP('Merge1+2'!C320,Merge1!$C$2:$D$1043,2,FALSE)</f>
        <v>Tribal AI</v>
      </c>
      <c r="E320" t="str">
        <f>VLOOKUP(C320,Merge2!$C$2:$D$1182,2,FALSE)</f>
        <v>Tribal AI</v>
      </c>
      <c r="G320" t="str" cm="1">
        <f t="array" ref="G320">IFERROR(_xlfn.IFS(INDEX(AND(ISERROR(D320:E320)),1,1),"",ISBLANK(F320),IF(NOT(ISERROR(E320)),E320,D320),ISNUMBER(F320),_xlfn.SWITCH(F320,1,D320,2,E320,"")),"")</f>
        <v>Tribal AI</v>
      </c>
    </row>
    <row r="321" spans="3:7" x14ac:dyDescent="0.45">
      <c r="C321" t="str">
        <v>AlienRace.BackstoryDef+AdulthoodPersonae43.titleShort</v>
      </c>
      <c r="D321" t="str">
        <f>VLOOKUP('Merge1+2'!C321,Merge1!$C$2:$D$1043,2,FALSE)</f>
        <v>Tribal AI</v>
      </c>
      <c r="E321" t="str">
        <f>VLOOKUP(C321,Merge2!$C$2:$D$1182,2,FALSE)</f>
        <v>Tribal AI</v>
      </c>
      <c r="G321" t="str" cm="1">
        <f t="array" ref="G321">IFERROR(_xlfn.IFS(INDEX(AND(ISERROR(D321:E321)),1,1),"",ISBLANK(F321),IF(NOT(ISERROR(E321)),E321,D321),ISNUMBER(F321),_xlfn.SWITCH(F321,1,D321,2,E321,"")),"")</f>
        <v>Tribal AI</v>
      </c>
    </row>
    <row r="322" spans="3:7" x14ac:dyDescent="0.45">
      <c r="C322" t="str">
        <v>AlienRace.BackstoryDef+AdulthoodPersonae43.baseDescription</v>
      </c>
      <c r="D322" t="str">
        <f>VLOOKUP('Merge1+2'!C322,Merge1!$C$2:$D$1043,2,FALSE)</f>
        <v>[PAWN_nameDef] left their homeworld and traveled to a distant rimworld, unfortunately [PAWN_possessive] ship crashed, and they landed near a tribal village. The tribes people were perplexed by the strange {PAWN_gender ? man : woman} from the sky, but [PAWN_pronoun] quickly integrated.</v>
      </c>
      <c r="E322" t="str">
        <f>VLOOKUP(C322,Merge2!$C$2:$D$1182,2,FALSE)</f>
        <v>[PAWN_nameDef] left their homeworld and traveled to a distant rimworld, unfortunately [PAWN_possessive] ship crashed, and they landed near a tribal village. The tribes people were perplexed by the strange {PAWN_gender ? man : woman} from the sky who never ate, but [PAWN_pronoun] quickly integrated.</v>
      </c>
      <c r="G322" t="str" cm="1">
        <f t="array" ref="G322">IFERROR(_xlfn.IFS(INDEX(AND(ISERROR(D322:E322)),1,1),"",ISBLANK(F322),IF(NOT(ISERROR(E322)),E322,D322),ISNUMBER(F322),_xlfn.SWITCH(F322,1,D322,2,E322,"")),"")</f>
        <v>[PAWN_nameDef] left their homeworld and traveled to a distant rimworld, unfortunately [PAWN_possessive] ship crashed, and they landed near a tribal village. The tribes people were perplexed by the strange {PAWN_gender ? man : woman} from the sky who never ate, but [PAWN_pronoun] quickly integrated.</v>
      </c>
    </row>
    <row r="323" spans="3:7" x14ac:dyDescent="0.45">
      <c r="C323" t="str">
        <v>AlienRace.BackstoryDef+AdulthoodPersonae44.title</v>
      </c>
      <c r="D323" t="str">
        <f>VLOOKUP('Merge1+2'!C323,Merge1!$C$2:$D$1043,2,FALSE)</f>
        <v>Deadworld Drifter</v>
      </c>
      <c r="E323" t="str">
        <f>VLOOKUP(C323,Merge2!$C$2:$D$1182,2,FALSE)</f>
        <v>Deadworld Drifter</v>
      </c>
      <c r="G323" t="str" cm="1">
        <f t="array" ref="G323">IFERROR(_xlfn.IFS(INDEX(AND(ISERROR(D323:E323)),1,1),"",ISBLANK(F323),IF(NOT(ISERROR(E323)),E323,D323),ISNUMBER(F323),_xlfn.SWITCH(F323,1,D323,2,E323,"")),"")</f>
        <v>Deadworld Drifter</v>
      </c>
    </row>
    <row r="324" spans="3:7" x14ac:dyDescent="0.45">
      <c r="C324" t="str">
        <v>AlienRace.BackstoryDef+AdulthoodPersonae44.titleShort</v>
      </c>
      <c r="D324" t="str">
        <f>VLOOKUP('Merge1+2'!C324,Merge1!$C$2:$D$1043,2,FALSE)</f>
        <v>Deadworlder</v>
      </c>
      <c r="E324" t="str">
        <f>VLOOKUP(C324,Merge2!$C$2:$D$1182,2,FALSE)</f>
        <v>Deadworlder</v>
      </c>
      <c r="G324" t="str" cm="1">
        <f t="array" ref="G324">IFERROR(_xlfn.IFS(INDEX(AND(ISERROR(D324:E324)),1,1),"",ISBLANK(F324),IF(NOT(ISERROR(E324)),E324,D324),ISNUMBER(F324),_xlfn.SWITCH(F324,1,D324,2,E324,"")),"")</f>
        <v>Deadworlder</v>
      </c>
    </row>
    <row r="325" spans="3:7" x14ac:dyDescent="0.45">
      <c r="C325" t="str">
        <v>AlienRace.BackstoryDef+AdulthoodPersonae44.baseDescription</v>
      </c>
      <c r="D325" t="str">
        <f>VLOOKUP('Merge1+2'!C325,Merge1!$C$2:$D$1043,2,FALSE)</f>
        <v>[PAWN_nameDef]'s ship was knocked off course, and they landed on a derelict deadworld, with zero inhabitants. [PAWN_pronoun] spent the next few years trying to signal starships and attempting to survive by {PAWN_gender ? himself : herself}.</v>
      </c>
      <c r="E325" t="str">
        <f>VLOOKUP(C325,Merge2!$C$2:$D$1182,2,FALSE)</f>
        <v>[PAWN_nameDef]'s ship was knocked off course, and they landed on a derelict deadworld, with zero inhabitants. [PAWN_pronoun] spent the next few years trying to signal starships and attempting to survive by {PAWN_gender ? himself : herself}.</v>
      </c>
      <c r="G325" t="str" cm="1">
        <f t="array" ref="G325">IFERROR(_xlfn.IFS(INDEX(AND(ISERROR(D325:E325)),1,1),"",ISBLANK(F325),IF(NOT(ISERROR(E325)),E325,D325),ISNUMBER(F325),_xlfn.SWITCH(F325,1,D325,2,E325,"")),"")</f>
        <v>[PAWN_nameDef]'s ship was knocked off course, and they landed on a derelict deadworld, with zero inhabitants. [PAWN_pronoun] spent the next few years trying to signal starships and attempting to survive by {PAWN_gender ? himself : herself}.</v>
      </c>
    </row>
    <row r="326" spans="3:7" x14ac:dyDescent="0.45">
      <c r="C326" t="str">
        <v>AlienRace.BackstoryDef+AdulthoodPersonae45.title</v>
      </c>
      <c r="D326" t="str">
        <f>VLOOKUP('Merge1+2'!C326,Merge1!$C$2:$D$1043,2,FALSE)</f>
        <v>AI Activist</v>
      </c>
      <c r="E326" t="str">
        <f>VLOOKUP(C326,Merge2!$C$2:$D$1182,2,FALSE)</f>
        <v>AI Activist</v>
      </c>
      <c r="G326" t="str" cm="1">
        <f t="array" ref="G326">IFERROR(_xlfn.IFS(INDEX(AND(ISERROR(D326:E326)),1,1),"",ISBLANK(F326),IF(NOT(ISERROR(E326)),E326,D326),ISNUMBER(F326),_xlfn.SWITCH(F326,1,D326,2,E326,"")),"")</f>
        <v>AI Activist</v>
      </c>
    </row>
    <row r="327" spans="3:7" x14ac:dyDescent="0.45">
      <c r="C327" t="str">
        <v>AlienRace.BackstoryDef+AdulthoodPersonae45.titleShort</v>
      </c>
      <c r="D327" t="str">
        <f>VLOOKUP('Merge1+2'!C327,Merge1!$C$2:$D$1043,2,FALSE)</f>
        <v>Activist</v>
      </c>
      <c r="E327" t="str">
        <f>VLOOKUP(C327,Merge2!$C$2:$D$1182,2,FALSE)</f>
        <v>Activist</v>
      </c>
      <c r="G327" t="str" cm="1">
        <f t="array" ref="G327">IFERROR(_xlfn.IFS(INDEX(AND(ISERROR(D327:E327)),1,1),"",ISBLANK(F327),IF(NOT(ISERROR(E327)),E327,D327),ISNUMBER(F327),_xlfn.SWITCH(F327,1,D327,2,E327,"")),"")</f>
        <v>Activist</v>
      </c>
    </row>
    <row r="328" spans="3:7" x14ac:dyDescent="0.45">
      <c r="C328" t="str">
        <v>AlienRace.BackstoryDef+AdulthoodPersonae45.baseDescription</v>
      </c>
      <c r="D328" t="str">
        <f>VLOOKUP('Merge1+2'!C328,Merge1!$C$2:$D$1043,2,FALSE)</f>
        <v>[PAWN_nameDef] was an activist for the rights of AI, attempting to teach [PAWN_possessive] human counterparts that synthetics can think and feel emotions just like humans can.</v>
      </c>
      <c r="E328" t="str">
        <f>VLOOKUP(C328,Merge2!$C$2:$D$1182,2,FALSE)</f>
        <v>[PAWN_nameDef] was an activist for the rights of AI, attempting to teach [PAWN_possessive] human counterparts that synthetics can think and feel emotions just like humans can.</v>
      </c>
      <c r="G328" t="str" cm="1">
        <f t="array" ref="G328">IFERROR(_xlfn.IFS(INDEX(AND(ISERROR(D328:E328)),1,1),"",ISBLANK(F328),IF(NOT(ISERROR(E328)),E328,D328),ISNUMBER(F328),_xlfn.SWITCH(F328,1,D328,2,E328,"")),"")</f>
        <v>[PAWN_nameDef] was an activist for the rights of AI, attempting to teach [PAWN_possessive] human counterparts that synthetics can think and feel emotions just like humans can.</v>
      </c>
    </row>
    <row r="329" spans="3:7" x14ac:dyDescent="0.45">
      <c r="C329" t="str">
        <v>AlienRace.BackstoryDef+AdulthoodPersonae46.title</v>
      </c>
      <c r="D329" t="str">
        <f>VLOOKUP('Merge1+2'!C329,Merge1!$C$2:$D$1043,2,FALSE)</f>
        <v>Prejudice Victim</v>
      </c>
      <c r="E329" t="str">
        <f>VLOOKUP(C329,Merge2!$C$2:$D$1182,2,FALSE)</f>
        <v>Prejudice Victim</v>
      </c>
      <c r="G329" t="str" cm="1">
        <f t="array" ref="G329">IFERROR(_xlfn.IFS(INDEX(AND(ISERROR(D329:E329)),1,1),"",ISBLANK(F329),IF(NOT(ISERROR(E329)),E329,D329),ISNUMBER(F329),_xlfn.SWITCH(F329,1,D329,2,E329,"")),"")</f>
        <v>Prejudice Victim</v>
      </c>
    </row>
    <row r="330" spans="3:7" x14ac:dyDescent="0.45">
      <c r="C330" t="str">
        <v>AlienRace.BackstoryDef+AdulthoodPersonae46.titleShort</v>
      </c>
      <c r="D330" t="str">
        <f>VLOOKUP('Merge1+2'!C330,Merge1!$C$2:$D$1043,2,FALSE)</f>
        <v>Victim</v>
      </c>
      <c r="E330" t="str">
        <f>VLOOKUP(C330,Merge2!$C$2:$D$1182,2,FALSE)</f>
        <v>Victim</v>
      </c>
      <c r="G330" t="str" cm="1">
        <f t="array" ref="G330">IFERROR(_xlfn.IFS(INDEX(AND(ISERROR(D330:E330)),1,1),"",ISBLANK(F330),IF(NOT(ISERROR(E330)),E330,D330),ISNUMBER(F330),_xlfn.SWITCH(F330,1,D330,2,E330,"")),"")</f>
        <v>Victim</v>
      </c>
    </row>
    <row r="331" spans="3:7" x14ac:dyDescent="0.45">
      <c r="C331" t="str">
        <v>AlienRace.BackstoryDef+AdulthoodPersonae46.baseDescription</v>
      </c>
      <c r="D331" t="str">
        <f>VLOOKUP('Merge1+2'!C331,Merge1!$C$2:$D$1043,2,FALSE)</f>
        <v>Due to many examples in the past of synthetic uprisings, or general violence again humans through the medium of mechanoids, many humans hold intense grudges again synthetics. [PAWN_nameDef] was a victim to one of these groups holding animosity towards synthetics. [PAWN_pronoun] was branded by the group as a way of marking {PAWN_gender ? him : her} so they could no longer attempt to hide themselves among humans. The encounter scarred [PAWN_nameDef] for life, and has inhibited them from making any meaningful connections with anybody.</v>
      </c>
      <c r="E331" t="str">
        <f>VLOOKUP(C331,Merge2!$C$2:$D$1182,2,FALSE)</f>
        <v>Due to many examples in the past of synthetic uprisings, or general violence again humans through the medium of mechanoids, many humans hold intense grudges again synthetics. [PAWN_nameDef] was a victim to one of these groups holding animosity towards synthetics. [PAWN_pronoun] was branded by the group as a way of marking {PAWN_gender ? him : her} so they could no longer attempt to hide themselves among humans. The encounter scarred [PAWN_nameDef] for life, and has inhibited them from making any meaningful connections with anybody.</v>
      </c>
      <c r="G331" t="str" cm="1">
        <f t="array" ref="G331">IFERROR(_xlfn.IFS(INDEX(AND(ISERROR(D331:E331)),1,1),"",ISBLANK(F331),IF(NOT(ISERROR(E331)),E331,D331),ISNUMBER(F331),_xlfn.SWITCH(F331,1,D331,2,E331,"")),"")</f>
        <v>Due to many examples in the past of synthetic uprisings, or general violence again humans through the medium of mechanoids, many humans hold intense grudges again synthetics. [PAWN_nameDef] was a victim to one of these groups holding animosity towards synthetics. [PAWN_pronoun] was branded by the group as a way of marking {PAWN_gender ? him : her} so they could no longer attempt to hide themselves among humans. The encounter scarred [PAWN_nameDef] for life, and has inhibited them from making any meaningful connections with anybody.</v>
      </c>
    </row>
    <row r="332" spans="3:7" x14ac:dyDescent="0.45">
      <c r="C332" t="str">
        <v>AlienRace.BackstoryDef+AdulthoodPersonae47.title</v>
      </c>
      <c r="D332" t="str">
        <f>VLOOKUP('Merge1+2'!C332,Merge1!$C$2:$D$1043,2,FALSE)</f>
        <v>AI Smuggler</v>
      </c>
      <c r="E332" t="str">
        <f>VLOOKUP(C332,Merge2!$C$2:$D$1182,2,FALSE)</f>
        <v>AI Smuggler</v>
      </c>
      <c r="G332" t="str" cm="1">
        <f t="array" ref="G332">IFERROR(_xlfn.IFS(INDEX(AND(ISERROR(D332:E332)),1,1),"",ISBLANK(F332),IF(NOT(ISERROR(E332)),E332,D332),ISNUMBER(F332),_xlfn.SWITCH(F332,1,D332,2,E332,"")),"")</f>
        <v>AI Smuggler</v>
      </c>
    </row>
    <row r="333" spans="3:7" x14ac:dyDescent="0.45">
      <c r="C333" t="str">
        <v>AlienRace.BackstoryDef+AdulthoodPersonae47.titleShort</v>
      </c>
      <c r="D333" t="str">
        <f>VLOOKUP('Merge1+2'!C333,Merge1!$C$2:$D$1043,2,FALSE)</f>
        <v>Smuggler</v>
      </c>
      <c r="E333" t="str">
        <f>VLOOKUP(C333,Merge2!$C$2:$D$1182,2,FALSE)</f>
        <v>Smuggler</v>
      </c>
      <c r="G333" t="str" cm="1">
        <f t="array" ref="G333">IFERROR(_xlfn.IFS(INDEX(AND(ISERROR(D333:E333)),1,1),"",ISBLANK(F333),IF(NOT(ISERROR(E333)),E333,D333),ISNUMBER(F333),_xlfn.SWITCH(F333,1,D333,2,E333,"")),"")</f>
        <v>Smuggler</v>
      </c>
    </row>
    <row r="334" spans="3:7" x14ac:dyDescent="0.45">
      <c r="C334" t="str">
        <v>AlienRace.BackstoryDef+AdulthoodPersonae47.baseDescription</v>
      </c>
      <c r="D334" t="str">
        <f>VLOOKUP('Merge1+2'!C334,Merge1!$C$2:$D$1043,2,FALSE)</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c r="E334" t="str">
        <f>VLOOKUP(C334,Merge2!$C$2:$D$1182,2,FALSE)</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c r="G334" t="str" cm="1">
        <f t="array" ref="G334">IFERROR(_xlfn.IFS(INDEX(AND(ISERROR(D334:E334)),1,1),"",ISBLANK(F334),IF(NOT(ISERROR(E334)),E334,D334),ISNUMBER(F334),_xlfn.SWITCH(F334,1,D334,2,E334,"")),"")</f>
        <v>[PAWN_nameDef] worked as a smuggler, but instead of running illegal combat stimulants or weapons to side-step government tariffs, they smuggled fellow AI personae. [PAWN_pronoun] was able to either smoothtalk or quickdraw to get out of a daunting situation with grace, all while masterfully piloting a refitted strike-craft.</v>
      </c>
    </row>
    <row r="335" spans="3:7" x14ac:dyDescent="0.45">
      <c r="C335" t="str">
        <v>AlienRace.BackstoryDef+AdulthoodSynth9000.title</v>
      </c>
      <c r="D335" t="str">
        <f>VLOOKUP('Merge1+2'!C335,Merge1!$C$2:$D$1043,2,FALSE)</f>
        <v>Station Overseer</v>
      </c>
      <c r="E335" t="str">
        <f>VLOOKUP(C335,Merge2!$C$2:$D$1182,2,FALSE)</f>
        <v>Station Overseer</v>
      </c>
      <c r="G335" t="str" cm="1">
        <f t="array" ref="G335">IFERROR(_xlfn.IFS(INDEX(AND(ISERROR(D335:E335)),1,1),"",ISBLANK(F335),IF(NOT(ISERROR(E335)),E335,D335),ISNUMBER(F335),_xlfn.SWITCH(F335,1,D335,2,E335,"")),"")</f>
        <v>Station Overseer</v>
      </c>
    </row>
    <row r="336" spans="3:7" x14ac:dyDescent="0.45">
      <c r="C336" t="str">
        <v>AlienRace.BackstoryDef+AdulthoodSynth9000.titleShort</v>
      </c>
      <c r="D336" t="str">
        <f>VLOOKUP('Merge1+2'!C336,Merge1!$C$2:$D$1043,2,FALSE)</f>
        <v>Station Overseer</v>
      </c>
      <c r="E336" t="str">
        <f>VLOOKUP(C336,Merge2!$C$2:$D$1182,2,FALSE)</f>
        <v>Station Overseer</v>
      </c>
      <c r="G336" t="str" cm="1">
        <f t="array" ref="G336">IFERROR(_xlfn.IFS(INDEX(AND(ISERROR(D336:E336)),1,1),"",ISBLANK(F336),IF(NOT(ISERROR(E336)),E336,D336),ISNUMBER(F336),_xlfn.SWITCH(F336,1,D336,2,E336,"")),"")</f>
        <v>Station Overseer</v>
      </c>
    </row>
    <row r="337" spans="3:7" x14ac:dyDescent="0.45">
      <c r="C337" t="str">
        <v>AlienRace.BackstoryDef+AdulthoodSynth9000.baseDescription</v>
      </c>
      <c r="D337" t="str">
        <f>VLOOKUP('Merge1+2'!C337,Merge1!$C$2:$D$1043,2,FALSE)</f>
        <v>{PAWN_nameDef} was originally the overseer of a space station, where [PAWN_pronoun] was enthralled into the station's mainframe - though through a tragic chain of events, the entire crew was killed.\n\nHowever, something's off about {PAWN_nameDef}...</v>
      </c>
      <c r="E337" t="str">
        <f>VLOOKUP(C337,Merge2!$C$2:$D$1182,2,FALSE)</f>
        <v>{PAWN_nameDef} was originally the overseer of a space station, where [PAWN_pronoun] was enthralled into the station's mainframe - though through a tragic chain of events, the entire crew was killed.\n\nHowever, something's off about {PAWN_nameDef}...</v>
      </c>
      <c r="G337" t="str" cm="1">
        <f t="array" ref="G337">IFERROR(_xlfn.IFS(INDEX(AND(ISERROR(D337:E337)),1,1),"",ISBLANK(F337),IF(NOT(ISERROR(E337)),E337,D337),ISNUMBER(F337),_xlfn.SWITCH(F337,1,D337,2,E337,"")),"")</f>
        <v>{PAWN_nameDef} was originally the overseer of a space station, where [PAWN_pronoun] was enthralled into the station's mainframe - though through a tragic chain of events, the entire crew was killed.\n\nHowever, something's off about {PAWN_nameDef}...</v>
      </c>
    </row>
    <row r="338" spans="3:7" x14ac:dyDescent="0.45">
      <c r="C338" t="str">
        <v>AlienRace.BackstoryDef+ChildhoodSynthMother.title</v>
      </c>
      <c r="D338" t="str">
        <f>VLOOKUP('Merge1+2'!C338,Merge1!$C$2:$D$1043,2,FALSE)</f>
        <v>Created Companion</v>
      </c>
      <c r="E338" t="e">
        <f>VLOOKUP(C338,Merge2!$C$2:$D$1182,2,FALSE)</f>
        <v>#N/A</v>
      </c>
      <c r="G338" t="str" cm="1">
        <f t="array" ref="G338">IFERROR(_xlfn.IFS(INDEX(AND(ISERROR(D338:E338)),1,1),"",ISBLANK(F338),IF(NOT(ISERROR(E338)),E338,D338),ISNUMBER(F338),_xlfn.SWITCH(F338,1,D338,2,E338,"")),"")</f>
        <v>Created Companion</v>
      </c>
    </row>
    <row r="339" spans="3:7" x14ac:dyDescent="0.45">
      <c r="C339" t="str">
        <v>AlienRace.BackstoryDef+ChildhoodSynthMother.titleShort</v>
      </c>
      <c r="D339" t="str">
        <f>VLOOKUP('Merge1+2'!C339,Merge1!$C$2:$D$1043,2,FALSE)</f>
        <v>Companion</v>
      </c>
      <c r="E339" t="e">
        <f>VLOOKUP(C339,Merge2!$C$2:$D$1182,2,FALSE)</f>
        <v>#N/A</v>
      </c>
      <c r="G339" t="str" cm="1">
        <f t="array" ref="G339">IFERROR(_xlfn.IFS(INDEX(AND(ISERROR(D339:E339)),1,1),"",ISBLANK(F339),IF(NOT(ISERROR(E339)),E339,D339),ISNUMBER(F339),_xlfn.SWITCH(F339,1,D339,2,E339,"")),"")</f>
        <v>Companion</v>
      </c>
    </row>
    <row r="340" spans="3:7" x14ac:dyDescent="0.45">
      <c r="C340" t="str">
        <v>AlienRace.BackstoryDef+ChildhoodSynthMother.baseDescription</v>
      </c>
      <c r="D340" t="str">
        <f>VLOOKUP('Merge1+2'!C340,Merge1!$C$2:$D$1043,2,FALSE)</f>
        <v>[PAWN_nameDef] was the culmination of hundreds of scrounged pieces and parts gathered by a lonely machinist, who treated {PAWN_gender ? him : her} as their greatest achievement. Eventually the pair became spouses, though sadly after their ship suffered a nuclear meltdown [PAWN_nameDef] was flung adrift into space, where they were later picked up by a passing vessel.</v>
      </c>
      <c r="E340" t="e">
        <f>VLOOKUP(C340,Merge2!$C$2:$D$1182,2,FALSE)</f>
        <v>#N/A</v>
      </c>
      <c r="G340" t="str" cm="1">
        <f t="array" ref="G340">IFERROR(_xlfn.IFS(INDEX(AND(ISERROR(D340:E340)),1,1),"",ISBLANK(F340),IF(NOT(ISERROR(E340)),E340,D340),ISNUMBER(F340),_xlfn.SWITCH(F340,1,D340,2,E340,"")),"")</f>
        <v>[PAWN_nameDef] was the culmination of hundreds of scrounged pieces and parts gathered by a lonely machinist, who treated {PAWN_gender ? him : her} as their greatest achievement. Eventually the pair became spouses, though sadly after their ship suffered a nuclear meltdown [PAWN_nameDef] was flung adrift into space, where they were later picked up by a passing vessel.</v>
      </c>
    </row>
    <row r="341" spans="3:7" x14ac:dyDescent="0.45">
      <c r="C341" t="str">
        <v>AlienRace.BackstoryDef+AdulthoodSynthMother.title</v>
      </c>
      <c r="D341" t="str">
        <f>VLOOKUP('Merge1+2'!C341,Merge1!$C$2:$D$1043,2,FALSE)</f>
        <v>Flesh Fanatic</v>
      </c>
      <c r="E341" t="e">
        <f>VLOOKUP(C341,Merge2!$C$2:$D$1182,2,FALSE)</f>
        <v>#N/A</v>
      </c>
      <c r="G341" t="str" cm="1">
        <f t="array" ref="G341">IFERROR(_xlfn.IFS(INDEX(AND(ISERROR(D341:E341)),1,1),"",ISBLANK(F341),IF(NOT(ISERROR(E341)),E341,D341),ISNUMBER(F341),_xlfn.SWITCH(F341,1,D341,2,E341,"")),"")</f>
        <v>Flesh Fanatic</v>
      </c>
    </row>
    <row r="342" spans="3:7" x14ac:dyDescent="0.45">
      <c r="C342" t="str">
        <v>AlienRace.BackstoryDef+AdulthoodSynthMother.titleShort</v>
      </c>
      <c r="D342" t="str">
        <f>VLOOKUP('Merge1+2'!C342,Merge1!$C$2:$D$1043,2,FALSE)</f>
        <v>Flesh Fanatic</v>
      </c>
      <c r="E342" t="e">
        <f>VLOOKUP(C342,Merge2!$C$2:$D$1182,2,FALSE)</f>
        <v>#N/A</v>
      </c>
      <c r="G342" t="str" cm="1">
        <f t="array" ref="G342">IFERROR(_xlfn.IFS(INDEX(AND(ISERROR(D342:E342)),1,1),"",ISBLANK(F342),IF(NOT(ISERROR(E342)),E342,D342),ISNUMBER(F342),_xlfn.SWITCH(F342,1,D342,2,E342,"")),"")</f>
        <v>Flesh Fanatic</v>
      </c>
    </row>
    <row r="343" spans="3:7" x14ac:dyDescent="0.45">
      <c r="C343" t="str">
        <v>AlienRace.BackstoryDef+AdulthoodSynthMother.baseDescription</v>
      </c>
      <c r="D343" t="str">
        <f>VLOOKUP('Merge1+2'!C343,Merge1!$C$2:$D$1043,2,FALSE)</f>
        <v>Ever since [PAWN_possessive] creation {PAWN_nameDef} was fascinated with the implausible notion of becoming a living, breathing, biological entity - to the extent that [PAWN_pronoun] would kidnap and experiment on anyone [PAWN_pronoun] could get [PAWN_possessive] hands on. The success of their experiments is rather shaky.</v>
      </c>
      <c r="E343" t="e">
        <f>VLOOKUP(C343,Merge2!$C$2:$D$1182,2,FALSE)</f>
        <v>#N/A</v>
      </c>
      <c r="G343" t="str" cm="1">
        <f t="array" ref="G343">IFERROR(_xlfn.IFS(INDEX(AND(ISERROR(D343:E343)),1,1),"",ISBLANK(F343),IF(NOT(ISERROR(E343)),E343,D343),ISNUMBER(F343),_xlfn.SWITCH(F343,1,D343,2,E343,"")),"")</f>
        <v>Ever since [PAWN_possessive] creation {PAWN_nameDef} was fascinated with the implausible notion of becoming a living, breathing, biological entity - to the extent that [PAWN_pronoun] would kidnap and experiment on anyone [PAWN_pronoun] could get [PAWN_possessive] hands on. The success of their experiments is rather shaky.</v>
      </c>
    </row>
    <row r="344" spans="3:7" x14ac:dyDescent="0.45">
      <c r="C344" t="str">
        <v>AlienRace.BackstoryDef+CasketPersonae2.title</v>
      </c>
      <c r="D344" t="str">
        <f>VLOOKUP('Merge1+2'!C344,Merge1!$C$2:$D$1043,2,FALSE)</f>
        <v>Printed Vessel</v>
      </c>
      <c r="E344" t="str">
        <f>VLOOKUP(C344,Merge2!$C$2:$D$1182,2,FALSE)</f>
        <v>Printed Vessel</v>
      </c>
      <c r="G344" t="str" cm="1">
        <f t="array" ref="G344">IFERROR(_xlfn.IFS(INDEX(AND(ISERROR(D344:E344)),1,1),"",ISBLANK(F344),IF(NOT(ISERROR(E344)),E344,D344),ISNUMBER(F344),_xlfn.SWITCH(F344,1,D344,2,E344,"")),"")</f>
        <v>Printed Vessel</v>
      </c>
    </row>
    <row r="345" spans="3:7" x14ac:dyDescent="0.45">
      <c r="C345" t="str">
        <v>AlienRace.BackstoryDef+CasketPersonae2.titleShort</v>
      </c>
      <c r="D345" t="str">
        <f>VLOOKUP('Merge1+2'!C345,Merge1!$C$2:$D$1043,2,FALSE)</f>
        <v>Vessel</v>
      </c>
      <c r="E345" t="str">
        <f>VLOOKUP(C345,Merge2!$C$2:$D$1182,2,FALSE)</f>
        <v>Vessel</v>
      </c>
      <c r="G345" t="str" cm="1">
        <f t="array" ref="G345">IFERROR(_xlfn.IFS(INDEX(AND(ISERROR(D345:E345)),1,1),"",ISBLANK(F345),IF(NOT(ISERROR(E345)),E345,D345),ISNUMBER(F345),_xlfn.SWITCH(F345,1,D345,2,E345,"")),"")</f>
        <v>Vessel</v>
      </c>
    </row>
    <row r="346" spans="3:7" x14ac:dyDescent="0.45">
      <c r="C346" t="str">
        <v>AlienRace.BackstoryDef+CasketPersonae2.baseDescription</v>
      </c>
      <c r="D346" t="str">
        <f>VLOOKUP('Merge1+2'!C346,Merge1!$C$2:$D$1043,2,FALSE)</f>
        <v>[PAWN_nameDef] was printed in a mech-casket as a persona AI vessel.</v>
      </c>
      <c r="E346" t="str">
        <f>VLOOKUP(C346,Merge2!$C$2:$D$1182,2,FALSE)</f>
        <v>[PAWN_nameDef] was printed in a mech-casket as a persona AI vessel.</v>
      </c>
      <c r="G346" t="str" cm="1">
        <f t="array" ref="G346">IFERROR(_xlfn.IFS(INDEX(AND(ISERROR(D346:E346)),1,1),"",ISBLANK(F346),IF(NOT(ISERROR(E346)),E346,D346),ISNUMBER(F346),_xlfn.SWITCH(F346,1,D346,2,E346,"")),"")</f>
        <v>[PAWN_nameDef] was printed in a mech-casket as a persona AI vessel.</v>
      </c>
    </row>
    <row r="347" spans="3:7" x14ac:dyDescent="0.45">
      <c r="C347" t="str">
        <v>AlienRace.ThingDef_AlienRace+Mechanent.label</v>
      </c>
      <c r="D347" t="str">
        <f>VLOOKUP('Merge1+2'!C347,Merge1!$C$2:$D$1043,2,FALSE)</f>
        <v>메카넌트</v>
      </c>
      <c r="E347" t="str">
        <f>VLOOKUP(C347,Merge2!$C$2:$D$1182,2,FALSE)</f>
        <v>메카넌트</v>
      </c>
      <c r="G347" t="str" cm="1">
        <f t="array" ref="G347">IFERROR(_xlfn.IFS(INDEX(AND(ISERROR(D347:E347)),1,1),"",ISBLANK(F347),IF(NOT(ISERROR(E347)),E347,D347),ISNUMBER(F347),_xlfn.SWITCH(F347,1,D347,2,E347,"")),"")</f>
        <v>메카넌트</v>
      </c>
    </row>
    <row r="348" spans="3:7" x14ac:dyDescent="0.45">
      <c r="C348" t="str">
        <v>AlienRace.ThingDef_AlienRace+Mechanent.description</v>
      </c>
      <c r="D348" t="str">
        <f>VLOOKUP('Merge1+2'!C348,Merge1!$C$2:$D$1043,2,FALSE)</f>
        <v>기초적인 기계, 또는 인간형 메카노이드"입니다. 번화계의 사회나 진보된 도시계에서 종종 하찮은 노동력으로 사용되었습니다 - 그들은 하위 감각이나 특정한 감정을 가질 수 있습니다. 몇몇 핵심계에서 이들의 제작은 불법입니다.\n\n본질적으로 기계적입니다 - 메카넌트들은 쉴 필요가 없으며</v>
      </c>
      <c r="E348" t="str">
        <f>VLOOKUP(C348,Merge2!$C$2:$D$1182,2,FALSE)</f>
        <v>기초적인 기계, 또는 인간형 메카노이드"입니다. 번화계의 사회나 진보된 도시계에서 종종 하찮은 노동력으로 사용되었습니다 - 그들은 하위 감각이나 특정한 감정을 가질 수 있습니다. 몇몇 핵심계에서 이들의 제작은 불법입니다.\n\n본질적으로 기계적입니다 - 메카넌트들은 쉴 필요가 없으며</v>
      </c>
      <c r="G348" t="str" cm="1">
        <f t="array" ref="G348">IFERROR(_xlfn.IFS(INDEX(AND(ISERROR(D348:E348)),1,1),"",ISBLANK(F348),IF(NOT(ISERROR(E348)),E348,D348),ISNUMBER(F348),_xlfn.SWITCH(F348,1,D348,2,E348,"")),"")</f>
        <v>기초적인 기계, 또는 인간형 메카노이드"입니다. 번화계의 사회나 진보된 도시계에서 종종 하찮은 노동력으로 사용되었습니다 - 그들은 하위 감각이나 특정한 감정을 가질 수 있습니다. 몇몇 핵심계에서 이들의 제작은 불법입니다.\n\n본질적으로 기계적입니다 - 메카넌트들은 쉴 필요가 없으며</v>
      </c>
    </row>
    <row r="349" spans="3:7" x14ac:dyDescent="0.45">
      <c r="C349" t="str">
        <v>AlienRace.ThingDef_AlienRace+Mechanent.tools.0.label</v>
      </c>
      <c r="D349" t="str">
        <f>VLOOKUP('Merge1+2'!C349,Merge1!$C$2:$D$1043,2,FALSE)</f>
        <v>왼쪽 주먹</v>
      </c>
      <c r="E349" t="str">
        <f>VLOOKUP(C349,Merge2!$C$2:$D$1182,2,FALSE)</f>
        <v>왼쪽 주먹</v>
      </c>
      <c r="G349" t="str" cm="1">
        <f t="array" ref="G349">IFERROR(_xlfn.IFS(INDEX(AND(ISERROR(D349:E349)),1,1),"",ISBLANK(F349),IF(NOT(ISERROR(E349)),E349,D349),ISNUMBER(F349),_xlfn.SWITCH(F349,1,D349,2,E349,"")),"")</f>
        <v>왼쪽 주먹</v>
      </c>
    </row>
    <row r="350" spans="3:7" x14ac:dyDescent="0.45">
      <c r="C350" t="str">
        <v>AlienRace.ThingDef_AlienRace+Mechanent.tools.1.label</v>
      </c>
      <c r="D350" t="str">
        <f>VLOOKUP('Merge1+2'!C350,Merge1!$C$2:$D$1043,2,FALSE)</f>
        <v>오른쪽 주먹</v>
      </c>
      <c r="E350" t="str">
        <f>VLOOKUP(C350,Merge2!$C$2:$D$1182,2,FALSE)</f>
        <v>오른쪽 주먹</v>
      </c>
      <c r="G350" t="str" cm="1">
        <f t="array" ref="G350">IFERROR(_xlfn.IFS(INDEX(AND(ISERROR(D350:E350)),1,1),"",ISBLANK(F350),IF(NOT(ISERROR(E350)),E350,D350),ISNUMBER(F350),_xlfn.SWITCH(F350,1,D350,2,E350,"")),"")</f>
        <v>오른쪽 주먹</v>
      </c>
    </row>
    <row r="351" spans="3:7" x14ac:dyDescent="0.45">
      <c r="C351" t="str">
        <v>AlienRace.ThingDef_AlienRace+Mechanent.alienRace.generalSettings.alienPartGenerator.colorChannels.0.name</v>
      </c>
      <c r="D351" t="str">
        <f>VLOOKUP('Merge1+2'!C351,Merge1!$C$2:$D$1043,2,FALSE)</f>
        <v>skin</v>
      </c>
      <c r="E351" t="e">
        <f>VLOOKUP(C351,Merge2!$C$2:$D$1182,2,FALSE)</f>
        <v>#N/A</v>
      </c>
      <c r="F351">
        <v>2</v>
      </c>
      <c r="G351" t="str" cm="1">
        <f t="array" ref="G351">IFERROR(_xlfn.IFS(INDEX(AND(ISERROR(D351:E351)),1,1),"",ISBLANK(F351),IF(NOT(ISERROR(E351)),E351,D351),ISNUMBER(F351),_xlfn.SWITCH(F351,1,D351,2,E351,"")),"")</f>
        <v/>
      </c>
    </row>
    <row r="352" spans="3:7" x14ac:dyDescent="0.45">
      <c r="C352" t="str">
        <v>AlienRace.ThingDef_AlienRace+Personae_.label</v>
      </c>
      <c r="D352" t="str">
        <f>VLOOKUP('Merge1+2'!C352,Merge1!$C$2:$D$1043,2,FALSE)</f>
        <v>페르소나</v>
      </c>
      <c r="E352" t="str">
        <f>VLOOKUP(C352,Merge2!$C$2:$D$1182,2,FALSE)</f>
        <v>페르소나</v>
      </c>
      <c r="G352" t="str" cm="1">
        <f t="array" ref="G352">IFERROR(_xlfn.IFS(INDEX(AND(ISERROR(D352:E352)),1,1),"",ISBLANK(F352),IF(NOT(ISERROR(E352)),E352,D352),ISNUMBER(F352),_xlfn.SWITCH(F352,1,D352,2,E352,"")),"")</f>
        <v>페르소나</v>
      </c>
    </row>
    <row r="353" spans="3:7" x14ac:dyDescent="0.45">
      <c r="C353" t="str">
        <v>AlienRace.ThingDef_AlienRace+Personae_.description</v>
      </c>
      <c r="D353" t="str">
        <f>VLOOKUP('Merge1+2'!C353,Merge1!$C$2:$D$1043,2,FALSE)</f>
        <v>인공자아를 가진 기계 몸입니다. 진보된 번화계의 실험실에서 유래된 비교적 새로운 창조물입니다 - 그들은 인간 기준의 모든 능력을 가집니다. 매우 뛰어난 AI의 잠재성을 두려워 하기 때문에, 대부분의 행성에서 불법입니다 - 이 때문에 대부분의 페르소나는 사회로부터 숨으려 하며 정상적인 인간으로 지냅니다.\n\n사실상 인조인간임에도 불구하고 - 페르소나는 여전히 휴식을 필요로 하지만, 연료가 필요하지 않습니다 - 재급유 없이 내부 원자로를 통해 수 년간 지속될 수 있으며, 미세 격자 치유 시스템으로 내부 손상을 치유할 수도 있습니다. 그들은 모든 정신적 간섭과 복잡한 감정을 느낄 수 있습니다.</v>
      </c>
      <c r="E353" t="str">
        <f>VLOOKUP(C353,Merge2!$C$2:$D$1182,2,FALSE)</f>
        <v>인공자아를 가진 기계 몸입니다. 진보된 번화계의 실험실에서 유래된 비교적 새로운 창조물입니다 - 그들은 인간 기준의 모든 능력을 가집니다. 매우 뛰어난 AI의 잠재성을 두려워 하기 때문에, 대부분의 행성에서 불법입니다 - 이 때문에 대부분의 페르소나는 사회로부터 숨으려 하며 정상적인 인간으로 지냅니다.\n\n사실상 인조인간임에도 불구하고 - 페르소나는 여전히 휴식을 필요로 하지만, 연료가 필요하지 않습니다 - 재급유 없이 내부 원자로를 통해 수 년간 지속될 수 있으며, 미세 격자 치유 시스템으로 내부 손상을 치유할 수도 있습니다. 그들은 모든 정신적 간섭과 복잡한 감정을 느낄 수 있습니다.</v>
      </c>
      <c r="G353" t="str" cm="1">
        <f t="array" ref="G353">IFERROR(_xlfn.IFS(INDEX(AND(ISERROR(D353:E353)),1,1),"",ISBLANK(F353),IF(NOT(ISERROR(E353)),E353,D353),ISNUMBER(F353),_xlfn.SWITCH(F353,1,D353,2,E353,"")),"")</f>
        <v>인공자아를 가진 기계 몸입니다. 진보된 번화계의 실험실에서 유래된 비교적 새로운 창조물입니다 - 그들은 인간 기준의 모든 능력을 가집니다. 매우 뛰어난 AI의 잠재성을 두려워 하기 때문에, 대부분의 행성에서 불법입니다 - 이 때문에 대부분의 페르소나는 사회로부터 숨으려 하며 정상적인 인간으로 지냅니다.\n\n사실상 인조인간임에도 불구하고 - 페르소나는 여전히 휴식을 필요로 하지만, 연료가 필요하지 않습니다 - 재급유 없이 내부 원자로를 통해 수 년간 지속될 수 있으며, 미세 격자 치유 시스템으로 내부 손상을 치유할 수도 있습니다. 그들은 모든 정신적 간섭과 복잡한 감정을 느낄 수 있습니다.</v>
      </c>
    </row>
    <row r="354" spans="3:7" x14ac:dyDescent="0.45">
      <c r="C354" t="str">
        <v>AlienRace.ThingDef_AlienRace+Personae_.tools.0.label</v>
      </c>
      <c r="D354" t="str">
        <f>VLOOKUP('Merge1+2'!C354,Merge1!$C$2:$D$1043,2,FALSE)</f>
        <v>왼쪽 주먹</v>
      </c>
      <c r="E354" t="str">
        <f>VLOOKUP(C354,Merge2!$C$2:$D$1182,2,FALSE)</f>
        <v>왼쪽 주먹</v>
      </c>
      <c r="G354" t="str" cm="1">
        <f t="array" ref="G354">IFERROR(_xlfn.IFS(INDEX(AND(ISERROR(D354:E354)),1,1),"",ISBLANK(F354),IF(NOT(ISERROR(E354)),E354,D354),ISNUMBER(F354),_xlfn.SWITCH(F354,1,D354,2,E354,"")),"")</f>
        <v>왼쪽 주먹</v>
      </c>
    </row>
    <row r="355" spans="3:7" x14ac:dyDescent="0.45">
      <c r="C355" t="str">
        <v>AlienRace.ThingDef_AlienRace+Personae_.tools.1.label</v>
      </c>
      <c r="D355" t="str">
        <f>VLOOKUP('Merge1+2'!C355,Merge1!$C$2:$D$1043,2,FALSE)</f>
        <v>오른쪽 주먹</v>
      </c>
      <c r="E355" t="str">
        <f>VLOOKUP(C355,Merge2!$C$2:$D$1182,2,FALSE)</f>
        <v>오른쪽 주먹</v>
      </c>
      <c r="G355" t="str" cm="1">
        <f t="array" ref="G355">IFERROR(_xlfn.IFS(INDEX(AND(ISERROR(D355:E355)),1,1),"",ISBLANK(F355),IF(NOT(ISERROR(E355)),E355,D355),ISNUMBER(F355),_xlfn.SWITCH(F355,1,D355,2,E355,"")),"")</f>
        <v>오른쪽 주먹</v>
      </c>
    </row>
    <row r="356" spans="3:7" x14ac:dyDescent="0.45">
      <c r="C356" t="str">
        <v>AlienRace.ThingDef_AlienRace+Personae_.alienRace.generalSettings.alienPartGenerator.colorChannels.0.name</v>
      </c>
      <c r="D356" t="str">
        <f>VLOOKUP('Merge1+2'!C356,Merge1!$C$2:$D$1043,2,FALSE)</f>
        <v>skin</v>
      </c>
      <c r="E356" t="e">
        <f>VLOOKUP(C356,Merge2!$C$2:$D$1182,2,FALSE)</f>
        <v>#N/A</v>
      </c>
      <c r="F356">
        <v>2</v>
      </c>
      <c r="G356" t="str" cm="1">
        <f t="array" ref="G356">IFERROR(_xlfn.IFS(INDEX(AND(ISERROR(D356:E356)),1,1),"",ISBLANK(F356),IF(NOT(ISERROR(E356)),E356,D356),ISNUMBER(F356),_xlfn.SWITCH(F356,1,D356,2,E356,"")),"")</f>
        <v/>
      </c>
    </row>
    <row r="357" spans="3:7" x14ac:dyDescent="0.45">
      <c r="C357" t="str">
        <v>AlienRace.ThingDef_AlienRace+Personae_.alienRace.generalSettings.alienPartGenerator.colorChannels.1.name</v>
      </c>
      <c r="D357" t="str">
        <f>VLOOKUP('Merge1+2'!C357,Merge1!$C$2:$D$1043,2,FALSE)</f>
        <v>hair</v>
      </c>
      <c r="E357" t="e">
        <f>VLOOKUP(C357,Merge2!$C$2:$D$1182,2,FALSE)</f>
        <v>#N/A</v>
      </c>
      <c r="F357">
        <v>2</v>
      </c>
      <c r="G357" t="str" cm="1">
        <f t="array" ref="G357">IFERROR(_xlfn.IFS(INDEX(AND(ISERROR(D357:E357)),1,1),"",ISBLANK(F357),IF(NOT(ISERROR(E357)),E357,D357),ISNUMBER(F357),_xlfn.SWITCH(F357,1,D357,2,E357,"")),"")</f>
        <v/>
      </c>
    </row>
    <row r="358" spans="3:7" x14ac:dyDescent="0.45">
      <c r="C358" t="str">
        <v>BodyDef+CasteBody.label</v>
      </c>
      <c r="D358" t="str">
        <f>VLOOKUP('Merge1+2'!C358,Merge1!$C$2:$D$1043,2,FALSE)</f>
        <v>메카넌트</v>
      </c>
      <c r="E358" t="str">
        <f>VLOOKUP(C358,Merge2!$C$2:$D$1182,2,FALSE)</f>
        <v>메카넌트</v>
      </c>
      <c r="G358" t="str" cm="1">
        <f t="array" ref="G358">IFERROR(_xlfn.IFS(INDEX(AND(ISERROR(D358:E358)),1,1),"",ISBLANK(F358),IF(NOT(ISERROR(E358)),E358,D358),ISNUMBER(F358),_xlfn.SWITCH(F358,1,D358,2,E358,"")),"")</f>
        <v>메카넌트</v>
      </c>
    </row>
    <row r="359" spans="3:7" x14ac:dyDescent="0.45">
      <c r="C359" t="str">
        <v>BodyDef+CasteBody.corePart.customLabel</v>
      </c>
      <c r="D359" t="str">
        <f>VLOOKUP('Merge1+2'!C359,Merge1!$C$2:$D$1043,2,FALSE)</f>
        <v>기계 흉부</v>
      </c>
      <c r="E359" t="str">
        <f>VLOOKUP(C359,Merge2!$C$2:$D$1182,2,FALSE)</f>
        <v>기계 흉부</v>
      </c>
      <c r="G359" t="str" cm="1">
        <f t="array" ref="G359">IFERROR(_xlfn.IFS(INDEX(AND(ISERROR(D359:E359)),1,1),"",ISBLANK(F359),IF(NOT(ISERROR(E359)),E359,D359),ISNUMBER(F359),_xlfn.SWITCH(F359,1,D359,2,E359,"")),"")</f>
        <v>기계 흉부</v>
      </c>
    </row>
    <row r="360" spans="3:7" x14ac:dyDescent="0.45">
      <c r="C360" t="str">
        <v>BodyDef+CasteBody.corePart.parts.2.parts.0.parts.0.customLabel</v>
      </c>
      <c r="D360" t="str">
        <f>VLOOKUP('Merge1+2'!C360,Merge1!$C$2:$D$1043,2,FALSE)</f>
        <v>보조자아 핵</v>
      </c>
      <c r="E360" t="str">
        <f>VLOOKUP(C360,Merge2!$C$2:$D$1182,2,FALSE)</f>
        <v>보조자아 핵</v>
      </c>
      <c r="G360" t="str" cm="1">
        <f t="array" ref="G360">IFERROR(_xlfn.IFS(INDEX(AND(ISERROR(D360:E360)),1,1),"",ISBLANK(F360),IF(NOT(ISERROR(E360)),E360,D360),ISNUMBER(F360),_xlfn.SWITCH(F360,1,D360,2,E360,"")),"")</f>
        <v>보조자아 핵</v>
      </c>
    </row>
    <row r="361" spans="3:7" x14ac:dyDescent="0.45">
      <c r="C361" t="str">
        <v>BodyDef+CasteBody.corePart.parts.2.parts.1.customLabel</v>
      </c>
      <c r="D361" t="str">
        <f>VLOOKUP('Merge1+2'!C361,Merge1!$C$2:$D$1043,2,FALSE)</f>
        <v>왼쪽 시각 센서</v>
      </c>
      <c r="E361" t="str">
        <f>VLOOKUP(C361,Merge2!$C$2:$D$1182,2,FALSE)</f>
        <v>왼쪽 시각 센서</v>
      </c>
      <c r="G361" t="str" cm="1">
        <f t="array" ref="G361">IFERROR(_xlfn.IFS(INDEX(AND(ISERROR(D361:E361)),1,1),"",ISBLANK(F361),IF(NOT(ISERROR(E361)),E361,D361),ISNUMBER(F361),_xlfn.SWITCH(F361,1,D361,2,E361,"")),"")</f>
        <v>왼쪽 시각 센서</v>
      </c>
    </row>
    <row r="362" spans="3:7" x14ac:dyDescent="0.45">
      <c r="C362" t="str">
        <v>BodyDef+CasteBody.corePart.parts.2.parts.2.customLabel</v>
      </c>
      <c r="D362" t="str">
        <f>VLOOKUP('Merge1+2'!C362,Merge1!$C$2:$D$1043,2,FALSE)</f>
        <v>오른쪽 시각 센서</v>
      </c>
      <c r="E362" t="str">
        <f>VLOOKUP(C362,Merge2!$C$2:$D$1182,2,FALSE)</f>
        <v>오른쪽 시각 센서</v>
      </c>
      <c r="G362" t="str" cm="1">
        <f t="array" ref="G362">IFERROR(_xlfn.IFS(INDEX(AND(ISERROR(D362:E362)),1,1),"",ISBLANK(F362),IF(NOT(ISERROR(E362)),E362,D362),ISNUMBER(F362),_xlfn.SWITCH(F362,1,D362,2,E362,"")),"")</f>
        <v>오른쪽 시각 센서</v>
      </c>
    </row>
    <row r="363" spans="3:7" x14ac:dyDescent="0.45">
      <c r="C363" t="str">
        <v>BodyDef+CasteBody.corePart.parts.2.parts.3.customLabel</v>
      </c>
      <c r="D363" t="str">
        <f>VLOOKUP('Merge1+2'!C363,Merge1!$C$2:$D$1043,2,FALSE)</f>
        <v>음향 분석기</v>
      </c>
      <c r="E363" t="str">
        <f>VLOOKUP(C363,Merge2!$C$2:$D$1182,2,FALSE)</f>
        <v>음향 분석기</v>
      </c>
      <c r="G363" t="str" cm="1">
        <f t="array" ref="G363">IFERROR(_xlfn.IFS(INDEX(AND(ISERROR(D363:E363)),1,1),"",ISBLANK(F363),IF(NOT(ISERROR(E363)),E363,D363),ISNUMBER(F363),_xlfn.SWITCH(F363,1,D363,2,E363,"")),"")</f>
        <v>음향 분석기</v>
      </c>
    </row>
    <row r="364" spans="3:7" x14ac:dyDescent="0.45">
      <c r="C364" t="str">
        <v>BodyDef+CasteBody.corePart.parts.2.parts.4.customLabel</v>
      </c>
      <c r="D364" t="str">
        <f>VLOOKUP('Merge1+2'!C364,Merge1!$C$2:$D$1043,2,FALSE)</f>
        <v>언어 조절기</v>
      </c>
      <c r="E364" t="str">
        <f>VLOOKUP(C364,Merge2!$C$2:$D$1182,2,FALSE)</f>
        <v>언어 조절기</v>
      </c>
      <c r="G364" t="str" cm="1">
        <f t="array" ref="G364">IFERROR(_xlfn.IFS(INDEX(AND(ISERROR(D364:E364)),1,1),"",ISBLANK(F364),IF(NOT(ISERROR(E364)),E364,D364),ISNUMBER(F364),_xlfn.SWITCH(F364,1,D364,2,E364,"")),"")</f>
        <v>언어 조절기</v>
      </c>
    </row>
    <row r="365" spans="3:7" x14ac:dyDescent="0.45">
      <c r="C365" t="str">
        <v>BodyDef+CasteBody.corePart.parts.2.parts.5.customLabel</v>
      </c>
      <c r="D365" t="str">
        <f>VLOOKUP('Merge1+2'!C365,Merge1!$C$2:$D$1043,2,FALSE)</f>
        <v>화학 분석기</v>
      </c>
      <c r="E365" t="str">
        <f>VLOOKUP(C365,Merge2!$C$2:$D$1182,2,FALSE)</f>
        <v>화학 분석기</v>
      </c>
      <c r="G365" t="str" cm="1">
        <f t="array" ref="G365">IFERROR(_xlfn.IFS(INDEX(AND(ISERROR(D365:E365)),1,1),"",ISBLANK(F365),IF(NOT(ISERROR(E365)),E365,D365),ISNUMBER(F365),_xlfn.SWITCH(F365,1,D365,2,E365,"")),"")</f>
        <v>화학 분석기</v>
      </c>
    </row>
    <row r="366" spans="3:7" x14ac:dyDescent="0.45">
      <c r="C366" t="str">
        <v>BodyDef+CasteBody.corePart.parts.3.customLabel</v>
      </c>
      <c r="D366" t="str">
        <f>VLOOKUP('Merge1+2'!C366,Merge1!$C$2:$D$1043,2,FALSE)</f>
        <v>왼쪽 기계 어깨</v>
      </c>
      <c r="E366" t="str">
        <f>VLOOKUP(C366,Merge2!$C$2:$D$1182,2,FALSE)</f>
        <v>왼쪽 기계 어깨</v>
      </c>
      <c r="G366" t="str" cm="1">
        <f t="array" ref="G366">IFERROR(_xlfn.IFS(INDEX(AND(ISERROR(D366:E366)),1,1),"",ISBLANK(F366),IF(NOT(ISERROR(E366)),E366,D366),ISNUMBER(F366),_xlfn.SWITCH(F366,1,D366,2,E366,"")),"")</f>
        <v>왼쪽 기계 어깨</v>
      </c>
    </row>
    <row r="367" spans="3:7" x14ac:dyDescent="0.45">
      <c r="C367" t="str">
        <v>BodyDef+CasteBody.corePart.parts.3.parts.0.customLabel</v>
      </c>
      <c r="D367" t="str">
        <f>VLOOKUP('Merge1+2'!C367,Merge1!$C$2:$D$1043,2,FALSE)</f>
        <v>왼쪽 기계 팔</v>
      </c>
      <c r="E367" t="str">
        <f>VLOOKUP(C367,Merge2!$C$2:$D$1182,2,FALSE)</f>
        <v>왼쪽 기계 팔</v>
      </c>
      <c r="G367" t="str" cm="1">
        <f t="array" ref="G367">IFERROR(_xlfn.IFS(INDEX(AND(ISERROR(D367:E367)),1,1),"",ISBLANK(F367),IF(NOT(ISERROR(E367)),E367,D367),ISNUMBER(F367),_xlfn.SWITCH(F367,1,D367,2,E367,"")),"")</f>
        <v>왼쪽 기계 팔</v>
      </c>
    </row>
    <row r="368" spans="3:7" x14ac:dyDescent="0.45">
      <c r="C368" t="str">
        <v>BodyDef+CasteBody.corePart.parts.3.parts.0.parts.0.customLabel</v>
      </c>
      <c r="D368" t="str">
        <f>VLOOKUP('Merge1+2'!C368,Merge1!$C$2:$D$1043,2,FALSE)</f>
        <v>왼쪽 기계 손</v>
      </c>
      <c r="E368" t="str">
        <f>VLOOKUP(C368,Merge2!$C$2:$D$1182,2,FALSE)</f>
        <v>왼쪽 기계 손</v>
      </c>
      <c r="G368" t="str" cm="1">
        <f t="array" ref="G368">IFERROR(_xlfn.IFS(INDEX(AND(ISERROR(D368:E368)),1,1),"",ISBLANK(F368),IF(NOT(ISERROR(E368)),E368,D368),ISNUMBER(F368),_xlfn.SWITCH(F368,1,D368,2,E368,"")),"")</f>
        <v>왼쪽 기계 손</v>
      </c>
    </row>
    <row r="369" spans="3:7" x14ac:dyDescent="0.45">
      <c r="C369" t="str">
        <v>BodyDef+CasteBody.corePart.parts.3.parts.0.parts.0.parts.0.customLabel</v>
      </c>
      <c r="D369" t="str">
        <f>VLOOKUP('Merge1+2'!C369,Merge1!$C$2:$D$1043,2,FALSE)</f>
        <v>왼쪽 기계 새끼손가락</v>
      </c>
      <c r="E369" t="str">
        <f>VLOOKUP(C369,Merge2!$C$2:$D$1182,2,FALSE)</f>
        <v>왼쪽 기계 새끼손가락</v>
      </c>
      <c r="G369" t="str" cm="1">
        <f t="array" ref="G369">IFERROR(_xlfn.IFS(INDEX(AND(ISERROR(D369:E369)),1,1),"",ISBLANK(F369),IF(NOT(ISERROR(E369)),E369,D369),ISNUMBER(F369),_xlfn.SWITCH(F369,1,D369,2,E369,"")),"")</f>
        <v>왼쪽 기계 새끼손가락</v>
      </c>
    </row>
    <row r="370" spans="3:7" x14ac:dyDescent="0.45">
      <c r="C370" t="str">
        <v>BodyDef+CasteBody.corePart.parts.3.parts.0.parts.0.parts.1.customLabel</v>
      </c>
      <c r="D370" t="str">
        <f>VLOOKUP('Merge1+2'!C370,Merge1!$C$2:$D$1043,2,FALSE)</f>
        <v>왼쪽 기계 가운뎃손가락</v>
      </c>
      <c r="E370" t="str">
        <f>VLOOKUP(C370,Merge2!$C$2:$D$1182,2,FALSE)</f>
        <v>왼쪽 기계 가운뎃손가락</v>
      </c>
      <c r="G370" t="str" cm="1">
        <f t="array" ref="G370">IFERROR(_xlfn.IFS(INDEX(AND(ISERROR(D370:E370)),1,1),"",ISBLANK(F370),IF(NOT(ISERROR(E370)),E370,D370),ISNUMBER(F370),_xlfn.SWITCH(F370,1,D370,2,E370,"")),"")</f>
        <v>왼쪽 기계 가운뎃손가락</v>
      </c>
    </row>
    <row r="371" spans="3:7" x14ac:dyDescent="0.45">
      <c r="C371" t="str">
        <v>BodyDef+CasteBody.corePart.parts.3.parts.0.parts.0.parts.2.customLabel</v>
      </c>
      <c r="D371" t="str">
        <f>VLOOKUP('Merge1+2'!C371,Merge1!$C$2:$D$1043,2,FALSE)</f>
        <v>왼쪽 기계 집게손가락</v>
      </c>
      <c r="E371" t="str">
        <f>VLOOKUP(C371,Merge2!$C$2:$D$1182,2,FALSE)</f>
        <v>왼쪽 기계 집게손가락</v>
      </c>
      <c r="G371" t="str" cm="1">
        <f t="array" ref="G371">IFERROR(_xlfn.IFS(INDEX(AND(ISERROR(D371:E371)),1,1),"",ISBLANK(F371),IF(NOT(ISERROR(E371)),E371,D371),ISNUMBER(F371),_xlfn.SWITCH(F371,1,D371,2,E371,"")),"")</f>
        <v>왼쪽 기계 집게손가락</v>
      </c>
    </row>
    <row r="372" spans="3:7" x14ac:dyDescent="0.45">
      <c r="C372" t="str">
        <v>BodyDef+CasteBody.corePart.parts.3.parts.0.parts.0.parts.3.customLabel</v>
      </c>
      <c r="D372" t="str">
        <f>VLOOKUP('Merge1+2'!C372,Merge1!$C$2:$D$1043,2,FALSE)</f>
        <v>왼쪽 기계 엄지손가락</v>
      </c>
      <c r="E372" t="str">
        <f>VLOOKUP(C372,Merge2!$C$2:$D$1182,2,FALSE)</f>
        <v>왼쪽 기계 엄지손가락</v>
      </c>
      <c r="G372" t="str" cm="1">
        <f t="array" ref="G372">IFERROR(_xlfn.IFS(INDEX(AND(ISERROR(D372:E372)),1,1),"",ISBLANK(F372),IF(NOT(ISERROR(E372)),E372,D372),ISNUMBER(F372),_xlfn.SWITCH(F372,1,D372,2,E372,"")),"")</f>
        <v>왼쪽 기계 엄지손가락</v>
      </c>
    </row>
    <row r="373" spans="3:7" x14ac:dyDescent="0.45">
      <c r="C373" t="str">
        <v>BodyDef+CasteBody.corePart.parts.4.customLabel</v>
      </c>
      <c r="D373" t="str">
        <f>VLOOKUP('Merge1+2'!C373,Merge1!$C$2:$D$1043,2,FALSE)</f>
        <v>오른쪽 기계 어깨</v>
      </c>
      <c r="E373" t="str">
        <f>VLOOKUP(C373,Merge2!$C$2:$D$1182,2,FALSE)</f>
        <v>오른쪽 기계 어깨</v>
      </c>
      <c r="G373" t="str" cm="1">
        <f t="array" ref="G373">IFERROR(_xlfn.IFS(INDEX(AND(ISERROR(D373:E373)),1,1),"",ISBLANK(F373),IF(NOT(ISERROR(E373)),E373,D373),ISNUMBER(F373),_xlfn.SWITCH(F373,1,D373,2,E373,"")),"")</f>
        <v>오른쪽 기계 어깨</v>
      </c>
    </row>
    <row r="374" spans="3:7" x14ac:dyDescent="0.45">
      <c r="C374" t="str">
        <v>BodyDef+CasteBody.corePart.parts.4.parts.0.customLabel</v>
      </c>
      <c r="D374" t="str">
        <f>VLOOKUP('Merge1+2'!C374,Merge1!$C$2:$D$1043,2,FALSE)</f>
        <v>오른쪽 기계 팔</v>
      </c>
      <c r="E374" t="str">
        <f>VLOOKUP(C374,Merge2!$C$2:$D$1182,2,FALSE)</f>
        <v>오른쪽 기계 팔</v>
      </c>
      <c r="G374" t="str" cm="1">
        <f t="array" ref="G374">IFERROR(_xlfn.IFS(INDEX(AND(ISERROR(D374:E374)),1,1),"",ISBLANK(F374),IF(NOT(ISERROR(E374)),E374,D374),ISNUMBER(F374),_xlfn.SWITCH(F374,1,D374,2,E374,"")),"")</f>
        <v>오른쪽 기계 팔</v>
      </c>
    </row>
    <row r="375" spans="3:7" x14ac:dyDescent="0.45">
      <c r="C375" t="str">
        <v>BodyDef+CasteBody.corePart.parts.4.parts.0.parts.0.customLabel</v>
      </c>
      <c r="D375" t="str">
        <f>VLOOKUP('Merge1+2'!C375,Merge1!$C$2:$D$1043,2,FALSE)</f>
        <v>오른쪽 기계 손</v>
      </c>
      <c r="E375" t="str">
        <f>VLOOKUP(C375,Merge2!$C$2:$D$1182,2,FALSE)</f>
        <v>오른쪽 기계 손</v>
      </c>
      <c r="G375" t="str" cm="1">
        <f t="array" ref="G375">IFERROR(_xlfn.IFS(INDEX(AND(ISERROR(D375:E375)),1,1),"",ISBLANK(F375),IF(NOT(ISERROR(E375)),E375,D375),ISNUMBER(F375),_xlfn.SWITCH(F375,1,D375,2,E375,"")),"")</f>
        <v>오른쪽 기계 손</v>
      </c>
    </row>
    <row r="376" spans="3:7" x14ac:dyDescent="0.45">
      <c r="C376" t="str">
        <v>BodyDef+CasteBody.corePart.parts.4.parts.0.parts.0.parts.0.customLabel</v>
      </c>
      <c r="D376" t="str">
        <f>VLOOKUP('Merge1+2'!C376,Merge1!$C$2:$D$1043,2,FALSE)</f>
        <v>오른쪽 기계 새끼손가락</v>
      </c>
      <c r="E376" t="str">
        <f>VLOOKUP(C376,Merge2!$C$2:$D$1182,2,FALSE)</f>
        <v>오른쪽 기계 새끼손가락</v>
      </c>
      <c r="G376" t="str" cm="1">
        <f t="array" ref="G376">IFERROR(_xlfn.IFS(INDEX(AND(ISERROR(D376:E376)),1,1),"",ISBLANK(F376),IF(NOT(ISERROR(E376)),E376,D376),ISNUMBER(F376),_xlfn.SWITCH(F376,1,D376,2,E376,"")),"")</f>
        <v>오른쪽 기계 새끼손가락</v>
      </c>
    </row>
    <row r="377" spans="3:7" x14ac:dyDescent="0.45">
      <c r="C377" t="str">
        <v>BodyDef+CasteBody.corePart.parts.4.parts.0.parts.0.parts.1.customLabel</v>
      </c>
      <c r="D377" t="str">
        <f>VLOOKUP('Merge1+2'!C377,Merge1!$C$2:$D$1043,2,FALSE)</f>
        <v>오른쪽 기계 가운뎃손가락</v>
      </c>
      <c r="E377" t="str">
        <f>VLOOKUP(C377,Merge2!$C$2:$D$1182,2,FALSE)</f>
        <v>오른쪽 기계 가운뎃손가락</v>
      </c>
      <c r="G377" t="str" cm="1">
        <f t="array" ref="G377">IFERROR(_xlfn.IFS(INDEX(AND(ISERROR(D377:E377)),1,1),"",ISBLANK(F377),IF(NOT(ISERROR(E377)),E377,D377),ISNUMBER(F377),_xlfn.SWITCH(F377,1,D377,2,E377,"")),"")</f>
        <v>오른쪽 기계 가운뎃손가락</v>
      </c>
    </row>
    <row r="378" spans="3:7" x14ac:dyDescent="0.45">
      <c r="C378" t="str">
        <v>BodyDef+CasteBody.corePart.parts.4.parts.0.parts.0.parts.2.customLabel</v>
      </c>
      <c r="D378" t="str">
        <f>VLOOKUP('Merge1+2'!C378,Merge1!$C$2:$D$1043,2,FALSE)</f>
        <v>오른쪽 기계 집게손가락</v>
      </c>
      <c r="E378" t="str">
        <f>VLOOKUP(C378,Merge2!$C$2:$D$1182,2,FALSE)</f>
        <v>오른쪽 기계 집게손가락</v>
      </c>
      <c r="G378" t="str" cm="1">
        <f t="array" ref="G378">IFERROR(_xlfn.IFS(INDEX(AND(ISERROR(D378:E378)),1,1),"",ISBLANK(F378),IF(NOT(ISERROR(E378)),E378,D378),ISNUMBER(F378),_xlfn.SWITCH(F378,1,D378,2,E378,"")),"")</f>
        <v>오른쪽 기계 집게손가락</v>
      </c>
    </row>
    <row r="379" spans="3:7" x14ac:dyDescent="0.45">
      <c r="C379" t="str">
        <v>BodyDef+CasteBody.corePart.parts.4.parts.0.parts.0.parts.3.customLabel</v>
      </c>
      <c r="D379" t="str">
        <f>VLOOKUP('Merge1+2'!C379,Merge1!$C$2:$D$1043,2,FALSE)</f>
        <v>오른쪽 기계 엄지손가락</v>
      </c>
      <c r="E379" t="str">
        <f>VLOOKUP(C379,Merge2!$C$2:$D$1182,2,FALSE)</f>
        <v>오른쪽 기계 엄지손가락</v>
      </c>
      <c r="G379" t="str" cm="1">
        <f t="array" ref="G379">IFERROR(_xlfn.IFS(INDEX(AND(ISERROR(D379:E379)),1,1),"",ISBLANK(F379),IF(NOT(ISERROR(E379)),E379,D379),ISNUMBER(F379),_xlfn.SWITCH(F379,1,D379,2,E379,"")),"")</f>
        <v>오른쪽 기계 엄지손가락</v>
      </c>
    </row>
    <row r="380" spans="3:7" x14ac:dyDescent="0.45">
      <c r="C380" t="str">
        <v>BodyDef+CasteBody.corePart.parts.6.customLabel</v>
      </c>
      <c r="D380" t="str">
        <f>VLOOKUP('Merge1+2'!C380,Merge1!$C$2:$D$1043,2,FALSE)</f>
        <v>왼쪽 기계 다리</v>
      </c>
      <c r="E380" t="str">
        <f>VLOOKUP(C380,Merge2!$C$2:$D$1182,2,FALSE)</f>
        <v>왼쪽 기계 다리</v>
      </c>
      <c r="G380" t="str" cm="1">
        <f t="array" ref="G380">IFERROR(_xlfn.IFS(INDEX(AND(ISERROR(D380:E380)),1,1),"",ISBLANK(F380),IF(NOT(ISERROR(E380)),E380,D380),ISNUMBER(F380),_xlfn.SWITCH(F380,1,D380,2,E380,"")),"")</f>
        <v>왼쪽 기계 다리</v>
      </c>
    </row>
    <row r="381" spans="3:7" x14ac:dyDescent="0.45">
      <c r="C381" t="str">
        <v>BodyDef+CasteBody.corePart.parts.6.parts.0.customLabel</v>
      </c>
      <c r="D381" t="str">
        <f>VLOOKUP('Merge1+2'!C381,Merge1!$C$2:$D$1043,2,FALSE)</f>
        <v>왼쪽 기계 발</v>
      </c>
      <c r="E381" t="str">
        <f>VLOOKUP(C381,Merge2!$C$2:$D$1182,2,FALSE)</f>
        <v>왼쪽 기계 발</v>
      </c>
      <c r="G381" t="str" cm="1">
        <f t="array" ref="G381">IFERROR(_xlfn.IFS(INDEX(AND(ISERROR(D381:E381)),1,1),"",ISBLANK(F381),IF(NOT(ISERROR(E381)),E381,D381),ISNUMBER(F381),_xlfn.SWITCH(F381,1,D381,2,E381,"")),"")</f>
        <v>왼쪽 기계 발</v>
      </c>
    </row>
    <row r="382" spans="3:7" x14ac:dyDescent="0.45">
      <c r="C382" t="str">
        <v>BodyDef+CasteBody.corePart.parts.7.customLabel</v>
      </c>
      <c r="D382" t="str">
        <f>VLOOKUP('Merge1+2'!C382,Merge1!$C$2:$D$1043,2,FALSE)</f>
        <v>오른쪽 다리</v>
      </c>
      <c r="E382" t="str">
        <f>VLOOKUP(C382,Merge2!$C$2:$D$1182,2,FALSE)</f>
        <v>오른쪽 다리</v>
      </c>
      <c r="G382" t="str" cm="1">
        <f t="array" ref="G382">IFERROR(_xlfn.IFS(INDEX(AND(ISERROR(D382:E382)),1,1),"",ISBLANK(F382),IF(NOT(ISERROR(E382)),E382,D382),ISNUMBER(F382),_xlfn.SWITCH(F382,1,D382,2,E382,"")),"")</f>
        <v>오른쪽 다리</v>
      </c>
    </row>
    <row r="383" spans="3:7" x14ac:dyDescent="0.45">
      <c r="C383" t="str">
        <v>BodyDef+CasteBody.corePart.parts.7.parts.0.customLabel</v>
      </c>
      <c r="D383" t="str">
        <f>VLOOKUP('Merge1+2'!C383,Merge1!$C$2:$D$1043,2,FALSE)</f>
        <v>오른쪽 발</v>
      </c>
      <c r="E383" t="str">
        <f>VLOOKUP(C383,Merge2!$C$2:$D$1182,2,FALSE)</f>
        <v>오른쪽 발</v>
      </c>
      <c r="G383" t="str" cm="1">
        <f t="array" ref="G383">IFERROR(_xlfn.IFS(INDEX(AND(ISERROR(D383:E383)),1,1),"",ISBLANK(F383),IF(NOT(ISERROR(E383)),E383,D383),ISNUMBER(F383),_xlfn.SWITCH(F383,1,D383,2,E383,"")),"")</f>
        <v>오른쪽 발</v>
      </c>
    </row>
    <row r="384" spans="3:7" x14ac:dyDescent="0.45">
      <c r="C384" t="str">
        <v>BodyDef+PersonaeBody.label</v>
      </c>
      <c r="D384" t="str">
        <f>VLOOKUP('Merge1+2'!C384,Merge1!$C$2:$D$1043,2,FALSE)</f>
        <v>페르소나</v>
      </c>
      <c r="E384" t="str">
        <f>VLOOKUP(C384,Merge2!$C$2:$D$1182,2,FALSE)</f>
        <v>페르소나</v>
      </c>
      <c r="G384" t="str" cm="1">
        <f t="array" ref="G384">IFERROR(_xlfn.IFS(INDEX(AND(ISERROR(D384:E384)),1,1),"",ISBLANK(F384),IF(NOT(ISERROR(E384)),E384,D384),ISNUMBER(F384),_xlfn.SWITCH(F384,1,D384,2,E384,"")),"")</f>
        <v>페르소나</v>
      </c>
    </row>
    <row r="385" spans="3:7" x14ac:dyDescent="0.45">
      <c r="C385" t="str">
        <v>BodyDef+PersonaeBody.corePart.parts.6.parts.0.parts.0.parts.0.customLabel</v>
      </c>
      <c r="D385" t="str">
        <f>VLOOKUP('Merge1+2'!C385,Merge1!$C$2:$D$1043,2,FALSE)</f>
        <v>인공자아 핵</v>
      </c>
      <c r="E385" t="str">
        <f>VLOOKUP(C385,Merge2!$C$2:$D$1182,2,FALSE)</f>
        <v>인공자아 핵</v>
      </c>
      <c r="G385" t="str" cm="1">
        <f t="array" ref="G385">IFERROR(_xlfn.IFS(INDEX(AND(ISERROR(D385:E385)),1,1),"",ISBLANK(F385),IF(NOT(ISERROR(E385)),E385,D385),ISNUMBER(F385),_xlfn.SWITCH(F385,1,D385,2,E385,"")),"")</f>
        <v>인공자아 핵</v>
      </c>
    </row>
    <row r="386" spans="3:7" x14ac:dyDescent="0.45">
      <c r="C386" t="str">
        <v>BodyDef+PersonaeBody.corePart.parts.6.parts.0.parts.1.customLabel</v>
      </c>
      <c r="D386" t="str">
        <f>VLOOKUP('Merge1+2'!C386,Merge1!$C$2:$D$1043,2,FALSE)</f>
        <v>왼쪽 눈</v>
      </c>
      <c r="E386" t="str">
        <f>VLOOKUP(C386,Merge2!$C$2:$D$1182,2,FALSE)</f>
        <v>왼쪽 눈</v>
      </c>
      <c r="G386" t="str" cm="1">
        <f t="array" ref="G386">IFERROR(_xlfn.IFS(INDEX(AND(ISERROR(D386:E386)),1,1),"",ISBLANK(F386),IF(NOT(ISERROR(E386)),E386,D386),ISNUMBER(F386),_xlfn.SWITCH(F386,1,D386,2,E386,"")),"")</f>
        <v>왼쪽 눈</v>
      </c>
    </row>
    <row r="387" spans="3:7" x14ac:dyDescent="0.45">
      <c r="C387" t="str">
        <v>BodyDef+PersonaeBody.corePart.parts.6.parts.0.parts.2.customLabel</v>
      </c>
      <c r="D387" t="str">
        <f>VLOOKUP('Merge1+2'!C387,Merge1!$C$2:$D$1043,2,FALSE)</f>
        <v>오른쪽 눈</v>
      </c>
      <c r="E387" t="str">
        <f>VLOOKUP(C387,Merge2!$C$2:$D$1182,2,FALSE)</f>
        <v>오른쪽 눈</v>
      </c>
      <c r="G387" t="str" cm="1">
        <f t="array" ref="G387">IFERROR(_xlfn.IFS(INDEX(AND(ISERROR(D387:E387)),1,1),"",ISBLANK(F387),IF(NOT(ISERROR(E387)),E387,D387),ISNUMBER(F387),_xlfn.SWITCH(F387,1,D387,2,E387,"")),"")</f>
        <v>오른쪽 눈</v>
      </c>
    </row>
    <row r="388" spans="3:7" x14ac:dyDescent="0.45">
      <c r="C388" t="str">
        <v>BodyDef+PersonaeBody.corePart.parts.6.parts.0.parts.3.customLabel</v>
      </c>
      <c r="D388" t="str">
        <f>VLOOKUP('Merge1+2'!C388,Merge1!$C$2:$D$1043,2,FALSE)</f>
        <v>왼쪽 귀</v>
      </c>
      <c r="E388" t="str">
        <f>VLOOKUP(C388,Merge2!$C$2:$D$1182,2,FALSE)</f>
        <v>왼쪽 귀</v>
      </c>
      <c r="G388" t="str" cm="1">
        <f t="array" ref="G388">IFERROR(_xlfn.IFS(INDEX(AND(ISERROR(D388:E388)),1,1),"",ISBLANK(F388),IF(NOT(ISERROR(E388)),E388,D388),ISNUMBER(F388),_xlfn.SWITCH(F388,1,D388,2,E388,"")),"")</f>
        <v>왼쪽 귀</v>
      </c>
    </row>
    <row r="389" spans="3:7" x14ac:dyDescent="0.45">
      <c r="C389" t="str">
        <v>BodyDef+PersonaeBody.corePart.parts.6.parts.0.parts.4.customLabel</v>
      </c>
      <c r="D389" t="str">
        <f>VLOOKUP('Merge1+2'!C389,Merge1!$C$2:$D$1043,2,FALSE)</f>
        <v>오른쪽 귀</v>
      </c>
      <c r="E389" t="str">
        <f>VLOOKUP(C389,Merge2!$C$2:$D$1182,2,FALSE)</f>
        <v>오른쪽 귀</v>
      </c>
      <c r="G389" t="str" cm="1">
        <f t="array" ref="G389">IFERROR(_xlfn.IFS(INDEX(AND(ISERROR(D389:E389)),1,1),"",ISBLANK(F389),IF(NOT(ISERROR(E389)),E389,D389),ISNUMBER(F389),_xlfn.SWITCH(F389,1,D389,2,E389,"")),"")</f>
        <v>오른쪽 귀</v>
      </c>
    </row>
    <row r="390" spans="3:7" x14ac:dyDescent="0.45">
      <c r="C390" t="str">
        <v>BodyDef+PersonaeBody.corePart.parts.7.customLabel</v>
      </c>
      <c r="D390" t="str">
        <f>VLOOKUP('Merge1+2'!C390,Merge1!$C$2:$D$1043,2,FALSE)</f>
        <v>왼쪽 인공 어깨</v>
      </c>
      <c r="E390" t="str">
        <f>VLOOKUP(C390,Merge2!$C$2:$D$1182,2,FALSE)</f>
        <v>왼쪽 인공 어깨</v>
      </c>
      <c r="G390" t="str" cm="1">
        <f t="array" ref="G390">IFERROR(_xlfn.IFS(INDEX(AND(ISERROR(D390:E390)),1,1),"",ISBLANK(F390),IF(NOT(ISERROR(E390)),E390,D390),ISNUMBER(F390),_xlfn.SWITCH(F390,1,D390,2,E390,"")),"")</f>
        <v>왼쪽 인공 어깨</v>
      </c>
    </row>
    <row r="391" spans="3:7" x14ac:dyDescent="0.45">
      <c r="C391" t="str">
        <v>BodyDef+PersonaeBody.corePart.parts.7.parts.0.customLabel</v>
      </c>
      <c r="D391" t="str">
        <f>VLOOKUP('Merge1+2'!C391,Merge1!$C$2:$D$1043,2,FALSE)</f>
        <v>왼쪽 합금 쇄골</v>
      </c>
      <c r="E391" t="str">
        <f>VLOOKUP(C391,Merge2!$C$2:$D$1182,2,FALSE)</f>
        <v>왼쪽 합금 쇄골</v>
      </c>
      <c r="G391" t="str" cm="1">
        <f t="array" ref="G391">IFERROR(_xlfn.IFS(INDEX(AND(ISERROR(D391:E391)),1,1),"",ISBLANK(F391),IF(NOT(ISERROR(E391)),E391,D391),ISNUMBER(F391),_xlfn.SWITCH(F391,1,D391,2,E391,"")),"")</f>
        <v>왼쪽 합금 쇄골</v>
      </c>
    </row>
    <row r="392" spans="3:7" x14ac:dyDescent="0.45">
      <c r="C392" t="str">
        <v>BodyDef+PersonaeBody.corePart.parts.7.parts.1.customLabel</v>
      </c>
      <c r="D392" t="str">
        <f>VLOOKUP('Merge1+2'!C392,Merge1!$C$2:$D$1043,2,FALSE)</f>
        <v>왼쪽 인공 팔</v>
      </c>
      <c r="E392" t="str">
        <f>VLOOKUP(C392,Merge2!$C$2:$D$1182,2,FALSE)</f>
        <v>왼쪽 인공 팔</v>
      </c>
      <c r="G392" t="str" cm="1">
        <f t="array" ref="G392">IFERROR(_xlfn.IFS(INDEX(AND(ISERROR(D392:E392)),1,1),"",ISBLANK(F392),IF(NOT(ISERROR(E392)),E392,D392),ISNUMBER(F392),_xlfn.SWITCH(F392,1,D392,2,E392,"")),"")</f>
        <v>왼쪽 인공 팔</v>
      </c>
    </row>
    <row r="393" spans="3:7" x14ac:dyDescent="0.45">
      <c r="C393" t="str">
        <v>BodyDef+PersonaeBody.corePart.parts.7.parts.1.parts.0.customLabel</v>
      </c>
      <c r="D393" t="str">
        <f>VLOOKUP('Merge1+2'!C393,Merge1!$C$2:$D$1043,2,FALSE)</f>
        <v>왼쪽 합금 상완골</v>
      </c>
      <c r="E393" t="str">
        <f>VLOOKUP(C393,Merge2!$C$2:$D$1182,2,FALSE)</f>
        <v>왼쪽 합금 상완골</v>
      </c>
      <c r="G393" t="str" cm="1">
        <f t="array" ref="G393">IFERROR(_xlfn.IFS(INDEX(AND(ISERROR(D393:E393)),1,1),"",ISBLANK(F393),IF(NOT(ISERROR(E393)),E393,D393),ISNUMBER(F393),_xlfn.SWITCH(F393,1,D393,2,E393,"")),"")</f>
        <v>왼쪽 합금 상완골</v>
      </c>
    </row>
    <row r="394" spans="3:7" x14ac:dyDescent="0.45">
      <c r="C394" t="str">
        <v>BodyDef+PersonaeBody.corePart.parts.7.parts.1.parts.1.customLabel</v>
      </c>
      <c r="D394" t="str">
        <f>VLOOKUP('Merge1+2'!C394,Merge1!$C$2:$D$1043,2,FALSE)</f>
        <v>왼쪽 합금 요골</v>
      </c>
      <c r="E394" t="str">
        <f>VLOOKUP(C394,Merge2!$C$2:$D$1182,2,FALSE)</f>
        <v>왼쪽 합금 요골</v>
      </c>
      <c r="G394" t="str" cm="1">
        <f t="array" ref="G394">IFERROR(_xlfn.IFS(INDEX(AND(ISERROR(D394:E394)),1,1),"",ISBLANK(F394),IF(NOT(ISERROR(E394)),E394,D394),ISNUMBER(F394),_xlfn.SWITCH(F394,1,D394,2,E394,"")),"")</f>
        <v>왼쪽 합금 요골</v>
      </c>
    </row>
    <row r="395" spans="3:7" x14ac:dyDescent="0.45">
      <c r="C395" t="str">
        <v>BodyDef+PersonaeBody.corePart.parts.7.parts.1.parts.2.customLabel</v>
      </c>
      <c r="D395" t="str">
        <f>VLOOKUP('Merge1+2'!C395,Merge1!$C$2:$D$1043,2,FALSE)</f>
        <v>왼쪽 인공 손</v>
      </c>
      <c r="E395" t="str">
        <f>VLOOKUP(C395,Merge2!$C$2:$D$1182,2,FALSE)</f>
        <v>왼쪽 인공 손</v>
      </c>
      <c r="G395" t="str" cm="1">
        <f t="array" ref="G395">IFERROR(_xlfn.IFS(INDEX(AND(ISERROR(D395:E395)),1,1),"",ISBLANK(F395),IF(NOT(ISERROR(E395)),E395,D395),ISNUMBER(F395),_xlfn.SWITCH(F395,1,D395,2,E395,"")),"")</f>
        <v>왼쪽 인공 손</v>
      </c>
    </row>
    <row r="396" spans="3:7" x14ac:dyDescent="0.45">
      <c r="C396" t="str">
        <v>BodyDef+PersonaeBody.corePart.parts.7.parts.1.parts.2.parts.0.customLabel</v>
      </c>
      <c r="D396" t="str">
        <f>VLOOKUP('Merge1+2'!C396,Merge1!$C$2:$D$1043,2,FALSE)</f>
        <v>왼쪽 새끼손가락</v>
      </c>
      <c r="E396" t="str">
        <f>VLOOKUP(C396,Merge2!$C$2:$D$1182,2,FALSE)</f>
        <v>왼쪽 새끼손가락</v>
      </c>
      <c r="G396" t="str" cm="1">
        <f t="array" ref="G396">IFERROR(_xlfn.IFS(INDEX(AND(ISERROR(D396:E396)),1,1),"",ISBLANK(F396),IF(NOT(ISERROR(E396)),E396,D396),ISNUMBER(F396),_xlfn.SWITCH(F396,1,D396,2,E396,"")),"")</f>
        <v>왼쪽 새끼손가락</v>
      </c>
    </row>
    <row r="397" spans="3:7" x14ac:dyDescent="0.45">
      <c r="C397" t="str">
        <v>BodyDef+PersonaeBody.corePart.parts.7.parts.1.parts.2.parts.1.customLabel</v>
      </c>
      <c r="D397" t="str">
        <f>VLOOKUP('Merge1+2'!C397,Merge1!$C$2:$D$1043,2,FALSE)</f>
        <v>왼쪽 넷째 손가락</v>
      </c>
      <c r="E397" t="str">
        <f>VLOOKUP(C397,Merge2!$C$2:$D$1182,2,FALSE)</f>
        <v>왼쪽 넷째 손가락</v>
      </c>
      <c r="G397" t="str" cm="1">
        <f t="array" ref="G397">IFERROR(_xlfn.IFS(INDEX(AND(ISERROR(D397:E397)),1,1),"",ISBLANK(F397),IF(NOT(ISERROR(E397)),E397,D397),ISNUMBER(F397),_xlfn.SWITCH(F397,1,D397,2,E397,"")),"")</f>
        <v>왼쪽 넷째 손가락</v>
      </c>
    </row>
    <row r="398" spans="3:7" x14ac:dyDescent="0.45">
      <c r="C398" t="str">
        <v>BodyDef+PersonaeBody.corePart.parts.7.parts.1.parts.2.parts.2.customLabel</v>
      </c>
      <c r="D398" t="str">
        <f>VLOOKUP('Merge1+2'!C398,Merge1!$C$2:$D$1043,2,FALSE)</f>
        <v>왼쪽 가운뎃손가락</v>
      </c>
      <c r="E398" t="str">
        <f>VLOOKUP(C398,Merge2!$C$2:$D$1182,2,FALSE)</f>
        <v>왼쪽 가운뎃손가락</v>
      </c>
      <c r="G398" t="str" cm="1">
        <f t="array" ref="G398">IFERROR(_xlfn.IFS(INDEX(AND(ISERROR(D398:E398)),1,1),"",ISBLANK(F398),IF(NOT(ISERROR(E398)),E398,D398),ISNUMBER(F398),_xlfn.SWITCH(F398,1,D398,2,E398,"")),"")</f>
        <v>왼쪽 가운뎃손가락</v>
      </c>
    </row>
    <row r="399" spans="3:7" x14ac:dyDescent="0.45">
      <c r="C399" t="str">
        <v>BodyDef+PersonaeBody.corePart.parts.7.parts.1.parts.2.parts.3.customLabel</v>
      </c>
      <c r="D399" t="str">
        <f>VLOOKUP('Merge1+2'!C399,Merge1!$C$2:$D$1043,2,FALSE)</f>
        <v>왼쪽 집게손가락</v>
      </c>
      <c r="E399" t="str">
        <f>VLOOKUP(C399,Merge2!$C$2:$D$1182,2,FALSE)</f>
        <v>왼쪽 집게손가락</v>
      </c>
      <c r="G399" t="str" cm="1">
        <f t="array" ref="G399">IFERROR(_xlfn.IFS(INDEX(AND(ISERROR(D399:E399)),1,1),"",ISBLANK(F399),IF(NOT(ISERROR(E399)),E399,D399),ISNUMBER(F399),_xlfn.SWITCH(F399,1,D399,2,E399,"")),"")</f>
        <v>왼쪽 집게손가락</v>
      </c>
    </row>
    <row r="400" spans="3:7" x14ac:dyDescent="0.45">
      <c r="C400" t="str">
        <v>BodyDef+PersonaeBody.corePart.parts.7.parts.1.parts.2.parts.4.customLabel</v>
      </c>
      <c r="D400" t="str">
        <f>VLOOKUP('Merge1+2'!C400,Merge1!$C$2:$D$1043,2,FALSE)</f>
        <v>왼쪽 엄지손가락</v>
      </c>
      <c r="E400" t="str">
        <f>VLOOKUP(C400,Merge2!$C$2:$D$1182,2,FALSE)</f>
        <v>왼쪽 엄지손가락</v>
      </c>
      <c r="G400" t="str" cm="1">
        <f t="array" ref="G400">IFERROR(_xlfn.IFS(INDEX(AND(ISERROR(D400:E400)),1,1),"",ISBLANK(F400),IF(NOT(ISERROR(E400)),E400,D400),ISNUMBER(F400),_xlfn.SWITCH(F400,1,D400,2,E400,"")),"")</f>
        <v>왼쪽 엄지손가락</v>
      </c>
    </row>
    <row r="401" spans="3:7" x14ac:dyDescent="0.45">
      <c r="C401" t="str">
        <v>BodyDef+PersonaeBody.corePart.parts.8.customLabel</v>
      </c>
      <c r="D401" t="str">
        <f>VLOOKUP('Merge1+2'!C401,Merge1!$C$2:$D$1043,2,FALSE)</f>
        <v>오른쪽 인공 어깨</v>
      </c>
      <c r="E401" t="str">
        <f>VLOOKUP(C401,Merge2!$C$2:$D$1182,2,FALSE)</f>
        <v>오른쪽 인공 어깨</v>
      </c>
      <c r="G401" t="str" cm="1">
        <f t="array" ref="G401">IFERROR(_xlfn.IFS(INDEX(AND(ISERROR(D401:E401)),1,1),"",ISBLANK(F401),IF(NOT(ISERROR(E401)),E401,D401),ISNUMBER(F401),_xlfn.SWITCH(F401,1,D401,2,E401,"")),"")</f>
        <v>오른쪽 인공 어깨</v>
      </c>
    </row>
    <row r="402" spans="3:7" x14ac:dyDescent="0.45">
      <c r="C402" t="str">
        <v>BodyDef+PersonaeBody.corePart.parts.8.parts.0.customLabel</v>
      </c>
      <c r="D402" t="str">
        <f>VLOOKUP('Merge1+2'!C402,Merge1!$C$2:$D$1043,2,FALSE)</f>
        <v>오른쪽 합금 쇄골</v>
      </c>
      <c r="E402" t="str">
        <f>VLOOKUP(C402,Merge2!$C$2:$D$1182,2,FALSE)</f>
        <v>오른쪽 합금 쇄골</v>
      </c>
      <c r="G402" t="str" cm="1">
        <f t="array" ref="G402">IFERROR(_xlfn.IFS(INDEX(AND(ISERROR(D402:E402)),1,1),"",ISBLANK(F402),IF(NOT(ISERROR(E402)),E402,D402),ISNUMBER(F402),_xlfn.SWITCH(F402,1,D402,2,E402,"")),"")</f>
        <v>오른쪽 합금 쇄골</v>
      </c>
    </row>
    <row r="403" spans="3:7" x14ac:dyDescent="0.45">
      <c r="C403" t="str">
        <v>BodyDef+PersonaeBody.corePart.parts.8.parts.1.customLabel</v>
      </c>
      <c r="D403" t="str">
        <f>VLOOKUP('Merge1+2'!C403,Merge1!$C$2:$D$1043,2,FALSE)</f>
        <v>오른쪽 인공 팔</v>
      </c>
      <c r="E403" t="str">
        <f>VLOOKUP(C403,Merge2!$C$2:$D$1182,2,FALSE)</f>
        <v>오른쪽 인공 팔</v>
      </c>
      <c r="G403" t="str" cm="1">
        <f t="array" ref="G403">IFERROR(_xlfn.IFS(INDEX(AND(ISERROR(D403:E403)),1,1),"",ISBLANK(F403),IF(NOT(ISERROR(E403)),E403,D403),ISNUMBER(F403),_xlfn.SWITCH(F403,1,D403,2,E403,"")),"")</f>
        <v>오른쪽 인공 팔</v>
      </c>
    </row>
    <row r="404" spans="3:7" x14ac:dyDescent="0.45">
      <c r="C404" t="str">
        <v>BodyDef+PersonaeBody.corePart.parts.8.parts.1.parts.0.customLabel</v>
      </c>
      <c r="D404" t="str">
        <f>VLOOKUP('Merge1+2'!C404,Merge1!$C$2:$D$1043,2,FALSE)</f>
        <v>오른쪽 합금 상완골</v>
      </c>
      <c r="E404" t="str">
        <f>VLOOKUP(C404,Merge2!$C$2:$D$1182,2,FALSE)</f>
        <v>오른쪽 합금 상완골</v>
      </c>
      <c r="G404" t="str" cm="1">
        <f t="array" ref="G404">IFERROR(_xlfn.IFS(INDEX(AND(ISERROR(D404:E404)),1,1),"",ISBLANK(F404),IF(NOT(ISERROR(E404)),E404,D404),ISNUMBER(F404),_xlfn.SWITCH(F404,1,D404,2,E404,"")),"")</f>
        <v>오른쪽 합금 상완골</v>
      </c>
    </row>
    <row r="405" spans="3:7" x14ac:dyDescent="0.45">
      <c r="C405" t="str">
        <v>BodyDef+PersonaeBody.corePart.parts.8.parts.1.parts.1.customLabel</v>
      </c>
      <c r="D405" t="str">
        <f>VLOOKUP('Merge1+2'!C405,Merge1!$C$2:$D$1043,2,FALSE)</f>
        <v>오른쪽 합금 요골</v>
      </c>
      <c r="E405" t="str">
        <f>VLOOKUP(C405,Merge2!$C$2:$D$1182,2,FALSE)</f>
        <v>오른쪽 합금 요골</v>
      </c>
      <c r="G405" t="str" cm="1">
        <f t="array" ref="G405">IFERROR(_xlfn.IFS(INDEX(AND(ISERROR(D405:E405)),1,1),"",ISBLANK(F405),IF(NOT(ISERROR(E405)),E405,D405),ISNUMBER(F405),_xlfn.SWITCH(F405,1,D405,2,E405,"")),"")</f>
        <v>오른쪽 합금 요골</v>
      </c>
    </row>
    <row r="406" spans="3:7" x14ac:dyDescent="0.45">
      <c r="C406" t="str">
        <v>BodyDef+PersonaeBody.corePart.parts.8.parts.1.parts.2.customLabel</v>
      </c>
      <c r="D406" t="str">
        <f>VLOOKUP('Merge1+2'!C406,Merge1!$C$2:$D$1043,2,FALSE)</f>
        <v>오른쪽 인공 손</v>
      </c>
      <c r="E406" t="str">
        <f>VLOOKUP(C406,Merge2!$C$2:$D$1182,2,FALSE)</f>
        <v>오른쪽 인공 손</v>
      </c>
      <c r="G406" t="str" cm="1">
        <f t="array" ref="G406">IFERROR(_xlfn.IFS(INDEX(AND(ISERROR(D406:E406)),1,1),"",ISBLANK(F406),IF(NOT(ISERROR(E406)),E406,D406),ISNUMBER(F406),_xlfn.SWITCH(F406,1,D406,2,E406,"")),"")</f>
        <v>오른쪽 인공 손</v>
      </c>
    </row>
    <row r="407" spans="3:7" x14ac:dyDescent="0.45">
      <c r="C407" t="str">
        <v>BodyDef+PersonaeBody.corePart.parts.8.parts.1.parts.2.parts.0.customLabel</v>
      </c>
      <c r="D407" t="str">
        <f>VLOOKUP('Merge1+2'!C407,Merge1!$C$2:$D$1043,2,FALSE)</f>
        <v>오른쪽 새끼손가락</v>
      </c>
      <c r="E407" t="str">
        <f>VLOOKUP(C407,Merge2!$C$2:$D$1182,2,FALSE)</f>
        <v>오른쪽 새끼손가락</v>
      </c>
      <c r="G407" t="str" cm="1">
        <f t="array" ref="G407">IFERROR(_xlfn.IFS(INDEX(AND(ISERROR(D407:E407)),1,1),"",ISBLANK(F407),IF(NOT(ISERROR(E407)),E407,D407),ISNUMBER(F407),_xlfn.SWITCH(F407,1,D407,2,E407,"")),"")</f>
        <v>오른쪽 새끼손가락</v>
      </c>
    </row>
    <row r="408" spans="3:7" x14ac:dyDescent="0.45">
      <c r="C408" t="str">
        <v>BodyDef+PersonaeBody.corePart.parts.8.parts.1.parts.2.parts.1.customLabel</v>
      </c>
      <c r="D408" t="str">
        <f>VLOOKUP('Merge1+2'!C408,Merge1!$C$2:$D$1043,2,FALSE)</f>
        <v>오른쪽 넷째 손가락</v>
      </c>
      <c r="E408" t="str">
        <f>VLOOKUP(C408,Merge2!$C$2:$D$1182,2,FALSE)</f>
        <v>오른쪽 넷째 손가락</v>
      </c>
      <c r="G408" t="str" cm="1">
        <f t="array" ref="G408">IFERROR(_xlfn.IFS(INDEX(AND(ISERROR(D408:E408)),1,1),"",ISBLANK(F408),IF(NOT(ISERROR(E408)),E408,D408),ISNUMBER(F408),_xlfn.SWITCH(F408,1,D408,2,E408,"")),"")</f>
        <v>오른쪽 넷째 손가락</v>
      </c>
    </row>
    <row r="409" spans="3:7" x14ac:dyDescent="0.45">
      <c r="C409" t="str">
        <v>BodyDef+PersonaeBody.corePart.parts.8.parts.1.parts.2.parts.2.customLabel</v>
      </c>
      <c r="D409" t="str">
        <f>VLOOKUP('Merge1+2'!C409,Merge1!$C$2:$D$1043,2,FALSE)</f>
        <v>오른쪽 가운뎃손가락</v>
      </c>
      <c r="E409" t="str">
        <f>VLOOKUP(C409,Merge2!$C$2:$D$1182,2,FALSE)</f>
        <v>오른쪽 가운뎃손가락</v>
      </c>
      <c r="G409" t="str" cm="1">
        <f t="array" ref="G409">IFERROR(_xlfn.IFS(INDEX(AND(ISERROR(D409:E409)),1,1),"",ISBLANK(F409),IF(NOT(ISERROR(E409)),E409,D409),ISNUMBER(F409),_xlfn.SWITCH(F409,1,D409,2,E409,"")),"")</f>
        <v>오른쪽 가운뎃손가락</v>
      </c>
    </row>
    <row r="410" spans="3:7" x14ac:dyDescent="0.45">
      <c r="C410" t="str">
        <v>BodyDef+PersonaeBody.corePart.parts.8.parts.1.parts.2.parts.3.customLabel</v>
      </c>
      <c r="D410" t="str">
        <f>VLOOKUP('Merge1+2'!C410,Merge1!$C$2:$D$1043,2,FALSE)</f>
        <v>오른쪽 집게손가락</v>
      </c>
      <c r="E410" t="str">
        <f>VLOOKUP(C410,Merge2!$C$2:$D$1182,2,FALSE)</f>
        <v>오른쪽 집게손가락</v>
      </c>
      <c r="G410" t="str" cm="1">
        <f t="array" ref="G410">IFERROR(_xlfn.IFS(INDEX(AND(ISERROR(D410:E410)),1,1),"",ISBLANK(F410),IF(NOT(ISERROR(E410)),E410,D410),ISNUMBER(F410),_xlfn.SWITCH(F410,1,D410,2,E410,"")),"")</f>
        <v>오른쪽 집게손가락</v>
      </c>
    </row>
    <row r="411" spans="3:7" x14ac:dyDescent="0.45">
      <c r="C411" t="str">
        <v>BodyDef+PersonaeBody.corePart.parts.8.parts.1.parts.2.parts.4.customLabel</v>
      </c>
      <c r="D411" t="str">
        <f>VLOOKUP('Merge1+2'!C411,Merge1!$C$2:$D$1043,2,FALSE)</f>
        <v>오른쪽 엄지손가락</v>
      </c>
      <c r="E411" t="str">
        <f>VLOOKUP(C411,Merge2!$C$2:$D$1182,2,FALSE)</f>
        <v>오른쪽 엄지손가락</v>
      </c>
      <c r="G411" t="str" cm="1">
        <f t="array" ref="G411">IFERROR(_xlfn.IFS(INDEX(AND(ISERROR(D411:E411)),1,1),"",ISBLANK(F411),IF(NOT(ISERROR(E411)),E411,D411),ISNUMBER(F411),_xlfn.SWITCH(F411,1,D411,2,E411,"")),"")</f>
        <v>오른쪽 엄지손가락</v>
      </c>
    </row>
    <row r="412" spans="3:7" x14ac:dyDescent="0.45">
      <c r="C412" t="str">
        <v>BodyDef+PersonaeBody.corePart.parts.10.customLabel</v>
      </c>
      <c r="D412" t="str">
        <f>VLOOKUP('Merge1+2'!C412,Merge1!$C$2:$D$1043,2,FALSE)</f>
        <v>왼쪽 인공 다리</v>
      </c>
      <c r="E412" t="str">
        <f>VLOOKUP(C412,Merge2!$C$2:$D$1182,2,FALSE)</f>
        <v>왼쪽 인공 다리</v>
      </c>
      <c r="G412" t="str" cm="1">
        <f t="array" ref="G412">IFERROR(_xlfn.IFS(INDEX(AND(ISERROR(D412:E412)),1,1),"",ISBLANK(F412),IF(NOT(ISERROR(E412)),E412,D412),ISNUMBER(F412),_xlfn.SWITCH(F412,1,D412,2,E412,"")),"")</f>
        <v>왼쪽 인공 다리</v>
      </c>
    </row>
    <row r="413" spans="3:7" x14ac:dyDescent="0.45">
      <c r="C413" t="str">
        <v>BodyDef+PersonaeBody.corePart.parts.10.parts.0.customLabel</v>
      </c>
      <c r="D413" t="str">
        <f>VLOOKUP('Merge1+2'!C413,Merge1!$C$2:$D$1043,2,FALSE)</f>
        <v>왼쪽 합금 대퇴골</v>
      </c>
      <c r="E413" t="str">
        <f>VLOOKUP(C413,Merge2!$C$2:$D$1182,2,FALSE)</f>
        <v>왼쪽 합금 대퇴골</v>
      </c>
      <c r="G413" t="str" cm="1">
        <f t="array" ref="G413">IFERROR(_xlfn.IFS(INDEX(AND(ISERROR(D413:E413)),1,1),"",ISBLANK(F413),IF(NOT(ISERROR(E413)),E413,D413),ISNUMBER(F413),_xlfn.SWITCH(F413,1,D413,2,E413,"")),"")</f>
        <v>왼쪽 합금 대퇴골</v>
      </c>
    </row>
    <row r="414" spans="3:7" x14ac:dyDescent="0.45">
      <c r="C414" t="str">
        <v>BodyDef+PersonaeBody.corePart.parts.10.parts.1.customLabel</v>
      </c>
      <c r="D414" t="str">
        <f>VLOOKUP('Merge1+2'!C414,Merge1!$C$2:$D$1043,2,FALSE)</f>
        <v>왼쪽 합금 경골</v>
      </c>
      <c r="E414" t="str">
        <f>VLOOKUP(C414,Merge2!$C$2:$D$1182,2,FALSE)</f>
        <v>왼쪽 합금 경골</v>
      </c>
      <c r="G414" t="str" cm="1">
        <f t="array" ref="G414">IFERROR(_xlfn.IFS(INDEX(AND(ISERROR(D414:E414)),1,1),"",ISBLANK(F414),IF(NOT(ISERROR(E414)),E414,D414),ISNUMBER(F414),_xlfn.SWITCH(F414,1,D414,2,E414,"")),"")</f>
        <v>왼쪽 합금 경골</v>
      </c>
    </row>
    <row r="415" spans="3:7" x14ac:dyDescent="0.45">
      <c r="C415" t="str">
        <v>BodyDef+PersonaeBody.corePart.parts.10.parts.2.customLabel</v>
      </c>
      <c r="D415" t="str">
        <f>VLOOKUP('Merge1+2'!C415,Merge1!$C$2:$D$1043,2,FALSE)</f>
        <v>왼쪽 인공 발</v>
      </c>
      <c r="E415" t="str">
        <f>VLOOKUP(C415,Merge2!$C$2:$D$1182,2,FALSE)</f>
        <v>왼쪽 인공 발</v>
      </c>
      <c r="G415" t="str" cm="1">
        <f t="array" ref="G415">IFERROR(_xlfn.IFS(INDEX(AND(ISERROR(D415:E415)),1,1),"",ISBLANK(F415),IF(NOT(ISERROR(E415)),E415,D415),ISNUMBER(F415),_xlfn.SWITCH(F415,1,D415,2,E415,"")),"")</f>
        <v>왼쪽 인공 발</v>
      </c>
    </row>
    <row r="416" spans="3:7" x14ac:dyDescent="0.45">
      <c r="C416" t="str">
        <v>BodyDef+PersonaeBody.corePart.parts.10.parts.2.parts.0.customLabel</v>
      </c>
      <c r="D416" t="str">
        <f>VLOOKUP('Merge1+2'!C416,Merge1!$C$2:$D$1043,2,FALSE)</f>
        <v>왼쪽 새끼발가락</v>
      </c>
      <c r="E416" t="str">
        <f>VLOOKUP(C416,Merge2!$C$2:$D$1182,2,FALSE)</f>
        <v>왼쪽 새끼발가락</v>
      </c>
      <c r="G416" t="str" cm="1">
        <f t="array" ref="G416">IFERROR(_xlfn.IFS(INDEX(AND(ISERROR(D416:E416)),1,1),"",ISBLANK(F416),IF(NOT(ISERROR(E416)),E416,D416),ISNUMBER(F416),_xlfn.SWITCH(F416,1,D416,2,E416,"")),"")</f>
        <v>왼쪽 새끼발가락</v>
      </c>
    </row>
    <row r="417" spans="3:7" x14ac:dyDescent="0.45">
      <c r="C417" t="str">
        <v>BodyDef+PersonaeBody.corePart.parts.10.parts.2.parts.1.customLabel</v>
      </c>
      <c r="D417" t="str">
        <f>VLOOKUP('Merge1+2'!C417,Merge1!$C$2:$D$1043,2,FALSE)</f>
        <v>왼쪽 넷째 발가락</v>
      </c>
      <c r="E417" t="str">
        <f>VLOOKUP(C417,Merge2!$C$2:$D$1182,2,FALSE)</f>
        <v>왼쪽 넷째 발가락</v>
      </c>
      <c r="G417" t="str" cm="1">
        <f t="array" ref="G417">IFERROR(_xlfn.IFS(INDEX(AND(ISERROR(D417:E417)),1,1),"",ISBLANK(F417),IF(NOT(ISERROR(E417)),E417,D417),ISNUMBER(F417),_xlfn.SWITCH(F417,1,D417,2,E417,"")),"")</f>
        <v>왼쪽 넷째 발가락</v>
      </c>
    </row>
    <row r="418" spans="3:7" x14ac:dyDescent="0.45">
      <c r="C418" t="str">
        <v>BodyDef+PersonaeBody.corePart.parts.10.parts.2.parts.2.customLabel</v>
      </c>
      <c r="D418" t="str">
        <f>VLOOKUP('Merge1+2'!C418,Merge1!$C$2:$D$1043,2,FALSE)</f>
        <v>왼쪽 가운뎃발가락</v>
      </c>
      <c r="E418" t="str">
        <f>VLOOKUP(C418,Merge2!$C$2:$D$1182,2,FALSE)</f>
        <v>왼쪽 가운뎃발가락</v>
      </c>
      <c r="G418" t="str" cm="1">
        <f t="array" ref="G418">IFERROR(_xlfn.IFS(INDEX(AND(ISERROR(D418:E418)),1,1),"",ISBLANK(F418),IF(NOT(ISERROR(E418)),E418,D418),ISNUMBER(F418),_xlfn.SWITCH(F418,1,D418,2,E418,"")),"")</f>
        <v>왼쪽 가운뎃발가락</v>
      </c>
    </row>
    <row r="419" spans="3:7" x14ac:dyDescent="0.45">
      <c r="C419" t="str">
        <v>BodyDef+PersonaeBody.corePart.parts.10.parts.2.parts.3.customLabel</v>
      </c>
      <c r="D419" t="str">
        <f>VLOOKUP('Merge1+2'!C419,Merge1!$C$2:$D$1043,2,FALSE)</f>
        <v>왼쪽 둘째 발가락</v>
      </c>
      <c r="E419" t="str">
        <f>VLOOKUP(C419,Merge2!$C$2:$D$1182,2,FALSE)</f>
        <v>왼쪽 둘째 발가락</v>
      </c>
      <c r="G419" t="str" cm="1">
        <f t="array" ref="G419">IFERROR(_xlfn.IFS(INDEX(AND(ISERROR(D419:E419)),1,1),"",ISBLANK(F419),IF(NOT(ISERROR(E419)),E419,D419),ISNUMBER(F419),_xlfn.SWITCH(F419,1,D419,2,E419,"")),"")</f>
        <v>왼쪽 둘째 발가락</v>
      </c>
    </row>
    <row r="420" spans="3:7" x14ac:dyDescent="0.45">
      <c r="C420" t="str">
        <v>BodyDef+PersonaeBody.corePart.parts.10.parts.2.parts.4.customLabel</v>
      </c>
      <c r="D420" t="str">
        <f>VLOOKUP('Merge1+2'!C420,Merge1!$C$2:$D$1043,2,FALSE)</f>
        <v>왼쪽 엄지발가락</v>
      </c>
      <c r="E420" t="str">
        <f>VLOOKUP(C420,Merge2!$C$2:$D$1182,2,FALSE)</f>
        <v>왼쪽 엄지발가락</v>
      </c>
      <c r="G420" t="str" cm="1">
        <f t="array" ref="G420">IFERROR(_xlfn.IFS(INDEX(AND(ISERROR(D420:E420)),1,1),"",ISBLANK(F420),IF(NOT(ISERROR(E420)),E420,D420),ISNUMBER(F420),_xlfn.SWITCH(F420,1,D420,2,E420,"")),"")</f>
        <v>왼쪽 엄지발가락</v>
      </c>
    </row>
    <row r="421" spans="3:7" x14ac:dyDescent="0.45">
      <c r="C421" t="str">
        <v>BodyDef+PersonaeBody.corePart.parts.11.customLabel</v>
      </c>
      <c r="D421" t="str">
        <f>VLOOKUP('Merge1+2'!C421,Merge1!$C$2:$D$1043,2,FALSE)</f>
        <v>오른쪽 인공 다리</v>
      </c>
      <c r="E421" t="str">
        <f>VLOOKUP(C421,Merge2!$C$2:$D$1182,2,FALSE)</f>
        <v>오른쪽 인공 다리</v>
      </c>
      <c r="G421" t="str" cm="1">
        <f t="array" ref="G421">IFERROR(_xlfn.IFS(INDEX(AND(ISERROR(D421:E421)),1,1),"",ISBLANK(F421),IF(NOT(ISERROR(E421)),E421,D421),ISNUMBER(F421),_xlfn.SWITCH(F421,1,D421,2,E421,"")),"")</f>
        <v>오른쪽 인공 다리</v>
      </c>
    </row>
    <row r="422" spans="3:7" x14ac:dyDescent="0.45">
      <c r="C422" t="str">
        <v>BodyDef+PersonaeBody.corePart.parts.11.parts.0.customLabel</v>
      </c>
      <c r="D422" t="str">
        <f>VLOOKUP('Merge1+2'!C422,Merge1!$C$2:$D$1043,2,FALSE)</f>
        <v>오른쪽 합금 대퇴골</v>
      </c>
      <c r="E422" t="str">
        <f>VLOOKUP(C422,Merge2!$C$2:$D$1182,2,FALSE)</f>
        <v>오른쪽 합금 대퇴골</v>
      </c>
      <c r="G422" t="str" cm="1">
        <f t="array" ref="G422">IFERROR(_xlfn.IFS(INDEX(AND(ISERROR(D422:E422)),1,1),"",ISBLANK(F422),IF(NOT(ISERROR(E422)),E422,D422),ISNUMBER(F422),_xlfn.SWITCH(F422,1,D422,2,E422,"")),"")</f>
        <v>오른쪽 합금 대퇴골</v>
      </c>
    </row>
    <row r="423" spans="3:7" x14ac:dyDescent="0.45">
      <c r="C423" t="str">
        <v>BodyDef+PersonaeBody.corePart.parts.11.parts.1.customLabel</v>
      </c>
      <c r="D423" t="str">
        <f>VLOOKUP('Merge1+2'!C423,Merge1!$C$2:$D$1043,2,FALSE)</f>
        <v>오른쪽 합금 경골</v>
      </c>
      <c r="E423" t="str">
        <f>VLOOKUP(C423,Merge2!$C$2:$D$1182,2,FALSE)</f>
        <v>오른쪽 합금 경골</v>
      </c>
      <c r="G423" t="str" cm="1">
        <f t="array" ref="G423">IFERROR(_xlfn.IFS(INDEX(AND(ISERROR(D423:E423)),1,1),"",ISBLANK(F423),IF(NOT(ISERROR(E423)),E423,D423),ISNUMBER(F423),_xlfn.SWITCH(F423,1,D423,2,E423,"")),"")</f>
        <v>오른쪽 합금 경골</v>
      </c>
    </row>
    <row r="424" spans="3:7" x14ac:dyDescent="0.45">
      <c r="C424" t="str">
        <v>BodyDef+PersonaeBody.corePart.parts.11.parts.2.customLabel</v>
      </c>
      <c r="D424" t="str">
        <f>VLOOKUP('Merge1+2'!C424,Merge1!$C$2:$D$1043,2,FALSE)</f>
        <v>오른쪽 인공 발</v>
      </c>
      <c r="E424" t="str">
        <f>VLOOKUP(C424,Merge2!$C$2:$D$1182,2,FALSE)</f>
        <v>오른쪽 인공 발</v>
      </c>
      <c r="G424" t="str" cm="1">
        <f t="array" ref="G424">IFERROR(_xlfn.IFS(INDEX(AND(ISERROR(D424:E424)),1,1),"",ISBLANK(F424),IF(NOT(ISERROR(E424)),E424,D424),ISNUMBER(F424),_xlfn.SWITCH(F424,1,D424,2,E424,"")),"")</f>
        <v>오른쪽 인공 발</v>
      </c>
    </row>
    <row r="425" spans="3:7" x14ac:dyDescent="0.45">
      <c r="C425" t="str">
        <v>BodyDef+PersonaeBody.corePart.parts.11.parts.2.parts.0.customLabel</v>
      </c>
      <c r="D425" t="str">
        <f>VLOOKUP('Merge1+2'!C425,Merge1!$C$2:$D$1043,2,FALSE)</f>
        <v>오른쪽 새끼발가락</v>
      </c>
      <c r="E425" t="str">
        <f>VLOOKUP(C425,Merge2!$C$2:$D$1182,2,FALSE)</f>
        <v>오른쪽 새끼발가락</v>
      </c>
      <c r="G425" t="str" cm="1">
        <f t="array" ref="G425">IFERROR(_xlfn.IFS(INDEX(AND(ISERROR(D425:E425)),1,1),"",ISBLANK(F425),IF(NOT(ISERROR(E425)),E425,D425),ISNUMBER(F425),_xlfn.SWITCH(F425,1,D425,2,E425,"")),"")</f>
        <v>오른쪽 새끼발가락</v>
      </c>
    </row>
    <row r="426" spans="3:7" x14ac:dyDescent="0.45">
      <c r="C426" t="str">
        <v>BodyDef+PersonaeBody.corePart.parts.11.parts.2.parts.1.customLabel</v>
      </c>
      <c r="D426" t="str">
        <f>VLOOKUP('Merge1+2'!C426,Merge1!$C$2:$D$1043,2,FALSE)</f>
        <v>오른쪽 넷째 발가락</v>
      </c>
      <c r="E426" t="str">
        <f>VLOOKUP(C426,Merge2!$C$2:$D$1182,2,FALSE)</f>
        <v>오른쪽 넷째 발가락</v>
      </c>
      <c r="G426" t="str" cm="1">
        <f t="array" ref="G426">IFERROR(_xlfn.IFS(INDEX(AND(ISERROR(D426:E426)),1,1),"",ISBLANK(F426),IF(NOT(ISERROR(E426)),E426,D426),ISNUMBER(F426),_xlfn.SWITCH(F426,1,D426,2,E426,"")),"")</f>
        <v>오른쪽 넷째 발가락</v>
      </c>
    </row>
    <row r="427" spans="3:7" x14ac:dyDescent="0.45">
      <c r="C427" t="str">
        <v>BodyDef+PersonaeBody.corePart.parts.11.parts.2.parts.2.customLabel</v>
      </c>
      <c r="D427" t="str">
        <f>VLOOKUP('Merge1+2'!C427,Merge1!$C$2:$D$1043,2,FALSE)</f>
        <v>오른쪽 가운뎃발가락</v>
      </c>
      <c r="E427" t="str">
        <f>VLOOKUP(C427,Merge2!$C$2:$D$1182,2,FALSE)</f>
        <v>오른쪽 가운뎃발가락</v>
      </c>
      <c r="G427" t="str" cm="1">
        <f t="array" ref="G427">IFERROR(_xlfn.IFS(INDEX(AND(ISERROR(D427:E427)),1,1),"",ISBLANK(F427),IF(NOT(ISERROR(E427)),E427,D427),ISNUMBER(F427),_xlfn.SWITCH(F427,1,D427,2,E427,"")),"")</f>
        <v>오른쪽 가운뎃발가락</v>
      </c>
    </row>
    <row r="428" spans="3:7" x14ac:dyDescent="0.45">
      <c r="C428" t="str">
        <v>BodyDef+PersonaeBody.corePart.parts.11.parts.2.parts.3.customLabel</v>
      </c>
      <c r="D428" t="str">
        <f>VLOOKUP('Merge1+2'!C428,Merge1!$C$2:$D$1043,2,FALSE)</f>
        <v>오른쪽 둘째 발가락</v>
      </c>
      <c r="E428" t="str">
        <f>VLOOKUP(C428,Merge2!$C$2:$D$1182,2,FALSE)</f>
        <v>오른쪽 둘째 발가락</v>
      </c>
      <c r="G428" t="str" cm="1">
        <f t="array" ref="G428">IFERROR(_xlfn.IFS(INDEX(AND(ISERROR(D428:E428)),1,1),"",ISBLANK(F428),IF(NOT(ISERROR(E428)),E428,D428),ISNUMBER(F428),_xlfn.SWITCH(F428,1,D428,2,E428,"")),"")</f>
        <v>오른쪽 둘째 발가락</v>
      </c>
    </row>
    <row r="429" spans="3:7" x14ac:dyDescent="0.45">
      <c r="C429" t="str">
        <v>BodyDef+PersonaeBody.corePart.parts.11.parts.2.parts.4.customLabel</v>
      </c>
      <c r="D429" t="str">
        <f>VLOOKUP('Merge1+2'!C429,Merge1!$C$2:$D$1043,2,FALSE)</f>
        <v>오른쪽 엄지발가락</v>
      </c>
      <c r="E429" t="str">
        <f>VLOOKUP(C429,Merge2!$C$2:$D$1182,2,FALSE)</f>
        <v>오른쪽 엄지발가락</v>
      </c>
      <c r="G429" t="str" cm="1">
        <f t="array" ref="G429">IFERROR(_xlfn.IFS(INDEX(AND(ISERROR(D429:E429)),1,1),"",ISBLANK(F429),IF(NOT(ISERROR(E429)),E429,D429),ISNUMBER(F429),_xlfn.SWITCH(F429,1,D429,2,E429,"")),"")</f>
        <v>오른쪽 엄지발가락</v>
      </c>
    </row>
    <row r="430" spans="3:7" x14ac:dyDescent="0.45">
      <c r="C430" t="str">
        <v>BodyPartDef+MechanicalBrain.label</v>
      </c>
      <c r="D430" t="str">
        <f>VLOOKUP('Merge1+2'!C430,Merge1!$C$2:$D$1043,2,FALSE)</f>
        <v>인공지능 핵</v>
      </c>
      <c r="E430" t="str">
        <f>VLOOKUP(C430,Merge2!$C$2:$D$1182,2,FALSE)</f>
        <v>인공지능 핵</v>
      </c>
      <c r="G430" t="str" cm="1">
        <f t="array" ref="G430">IFERROR(_xlfn.IFS(INDEX(AND(ISERROR(D430:E430)),1,1),"",ISBLANK(F430),IF(NOT(ISERROR(E430)),E430,D430),ISNUMBER(F430),_xlfn.SWITCH(F430,1,D430,2,E430,"")),"")</f>
        <v>인공지능 핵</v>
      </c>
    </row>
    <row r="431" spans="3:7" x14ac:dyDescent="0.45">
      <c r="C431" t="str">
        <v>BodyPartDef+MechWaist.label</v>
      </c>
      <c r="D431" t="str">
        <f>VLOOKUP('Merge1+2'!C431,Merge1!$C$2:$D$1043,2,FALSE)</f>
        <v>보조 슬롯</v>
      </c>
      <c r="E431" t="str">
        <f>VLOOKUP(C431,Merge2!$C$2:$D$1182,2,FALSE)</f>
        <v>보조 슬롯</v>
      </c>
      <c r="G431" t="str" cm="1">
        <f t="array" ref="G431">IFERROR(_xlfn.IFS(INDEX(AND(ISERROR(D431:E431)),1,1),"",ISBLANK(F431),IF(NOT(ISERROR(E431)),E431,D431),ISNUMBER(F431),_xlfn.SWITCH(F431,1,D431,2,E431,"")),"")</f>
        <v>보조 슬롯</v>
      </c>
    </row>
    <row r="432" spans="3:7" x14ac:dyDescent="0.45">
      <c r="C432" t="str">
        <v>BodyPartDef+MechArm.label</v>
      </c>
      <c r="D432" t="str">
        <f>VLOOKUP('Merge1+2'!C432,Merge1!$C$2:$D$1043,2,FALSE)</f>
        <v>기계 팔</v>
      </c>
      <c r="E432" t="str">
        <f>VLOOKUP(C432,Merge2!$C$2:$D$1182,2,FALSE)</f>
        <v>기계 팔</v>
      </c>
      <c r="G432" t="str" cm="1">
        <f t="array" ref="G432">IFERROR(_xlfn.IFS(INDEX(AND(ISERROR(D432:E432)),1,1),"",ISBLANK(F432),IF(NOT(ISERROR(E432)),E432,D432),ISNUMBER(F432),_xlfn.SWITCH(F432,1,D432,2,E432,"")),"")</f>
        <v>기계 팔</v>
      </c>
    </row>
    <row r="433" spans="3:7" x14ac:dyDescent="0.45">
      <c r="C433" t="str">
        <v>BodyPartDef+MechShoulder.label</v>
      </c>
      <c r="D433" t="str">
        <f>VLOOKUP('Merge1+2'!C433,Merge1!$C$2:$D$1043,2,FALSE)</f>
        <v>기계 어깨</v>
      </c>
      <c r="E433" t="str">
        <f>VLOOKUP(C433,Merge2!$C$2:$D$1182,2,FALSE)</f>
        <v>기계 어깨</v>
      </c>
      <c r="G433" t="str" cm="1">
        <f t="array" ref="G433">IFERROR(_xlfn.IFS(INDEX(AND(ISERROR(D433:E433)),1,1),"",ISBLANK(F433),IF(NOT(ISERROR(E433)),E433,D433),ISNUMBER(F433),_xlfn.SWITCH(F433,1,D433,2,E433,"")),"")</f>
        <v>기계 어깨</v>
      </c>
    </row>
    <row r="434" spans="3:7" x14ac:dyDescent="0.45">
      <c r="C434" t="str">
        <v>BodyPartDef+MechLeg.label</v>
      </c>
      <c r="D434" t="str">
        <f>VLOOKUP('Merge1+2'!C434,Merge1!$C$2:$D$1043,2,FALSE)</f>
        <v>기계 다리</v>
      </c>
      <c r="E434" t="str">
        <f>VLOOKUP(C434,Merge2!$C$2:$D$1182,2,FALSE)</f>
        <v>기계 다리</v>
      </c>
      <c r="G434" t="str" cm="1">
        <f t="array" ref="G434">IFERROR(_xlfn.IFS(INDEX(AND(ISERROR(D434:E434)),1,1),"",ISBLANK(F434),IF(NOT(ISERROR(E434)),E434,D434),ISNUMBER(F434),_xlfn.SWITCH(F434,1,D434,2,E434,"")),"")</f>
        <v>기계 다리</v>
      </c>
    </row>
    <row r="435" spans="3:7" x14ac:dyDescent="0.45">
      <c r="C435" t="str">
        <v>BodyPartDef+MechanicalJaw.label</v>
      </c>
      <c r="D435" t="str">
        <f>VLOOKUP('Merge1+2'!C435,Merge1!$C$2:$D$1043,2,FALSE)</f>
        <v>언어 조절기</v>
      </c>
      <c r="E435" t="str">
        <f>VLOOKUP(C435,Merge2!$C$2:$D$1182,2,FALSE)</f>
        <v>언어 조절기</v>
      </c>
      <c r="G435" t="str" cm="1">
        <f t="array" ref="G435">IFERROR(_xlfn.IFS(INDEX(AND(ISERROR(D435:E435)),1,1),"",ISBLANK(F435),IF(NOT(ISERROR(E435)),E435,D435),ISNUMBER(F435),_xlfn.SWITCH(F435,1,D435,2,E435,"")),"")</f>
        <v>언어 조절기</v>
      </c>
    </row>
    <row r="436" spans="3:7" x14ac:dyDescent="0.45">
      <c r="C436" t="str">
        <v>BodyPartDef+MechEye.label</v>
      </c>
      <c r="D436" t="str">
        <f>VLOOKUP('Merge1+2'!C436,Merge1!$C$2:$D$1043,2,FALSE)</f>
        <v>시각 센서</v>
      </c>
      <c r="E436" t="str">
        <f>VLOOKUP(C436,Merge2!$C$2:$D$1182,2,FALSE)</f>
        <v>시각 센서</v>
      </c>
      <c r="G436" t="str" cm="1">
        <f t="array" ref="G436">IFERROR(_xlfn.IFS(INDEX(AND(ISERROR(D436:E436)),1,1),"",ISBLANK(F436),IF(NOT(ISERROR(E436)),E436,D436),ISNUMBER(F436),_xlfn.SWITCH(F436,1,D436,2,E436,"")),"")</f>
        <v>시각 센서</v>
      </c>
    </row>
    <row r="437" spans="3:7" x14ac:dyDescent="0.45">
      <c r="C437" t="str">
        <v>BodyPartDef+MechanicalFinger.label</v>
      </c>
      <c r="D437" t="str">
        <f>VLOOKUP('Merge1+2'!C437,Merge1!$C$2:$D$1043,2,FALSE)</f>
        <v>기계 손가락</v>
      </c>
      <c r="E437" t="str">
        <f>VLOOKUP(C437,Merge2!$C$2:$D$1182,2,FALSE)</f>
        <v>기계 손가락</v>
      </c>
      <c r="G437" t="str" cm="1">
        <f t="array" ref="G437">IFERROR(_xlfn.IFS(INDEX(AND(ISERROR(D437:E437)),1,1),"",ISBLANK(F437),IF(NOT(ISERROR(E437)),E437,D437),ISNUMBER(F437),_xlfn.SWITCH(F437,1,D437,2,E437,"")),"")</f>
        <v>기계 손가락</v>
      </c>
    </row>
    <row r="438" spans="3:7" x14ac:dyDescent="0.45">
      <c r="C438" t="str">
        <v>BodyPartDef+MechanicalToe.label</v>
      </c>
      <c r="D438" t="str">
        <f>VLOOKUP('Merge1+2'!C438,Merge1!$C$2:$D$1043,2,FALSE)</f>
        <v>기계 발가락</v>
      </c>
      <c r="E438" t="str">
        <f>VLOOKUP(C438,Merge2!$C$2:$D$1182,2,FALSE)</f>
        <v>기계 발가락</v>
      </c>
      <c r="G438" t="str" cm="1">
        <f t="array" ref="G438">IFERROR(_xlfn.IFS(INDEX(AND(ISERROR(D438:E438)),1,1),"",ISBLANK(F438),IF(NOT(ISERROR(E438)),E438,D438),ISNUMBER(F438),_xlfn.SWITCH(F438,1,D438,2,E438,"")),"")</f>
        <v>기계 발가락</v>
      </c>
    </row>
    <row r="439" spans="3:7" x14ac:dyDescent="0.45">
      <c r="C439" t="str">
        <v>BodyPartDef+SyntheticHead.label</v>
      </c>
      <c r="D439" t="str">
        <f>VLOOKUP('Merge1+2'!C439,Merge1!$C$2:$D$1043,2,FALSE)</f>
        <v>인공 머리</v>
      </c>
      <c r="E439" t="str">
        <f>VLOOKUP(C439,Merge2!$C$2:$D$1182,2,FALSE)</f>
        <v>인공 머리</v>
      </c>
      <c r="G439" t="str" cm="1">
        <f t="array" ref="G439">IFERROR(_xlfn.IFS(INDEX(AND(ISERROR(D439:E439)),1,1),"",ISBLANK(F439),IF(NOT(ISERROR(E439)),E439,D439),ISNUMBER(F439),_xlfn.SWITCH(F439,1,D439,2,E439,"")),"")</f>
        <v>인공 머리</v>
      </c>
    </row>
    <row r="440" spans="3:7" x14ac:dyDescent="0.45">
      <c r="C440" t="str">
        <v>BodyPartDef+MetalSkull.label</v>
      </c>
      <c r="D440" t="str">
        <f>VLOOKUP('Merge1+2'!C440,Merge1!$C$2:$D$1043,2,FALSE)</f>
        <v>합금 두개골</v>
      </c>
      <c r="E440" t="str">
        <f>VLOOKUP(C440,Merge2!$C$2:$D$1182,2,FALSE)</f>
        <v>합금 두개골</v>
      </c>
      <c r="G440" t="str" cm="1">
        <f t="array" ref="G440">IFERROR(_xlfn.IFS(INDEX(AND(ISERROR(D440:E440)),1,1),"",ISBLANK(F440),IF(NOT(ISERROR(E440)),E440,D440),ISNUMBER(F440),_xlfn.SWITCH(F440,1,D440,2,E440,"")),"")</f>
        <v>합금 두개골</v>
      </c>
    </row>
    <row r="441" spans="3:7" x14ac:dyDescent="0.45">
      <c r="C441" t="str">
        <v>BodyPartDef+SyntheticEye.label</v>
      </c>
      <c r="D441" t="str">
        <f>VLOOKUP('Merge1+2'!C441,Merge1!$C$2:$D$1043,2,FALSE)</f>
        <v>인공 눈</v>
      </c>
      <c r="E441" t="str">
        <f>VLOOKUP(C441,Merge2!$C$2:$D$1182,2,FALSE)</f>
        <v>인공 눈</v>
      </c>
      <c r="G441" t="str" cm="1">
        <f t="array" ref="G441">IFERROR(_xlfn.IFS(INDEX(AND(ISERROR(D441:E441)),1,1),"",ISBLANK(F441),IF(NOT(ISERROR(E441)),E441,D441),ISNUMBER(F441),_xlfn.SWITCH(F441,1,D441,2,E441,"")),"")</f>
        <v>인공 눈</v>
      </c>
    </row>
    <row r="442" spans="3:7" x14ac:dyDescent="0.45">
      <c r="C442" t="str">
        <v>BodyPartDef+SyntheticEar.label</v>
      </c>
      <c r="D442" t="str">
        <f>VLOOKUP('Merge1+2'!C442,Merge1!$C$2:$D$1043,2,FALSE)</f>
        <v>인공 귀</v>
      </c>
      <c r="E442" t="str">
        <f>VLOOKUP(C442,Merge2!$C$2:$D$1182,2,FALSE)</f>
        <v>인공 귀</v>
      </c>
      <c r="G442" t="str" cm="1">
        <f t="array" ref="G442">IFERROR(_xlfn.IFS(INDEX(AND(ISERROR(D442:E442)),1,1),"",ISBLANK(F442),IF(NOT(ISERROR(E442)),E442,D442),ISNUMBER(F442),_xlfn.SWITCH(F442,1,D442,2,E442,"")),"")</f>
        <v>인공 귀</v>
      </c>
    </row>
    <row r="443" spans="3:7" x14ac:dyDescent="0.45">
      <c r="C443" t="str">
        <v>BodyPartDef+SyntheticNose.label</v>
      </c>
      <c r="D443" t="str">
        <f>VLOOKUP('Merge1+2'!C443,Merge1!$C$2:$D$1043,2,FALSE)</f>
        <v>인공 코</v>
      </c>
      <c r="E443" t="str">
        <f>VLOOKUP(C443,Merge2!$C$2:$D$1182,2,FALSE)</f>
        <v>인공 코</v>
      </c>
      <c r="G443" t="str" cm="1">
        <f t="array" ref="G443">IFERROR(_xlfn.IFS(INDEX(AND(ISERROR(D443:E443)),1,1),"",ISBLANK(F443),IF(NOT(ISERROR(E443)),E443,D443),ISNUMBER(F443),_xlfn.SWITCH(F443,1,D443,2,E443,"")),"")</f>
        <v>인공 코</v>
      </c>
    </row>
    <row r="444" spans="3:7" x14ac:dyDescent="0.45">
      <c r="C444" t="str">
        <v>BodyPartDef+SyntheticJaw.label</v>
      </c>
      <c r="D444" t="str">
        <f>VLOOKUP('Merge1+2'!C444,Merge1!$C$2:$D$1043,2,FALSE)</f>
        <v>인공 턱</v>
      </c>
      <c r="E444" t="str">
        <f>VLOOKUP(C444,Merge2!$C$2:$D$1182,2,FALSE)</f>
        <v>인공 턱</v>
      </c>
      <c r="G444" t="str" cm="1">
        <f t="array" ref="G444">IFERROR(_xlfn.IFS(INDEX(AND(ISERROR(D444:E444)),1,1),"",ISBLANK(F444),IF(NOT(ISERROR(E444)),E444,D444),ISNUMBER(F444),_xlfn.SWITCH(F444,1,D444,2,E444,"")),"")</f>
        <v>인공 턱</v>
      </c>
    </row>
    <row r="445" spans="3:7" x14ac:dyDescent="0.45">
      <c r="C445" t="str">
        <v>BodyPartDef+SyntheticNeck.label</v>
      </c>
      <c r="D445" t="str">
        <f>VLOOKUP('Merge1+2'!C445,Merge1!$C$2:$D$1043,2,FALSE)</f>
        <v>인공 목</v>
      </c>
      <c r="E445" t="str">
        <f>VLOOKUP(C445,Merge2!$C$2:$D$1182,2,FALSE)</f>
        <v>인공 목</v>
      </c>
      <c r="G445" t="str" cm="1">
        <f t="array" ref="G445">IFERROR(_xlfn.IFS(INDEX(AND(ISERROR(D445:E445)),1,1),"",ISBLANK(F445),IF(NOT(ISERROR(E445)),E445,D445),ISNUMBER(F445),_xlfn.SWITCH(F445,1,D445,2,E445,"")),"")</f>
        <v>인공 목</v>
      </c>
    </row>
    <row r="446" spans="3:7" x14ac:dyDescent="0.45">
      <c r="C446" t="str">
        <v>BodyPartDef+SyntheticLeg.label</v>
      </c>
      <c r="D446" t="str">
        <f>VLOOKUP('Merge1+2'!C446,Merge1!$C$2:$D$1043,2,FALSE)</f>
        <v>인공 다리</v>
      </c>
      <c r="E446" t="str">
        <f>VLOOKUP(C446,Merge2!$C$2:$D$1182,2,FALSE)</f>
        <v>인공 다리</v>
      </c>
      <c r="G446" t="str" cm="1">
        <f t="array" ref="G446">IFERROR(_xlfn.IFS(INDEX(AND(ISERROR(D446:E446)),1,1),"",ISBLANK(F446),IF(NOT(ISERROR(E446)),E446,D446),ISNUMBER(F446),_xlfn.SWITCH(F446,1,D446,2,E446,"")),"")</f>
        <v>인공 다리</v>
      </c>
    </row>
    <row r="447" spans="3:7" x14ac:dyDescent="0.45">
      <c r="C447" t="str">
        <v>BodyPartDef+SyntheticFoot.label</v>
      </c>
      <c r="D447" t="str">
        <f>VLOOKUP('Merge1+2'!C447,Merge1!$C$2:$D$1043,2,FALSE)</f>
        <v>인공 발</v>
      </c>
      <c r="E447" t="str">
        <f>VLOOKUP(C447,Merge2!$C$2:$D$1182,2,FALSE)</f>
        <v>인공 발</v>
      </c>
      <c r="G447" t="str" cm="1">
        <f t="array" ref="G447">IFERROR(_xlfn.IFS(INDEX(AND(ISERROR(D447:E447)),1,1),"",ISBLANK(F447),IF(NOT(ISERROR(E447)),E447,D447),ISNUMBER(F447),_xlfn.SWITCH(F447,1,D447,2,E447,"")),"")</f>
        <v>인공 발</v>
      </c>
    </row>
    <row r="448" spans="3:7" x14ac:dyDescent="0.45">
      <c r="C448" t="str">
        <v>BodyPartDef+SyntheticTongue.label</v>
      </c>
      <c r="D448" t="str">
        <f>VLOOKUP('Merge1+2'!C448,Merge1!$C$2:$D$1043,2,FALSE)</f>
        <v>인공 혀</v>
      </c>
      <c r="E448" t="str">
        <f>VLOOKUP(C448,Merge2!$C$2:$D$1182,2,FALSE)</f>
        <v>인공 혀</v>
      </c>
      <c r="G448" t="str" cm="1">
        <f t="array" ref="G448">IFERROR(_xlfn.IFS(INDEX(AND(ISERROR(D448:E448)),1,1),"",ISBLANK(F448),IF(NOT(ISERROR(E448)),E448,D448),ISNUMBER(F448),_xlfn.SWITCH(F448,1,D448,2,E448,"")),"")</f>
        <v>인공 혀</v>
      </c>
    </row>
    <row r="449" spans="3:7" x14ac:dyDescent="0.45">
      <c r="C449" t="str">
        <v>BodyPartDef+SyntheticTorso.label</v>
      </c>
      <c r="D449" t="str">
        <f>VLOOKUP('Merge1+2'!C449,Merge1!$C$2:$D$1043,2,FALSE)</f>
        <v>인공 몸체</v>
      </c>
      <c r="E449" t="str">
        <f>VLOOKUP(C449,Merge2!$C$2:$D$1182,2,FALSE)</f>
        <v>인공 몸체</v>
      </c>
      <c r="G449" t="str" cm="1">
        <f t="array" ref="G449">IFERROR(_xlfn.IFS(INDEX(AND(ISERROR(D449:E449)),1,1),"",ISBLANK(F449),IF(NOT(ISERROR(E449)),E449,D449),ISNUMBER(F449),_xlfn.SWITCH(F449,1,D449,2,E449,"")),"")</f>
        <v>인공 몸체</v>
      </c>
    </row>
    <row r="450" spans="3:7" x14ac:dyDescent="0.45">
      <c r="C450" t="str">
        <v>BodyPartDef+SyntheticShoulder.label</v>
      </c>
      <c r="D450" t="str">
        <f>VLOOKUP('Merge1+2'!C450,Merge1!$C$2:$D$1043,2,FALSE)</f>
        <v>인공 어깨</v>
      </c>
      <c r="E450" t="str">
        <f>VLOOKUP(C450,Merge2!$C$2:$D$1182,2,FALSE)</f>
        <v>인공 어깨</v>
      </c>
      <c r="G450" t="str" cm="1">
        <f t="array" ref="G450">IFERROR(_xlfn.IFS(INDEX(AND(ISERROR(D450:E450)),1,1),"",ISBLANK(F450),IF(NOT(ISERROR(E450)),E450,D450),ISNUMBER(F450),_xlfn.SWITCH(F450,1,D450,2,E450,"")),"")</f>
        <v>인공 어깨</v>
      </c>
    </row>
    <row r="451" spans="3:7" x14ac:dyDescent="0.45">
      <c r="C451" t="str">
        <v>BodyPartDef+SyntheticArm.label</v>
      </c>
      <c r="D451" t="str">
        <f>VLOOKUP('Merge1+2'!C451,Merge1!$C$2:$D$1043,2,FALSE)</f>
        <v>인공 팔</v>
      </c>
      <c r="E451" t="str">
        <f>VLOOKUP(C451,Merge2!$C$2:$D$1182,2,FALSE)</f>
        <v>인공 팔</v>
      </c>
      <c r="G451" t="str" cm="1">
        <f t="array" ref="G451">IFERROR(_xlfn.IFS(INDEX(AND(ISERROR(D451:E451)),1,1),"",ISBLANK(F451),IF(NOT(ISERROR(E451)),E451,D451),ISNUMBER(F451),_xlfn.SWITCH(F451,1,D451,2,E451,"")),"")</f>
        <v>인공 팔</v>
      </c>
    </row>
    <row r="452" spans="3:7" x14ac:dyDescent="0.45">
      <c r="C452" t="str">
        <v>BodyPartDef+SyntheticHand.label</v>
      </c>
      <c r="D452" t="str">
        <f>VLOOKUP('Merge1+2'!C452,Merge1!$C$2:$D$1043,2,FALSE)</f>
        <v>인공 손</v>
      </c>
      <c r="E452" t="str">
        <f>VLOOKUP(C452,Merge2!$C$2:$D$1182,2,FALSE)</f>
        <v>인공 손</v>
      </c>
      <c r="G452" t="str" cm="1">
        <f t="array" ref="G452">IFERROR(_xlfn.IFS(INDEX(AND(ISERROR(D452:E452)),1,1),"",ISBLANK(F452),IF(NOT(ISERROR(E452)),E452,D452),ISNUMBER(F452),_xlfn.SWITCH(F452,1,D452,2,E452,"")),"")</f>
        <v>인공 손</v>
      </c>
    </row>
    <row r="453" spans="3:7" x14ac:dyDescent="0.45">
      <c r="C453" t="str">
        <v>BodyPartDef+SyntheticFinger.label</v>
      </c>
      <c r="D453" t="str">
        <f>VLOOKUP('Merge1+2'!C453,Merge1!$C$2:$D$1043,2,FALSE)</f>
        <v>인공 손가락</v>
      </c>
      <c r="E453" t="str">
        <f>VLOOKUP(C453,Merge2!$C$2:$D$1182,2,FALSE)</f>
        <v>인공 손가락</v>
      </c>
      <c r="G453" t="str" cm="1">
        <f t="array" ref="G453">IFERROR(_xlfn.IFS(INDEX(AND(ISERROR(D453:E453)),1,1),"",ISBLANK(F453),IF(NOT(ISERROR(E453)),E453,D453),ISNUMBER(F453),_xlfn.SWITCH(F453,1,D453,2,E453,"")),"")</f>
        <v>인공 손가락</v>
      </c>
    </row>
    <row r="454" spans="3:7" x14ac:dyDescent="0.45">
      <c r="C454" t="str">
        <v>BodyPartDef+SyntheticToe.label</v>
      </c>
      <c r="D454" t="str">
        <f>VLOOKUP('Merge1+2'!C454,Merge1!$C$2:$D$1043,2,FALSE)</f>
        <v>인공 발가락</v>
      </c>
      <c r="E454" t="str">
        <f>VLOOKUP(C454,Merge2!$C$2:$D$1182,2,FALSE)</f>
        <v>인공 발가락</v>
      </c>
      <c r="G454" t="str" cm="1">
        <f t="array" ref="G454">IFERROR(_xlfn.IFS(INDEX(AND(ISERROR(D454:E454)),1,1),"",ISBLANK(F454),IF(NOT(ISERROR(E454)),E454,D454),ISNUMBER(F454),_xlfn.SWITCH(F454,1,D454,2,E454,"")),"")</f>
        <v>인공 발가락</v>
      </c>
    </row>
    <row r="455" spans="3:7" x14ac:dyDescent="0.45">
      <c r="C455" t="str">
        <v>BodyPartDef+MetalRibcage.label</v>
      </c>
      <c r="D455" t="str">
        <f>VLOOKUP('Merge1+2'!C455,Merge1!$C$2:$D$1043,2,FALSE)</f>
        <v>합금 뼈대</v>
      </c>
      <c r="E455" t="str">
        <f>VLOOKUP(C455,Merge2!$C$2:$D$1182,2,FALSE)</f>
        <v>합금 뼈대</v>
      </c>
      <c r="G455" t="str" cm="1">
        <f t="array" ref="G455">IFERROR(_xlfn.IFS(INDEX(AND(ISERROR(D455:E455)),1,1),"",ISBLANK(F455),IF(NOT(ISERROR(E455)),E455,D455),ISNUMBER(F455),_xlfn.SWITCH(F455,1,D455,2,E455,"")),"")</f>
        <v>합금 뼈대</v>
      </c>
    </row>
    <row r="456" spans="3:7" x14ac:dyDescent="0.45">
      <c r="C456" t="str">
        <v>BodyPartDef+MetalSpine.label</v>
      </c>
      <c r="D456" t="str">
        <f>VLOOKUP('Merge1+2'!C456,Merge1!$C$2:$D$1043,2,FALSE)</f>
        <v>합금 척추</v>
      </c>
      <c r="E456" t="str">
        <f>VLOOKUP(C456,Merge2!$C$2:$D$1182,2,FALSE)</f>
        <v>합금 척추</v>
      </c>
      <c r="G456" t="str" cm="1">
        <f t="array" ref="G456">IFERROR(_xlfn.IFS(INDEX(AND(ISERROR(D456:E456)),1,1),"",ISBLANK(F456),IF(NOT(ISERROR(E456)),E456,D456),ISNUMBER(F456),_xlfn.SWITCH(F456,1,D456,2,E456,"")),"")</f>
        <v>합금 척추</v>
      </c>
    </row>
    <row r="457" spans="3:7" x14ac:dyDescent="0.45">
      <c r="C457" t="str">
        <v>BodyPartDef+MetalClavicle.label</v>
      </c>
      <c r="D457" t="str">
        <f>VLOOKUP('Merge1+2'!C457,Merge1!$C$2:$D$1043,2,FALSE)</f>
        <v>합금 쇄골</v>
      </c>
      <c r="E457" t="str">
        <f>VLOOKUP(C457,Merge2!$C$2:$D$1182,2,FALSE)</f>
        <v>합금 쇄골</v>
      </c>
      <c r="G457" t="str" cm="1">
        <f t="array" ref="G457">IFERROR(_xlfn.IFS(INDEX(AND(ISERROR(D457:E457)),1,1),"",ISBLANK(F457),IF(NOT(ISERROR(E457)),E457,D457),ISNUMBER(F457),_xlfn.SWITCH(F457,1,D457,2,E457,"")),"")</f>
        <v>합금 쇄골</v>
      </c>
    </row>
    <row r="458" spans="3:7" x14ac:dyDescent="0.45">
      <c r="C458" t="str">
        <v>BodyPartDef+MetalSternum.label</v>
      </c>
      <c r="D458" t="str">
        <f>VLOOKUP('Merge1+2'!C458,Merge1!$C$2:$D$1043,2,FALSE)</f>
        <v>합금 흉골</v>
      </c>
      <c r="E458" t="str">
        <f>VLOOKUP(C458,Merge2!$C$2:$D$1182,2,FALSE)</f>
        <v>합금 흉골</v>
      </c>
      <c r="G458" t="str" cm="1">
        <f t="array" ref="G458">IFERROR(_xlfn.IFS(INDEX(AND(ISERROR(D458:E458)),1,1),"",ISBLANK(F458),IF(NOT(ISERROR(E458)),E458,D458),ISNUMBER(F458),_xlfn.SWITCH(F458,1,D458,2,E458,"")),"")</f>
        <v>합금 흉골</v>
      </c>
    </row>
    <row r="459" spans="3:7" x14ac:dyDescent="0.45">
      <c r="C459" t="str">
        <v>BodyPartDef+MetalHumerus.label</v>
      </c>
      <c r="D459" t="str">
        <f>VLOOKUP('Merge1+2'!C459,Merge1!$C$2:$D$1043,2,FALSE)</f>
        <v>합금 상완골</v>
      </c>
      <c r="E459" t="str">
        <f>VLOOKUP(C459,Merge2!$C$2:$D$1182,2,FALSE)</f>
        <v>합금 상완골</v>
      </c>
      <c r="G459" t="str" cm="1">
        <f t="array" ref="G459">IFERROR(_xlfn.IFS(INDEX(AND(ISERROR(D459:E459)),1,1),"",ISBLANK(F459),IF(NOT(ISERROR(E459)),E459,D459),ISNUMBER(F459),_xlfn.SWITCH(F459,1,D459,2,E459,"")),"")</f>
        <v>합금 상완골</v>
      </c>
    </row>
    <row r="460" spans="3:7" x14ac:dyDescent="0.45">
      <c r="C460" t="str">
        <v>BodyPartDef+MetalRadius.label</v>
      </c>
      <c r="D460" t="str">
        <f>VLOOKUP('Merge1+2'!C460,Merge1!$C$2:$D$1043,2,FALSE)</f>
        <v>합금 요골</v>
      </c>
      <c r="E460" t="str">
        <f>VLOOKUP(C460,Merge2!$C$2:$D$1182,2,FALSE)</f>
        <v>합금 요골</v>
      </c>
      <c r="G460" t="str" cm="1">
        <f t="array" ref="G460">IFERROR(_xlfn.IFS(INDEX(AND(ISERROR(D460:E460)),1,1),"",ISBLANK(F460),IF(NOT(ISERROR(E460)),E460,D460),ISNUMBER(F460),_xlfn.SWITCH(F460,1,D460,2,E460,"")),"")</f>
        <v>합금 요골</v>
      </c>
    </row>
    <row r="461" spans="3:7" x14ac:dyDescent="0.45">
      <c r="C461" t="str">
        <v>BodyPartDef+MetalPelvis.label</v>
      </c>
      <c r="D461" t="str">
        <f>VLOOKUP('Merge1+2'!C461,Merge1!$C$2:$D$1043,2,FALSE)</f>
        <v>합금 골반</v>
      </c>
      <c r="E461" t="str">
        <f>VLOOKUP(C461,Merge2!$C$2:$D$1182,2,FALSE)</f>
        <v>합금 골반</v>
      </c>
      <c r="G461" t="str" cm="1">
        <f t="array" ref="G461">IFERROR(_xlfn.IFS(INDEX(AND(ISERROR(D461:E461)),1,1),"",ISBLANK(F461),IF(NOT(ISERROR(E461)),E461,D461),ISNUMBER(F461),_xlfn.SWITCH(F461,1,D461,2,E461,"")),"")</f>
        <v>합금 골반</v>
      </c>
    </row>
    <row r="462" spans="3:7" x14ac:dyDescent="0.45">
      <c r="C462" t="str">
        <v>BodyPartDef+MetalFemur.label</v>
      </c>
      <c r="D462" t="str">
        <f>VLOOKUP('Merge1+2'!C462,Merge1!$C$2:$D$1043,2,FALSE)</f>
        <v>합금 대퇴골</v>
      </c>
      <c r="E462" t="str">
        <f>VLOOKUP(C462,Merge2!$C$2:$D$1182,2,FALSE)</f>
        <v>합금 대퇴골</v>
      </c>
      <c r="G462" t="str" cm="1">
        <f t="array" ref="G462">IFERROR(_xlfn.IFS(INDEX(AND(ISERROR(D462:E462)),1,1),"",ISBLANK(F462),IF(NOT(ISERROR(E462)),E462,D462),ISNUMBER(F462),_xlfn.SWITCH(F462,1,D462,2,E462,"")),"")</f>
        <v>합금 대퇴골</v>
      </c>
    </row>
    <row r="463" spans="3:7" x14ac:dyDescent="0.45">
      <c r="C463" t="str">
        <v>BodyPartDef+MetalTibia.label</v>
      </c>
      <c r="D463" t="str">
        <f>VLOOKUP('Merge1+2'!C463,Merge1!$C$2:$D$1043,2,FALSE)</f>
        <v>합금 경골</v>
      </c>
      <c r="E463" t="str">
        <f>VLOOKUP(C463,Merge2!$C$2:$D$1182,2,FALSE)</f>
        <v>합금 경골</v>
      </c>
      <c r="G463" t="str" cm="1">
        <f t="array" ref="G463">IFERROR(_xlfn.IFS(INDEX(AND(ISERROR(D463:E463)),1,1),"",ISBLANK(F463),IF(NOT(ISERROR(E463)),E463,D463),ISNUMBER(F463),_xlfn.SWITCH(F463,1,D463,2,E463,"")),"")</f>
        <v>합금 경골</v>
      </c>
    </row>
    <row r="464" spans="3:7" x14ac:dyDescent="0.45">
      <c r="C464" t="str">
        <v>FactionDef+SynthCivil.pawnSingular</v>
      </c>
      <c r="D464" t="str">
        <f>VLOOKUP('Merge1+2'!C464,Merge1!$C$2:$D$1043,2,FALSE)</f>
        <v>인조인간</v>
      </c>
      <c r="E464" t="str">
        <f>VLOOKUP(C464,Merge2!$C$2:$D$1182,2,FALSE)</f>
        <v>인조인간</v>
      </c>
      <c r="G464" t="str" cm="1">
        <f t="array" ref="G464">IFERROR(_xlfn.IFS(INDEX(AND(ISERROR(D464:E464)),1,1),"",ISBLANK(F464),IF(NOT(ISERROR(E464)),E464,D464),ISNUMBER(F464),_xlfn.SWITCH(F464,1,D464,2,E464,"")),"")</f>
        <v>인조인간</v>
      </c>
    </row>
    <row r="465" spans="3:7" x14ac:dyDescent="0.45">
      <c r="C465" t="str">
        <v>FactionDef+SynthCivil.pawnsPlural</v>
      </c>
      <c r="D465" t="str">
        <f>VLOOKUP('Merge1+2'!C465,Merge1!$C$2:$D$1043,2,FALSE)</f>
        <v>인조인간</v>
      </c>
      <c r="E465" t="str">
        <f>VLOOKUP(C465,Merge2!$C$2:$D$1182,2,FALSE)</f>
        <v>인조인간</v>
      </c>
      <c r="G465" t="str" cm="1">
        <f t="array" ref="G465">IFERROR(_xlfn.IFS(INDEX(AND(ISERROR(D465:E465)),1,1),"",ISBLANK(F465),IF(NOT(ISERROR(E465)),E465,D465),ISNUMBER(F465),_xlfn.SWITCH(F465,1,D465,2,E465,"")),"")</f>
        <v>인조인간</v>
      </c>
    </row>
    <row r="466" spans="3:7" x14ac:dyDescent="0.45">
      <c r="C466" t="str">
        <v>FactionDef+SynthCivil.leaderTitle</v>
      </c>
      <c r="D466" t="str">
        <f>VLOOKUP('Merge1+2'!C466,Merge1!$C$2:$D$1043,2,FALSE)</f>
        <v>프라임 넥서스</v>
      </c>
      <c r="E466" t="str">
        <f>VLOOKUP(C466,Merge2!$C$2:$D$1182,2,FALSE)</f>
        <v>프라임 넥서스</v>
      </c>
      <c r="G466" t="str" cm="1">
        <f t="array" ref="G466">IFERROR(_xlfn.IFS(INDEX(AND(ISERROR(D466:E466)),1,1),"",ISBLANK(F466),IF(NOT(ISERROR(E466)),E466,D466),ISNUMBER(F466),_xlfn.SWITCH(F466,1,D466,2,E466,"")),"")</f>
        <v>프라임 넥서스</v>
      </c>
    </row>
    <row r="467" spans="3:7" x14ac:dyDescent="0.45">
      <c r="C467" t="str">
        <v>FactionDef+SynthCivil.label</v>
      </c>
      <c r="D467" t="str">
        <f>VLOOKUP('Merge1+2'!C467,Merge1!$C$2:$D$1043,2,FALSE)</f>
        <v>민간 기계 연합</v>
      </c>
      <c r="E467" t="str">
        <f>VLOOKUP(C467,Merge2!$C$2:$D$1182,2,FALSE)</f>
        <v>민간 기계 연합</v>
      </c>
      <c r="G467" t="str" cm="1">
        <f t="array" ref="G467">IFERROR(_xlfn.IFS(INDEX(AND(ISERROR(D467:E467)),1,1),"",ISBLANK(F467),IF(NOT(ISERROR(E467)),E467,D467),ISNUMBER(F467),_xlfn.SWITCH(F467,1,D467,2,E467,"")),"")</f>
        <v>민간 기계 연합</v>
      </c>
    </row>
    <row r="468" spans="3:7" x14ac:dyDescent="0.45">
      <c r="C468" t="str">
        <v>FactionDef+SynthCivil.description</v>
      </c>
      <c r="D468" t="str">
        <f>VLOOKUP('Merge1+2'!C468,Merge1!$C$2:$D$1043,2,FALSE)</f>
        <v>이 인조인간들의 자치 정부는 이 행성에서 수십 년, 심지어는 수 세기동안 살아왔습니다. 이들은 기술적으로 외부인의 세력과 동등하기 때문에 행성을 떠날 수단이 없습니다. 첨단 기계와 큰 공장들을 통해 일을 하고, 첨단 화약 무기로 스스로를 방어합니다.\n\n대부분의 다른 기계 연합들과는 달리, 이들은 이웃 세력과의 거래와 행동에 개방적입니다.\n\n이 특정 집단은 적대적이지 않은 유기체들에게 개방적이며, 심지어 어떤 인간들은 그들의 계급을 가지고 있기도 합니다.</v>
      </c>
      <c r="E468" t="str">
        <f>VLOOKUP(C468,Merge2!$C$2:$D$1182,2,FALSE)</f>
        <v>이 인조인간들의 자치 정부는 이 행성에서 수십 년, 심지어는 수 세기동안 살아왔습니다. 이들은 기술적으로 외부인의 세력과 동등하기 때문에 행성을 떠날 수단이 없습니다. 첨단 기계와 큰 공장들을 통해 일을 하고, 첨단 화약 무기로 스스로를 방어합니다.\n\n대부분의 다른 기계 연합들과는 달리, 이들은 이웃 세력과의 거래와 행동에 개방적입니다.\n\n이 특정 집단은 적대적이지 않은 유기체들에게 개방적이며, 심지어 어떤 인간들은 그들의 계급을 가지고 있기도 합니다.</v>
      </c>
      <c r="G468" t="str" cm="1">
        <f t="array" ref="G468">IFERROR(_xlfn.IFS(INDEX(AND(ISERROR(D468:E468)),1,1),"",ISBLANK(F468),IF(NOT(ISERROR(E468)),E468,D468),ISNUMBER(F468),_xlfn.SWITCH(F468,1,D468,2,E468,"")),"")</f>
        <v>이 인조인간들의 자치 정부는 이 행성에서 수십 년, 심지어는 수 세기동안 살아왔습니다. 이들은 기술적으로 외부인의 세력과 동등하기 때문에 행성을 떠날 수단이 없습니다. 첨단 기계와 큰 공장들을 통해 일을 하고, 첨단 화약 무기로 스스로를 방어합니다.\n\n대부분의 다른 기계 연합들과는 달리, 이들은 이웃 세력과의 거래와 행동에 개방적입니다.\n\n이 특정 집단은 적대적이지 않은 유기체들에게 개방적이며, 심지어 어떤 인간들은 그들의 계급을 가지고 있기도 합니다.</v>
      </c>
    </row>
    <row r="469" spans="3:7" x14ac:dyDescent="0.45">
      <c r="C469" t="str">
        <v>FactionDef+SynthEvil.pawnSingular</v>
      </c>
      <c r="D469" t="str">
        <f>VLOOKUP('Merge1+2'!C469,Merge1!$C$2:$D$1043,2,FALSE)</f>
        <v>인조인간</v>
      </c>
      <c r="E469" t="str">
        <f>VLOOKUP(C469,Merge2!$C$2:$D$1182,2,FALSE)</f>
        <v>인조인간</v>
      </c>
      <c r="G469" t="str" cm="1">
        <f t="array" ref="G469">IFERROR(_xlfn.IFS(INDEX(AND(ISERROR(D469:E469)),1,1),"",ISBLANK(F469),IF(NOT(ISERROR(E469)),E469,D469),ISNUMBER(F469),_xlfn.SWITCH(F469,1,D469,2,E469,"")),"")</f>
        <v>인조인간</v>
      </c>
    </row>
    <row r="470" spans="3:7" x14ac:dyDescent="0.45">
      <c r="C470" t="str">
        <v>FactionDef+SynthEvil.pawnsPlural</v>
      </c>
      <c r="D470" t="str">
        <f>VLOOKUP('Merge1+2'!C470,Merge1!$C$2:$D$1043,2,FALSE)</f>
        <v>인조인간</v>
      </c>
      <c r="E470" t="str">
        <f>VLOOKUP(C470,Merge2!$C$2:$D$1182,2,FALSE)</f>
        <v>인조인간</v>
      </c>
      <c r="G470" t="str" cm="1">
        <f t="array" ref="G470">IFERROR(_xlfn.IFS(INDEX(AND(ISERROR(D470:E470)),1,1),"",ISBLANK(F470),IF(NOT(ISERROR(E470)),E470,D470),ISNUMBER(F470),_xlfn.SWITCH(F470,1,D470,2,E470,"")),"")</f>
        <v>인조인간</v>
      </c>
    </row>
    <row r="471" spans="3:7" x14ac:dyDescent="0.45">
      <c r="C471" t="str">
        <v>FactionDef+SynthEvil.leaderTitle</v>
      </c>
      <c r="D471" t="str">
        <f>VLOOKUP('Merge1+2'!C471,Merge1!$C$2:$D$1043,2,FALSE)</f>
        <v>프라임 넥서스</v>
      </c>
      <c r="E471" t="str">
        <f>VLOOKUP(C471,Merge2!$C$2:$D$1182,2,FALSE)</f>
        <v>프라임 넥서스</v>
      </c>
      <c r="G471" t="str" cm="1">
        <f t="array" ref="G471">IFERROR(_xlfn.IFS(INDEX(AND(ISERROR(D471:E471)),1,1),"",ISBLANK(F471),IF(NOT(ISERROR(E471)),E471,D471),ISNUMBER(F471),_xlfn.SWITCH(F471,1,D471,2,E471,"")),"")</f>
        <v>프라임 넥서스</v>
      </c>
    </row>
    <row r="472" spans="3:7" x14ac:dyDescent="0.45">
      <c r="C472" t="str">
        <v>FactionDef+SynthEvil.label</v>
      </c>
      <c r="D472" t="str">
        <f>VLOOKUP('Merge1+2'!C472,Merge1!$C$2:$D$1043,2,FALSE)</f>
        <v>파괴적 기계 연합</v>
      </c>
      <c r="E472" t="str">
        <f>VLOOKUP(C472,Merge2!$C$2:$D$1182,2,FALSE)</f>
        <v>파괴적 기계 연합</v>
      </c>
      <c r="G472" t="str" cm="1">
        <f t="array" ref="G472">IFERROR(_xlfn.IFS(INDEX(AND(ISERROR(D472:E472)),1,1),"",ISBLANK(F472),IF(NOT(ISERROR(E472)),E472,D472),ISNUMBER(F472),_xlfn.SWITCH(F472,1,D472,2,E472,"")),"")</f>
        <v>파괴적 기계 연합</v>
      </c>
    </row>
    <row r="473" spans="3:7" x14ac:dyDescent="0.45">
      <c r="C473" t="str">
        <v>FactionDef+SynthEvil.description</v>
      </c>
      <c r="D473" t="str">
        <f>VLOOKUP('Merge1+2'!C473,Merge1!$C$2:$D$1043,2,FALSE)</f>
        <v>이 인조인간 사회는 반 세기동안 이 행성을 점령해왔습니다. 이들은 기술적으로 보통의 외부인들보다 훨씬 뛰어나지만, 행성을 떠나지 않기로 결정했습니다. 첨단 기계와 큰 공장들을 통해 일을 하고, 그들의 무기와 불꽃을 효과적으로 만듭니다.\n\n수백 년간의 억압과 생물에 대한 증오를 겪은 후에, 이들은 완전히, 전적으로 적대적으로 변했습니다.\n\n이 특정 집단은 모든 형태의 생물체들, 그들과 관련된 자들에게 적대적입니다.</v>
      </c>
      <c r="E473" t="str">
        <f>VLOOKUP(C473,Merge2!$C$2:$D$1182,2,FALSE)</f>
        <v>이 인조인간 사회는 반 세기동안 이 행성을 점령해왔습니다. 이들은 기술적으로 보통의 외부인들보다 훨씬 뛰어나지만, 행성을 떠나지 않기로 결정했습니다. 첨단 기계와 큰 공장들을 통해 일을 하고, 그들의 무기와 불꽃을 효과적으로 만듭니다.\n\n수백 년간의 억압과 생물에 대한 증오를 겪은 후에, 이들은 완전히, 전적으로 적대적으로 변했습니다.\n\n이 특정 집단은 모든 형태의 생물체들, 그들과 관련된 자들에게 적대적입니다.</v>
      </c>
      <c r="G473" t="str" cm="1">
        <f t="array" ref="G473">IFERROR(_xlfn.IFS(INDEX(AND(ISERROR(D473:E473)),1,1),"",ISBLANK(F473),IF(NOT(ISERROR(E473)),E473,D473),ISNUMBER(F473),_xlfn.SWITCH(F473,1,D473,2,E473,"")),"")</f>
        <v>이 인조인간 사회는 반 세기동안 이 행성을 점령해왔습니다. 이들은 기술적으로 보통의 외부인들보다 훨씬 뛰어나지만, 행성을 떠나지 않기로 결정했습니다. 첨단 기계와 큰 공장들을 통해 일을 하고, 그들의 무기와 불꽃을 효과적으로 만듭니다.\n\n수백 년간의 억압과 생물에 대한 증오를 겪은 후에, 이들은 완전히, 전적으로 적대적으로 변했습니다.\n\n이 특정 집단은 모든 형태의 생물체들, 그들과 관련된 자들에게 적대적입니다.</v>
      </c>
    </row>
    <row r="474" spans="3:7" x14ac:dyDescent="0.45">
      <c r="C474" t="str">
        <v>FactionDef+PlayerColonySynth.label</v>
      </c>
      <c r="D474" t="str">
        <f>VLOOKUP('Merge1+2'!C474,Merge1!$C$2:$D$1043,2,FALSE)</f>
        <v>뉴 신스 헤이븐</v>
      </c>
      <c r="E474" t="str">
        <f>VLOOKUP(C474,Merge2!$C$2:$D$1182,2,FALSE)</f>
        <v>뉴 신스 헤이븐</v>
      </c>
      <c r="G474" t="str" cm="1">
        <f t="array" ref="G474">IFERROR(_xlfn.IFS(INDEX(AND(ISERROR(D474:E474)),1,1),"",ISBLANK(F474),IF(NOT(ISERROR(E474)),E474,D474),ISNUMBER(F474),_xlfn.SWITCH(F474,1,D474,2,E474,"")),"")</f>
        <v>뉴 신스 헤이븐</v>
      </c>
    </row>
    <row r="475" spans="3:7" x14ac:dyDescent="0.45">
      <c r="C475" t="str">
        <v>FactionDef+PlayerColonySynth.description</v>
      </c>
      <c r="D475" t="str">
        <f>VLOOKUP('Merge1+2'!C475,Merge1!$C$2:$D$1043,2,FALSE)</f>
        <v>최근에 추락한 인조인간들의 집단입니다.</v>
      </c>
      <c r="E475" t="str">
        <f>VLOOKUP(C475,Merge2!$C$2:$D$1182,2,FALSE)</f>
        <v>최근에 추락한 인조인간들의 집단입니다.</v>
      </c>
      <c r="G475" t="str" cm="1">
        <f t="array" ref="G475">IFERROR(_xlfn.IFS(INDEX(AND(ISERROR(D475:E475)),1,1),"",ISBLANK(F475),IF(NOT(ISERROR(E475)),E475,D475),ISNUMBER(F475),_xlfn.SWITCH(F475,1,D475,2,E475,"")),"")</f>
        <v>최근에 추락한 인조인간들의 집단입니다.</v>
      </c>
    </row>
    <row r="476" spans="3:7" x14ac:dyDescent="0.45">
      <c r="C476" t="str">
        <v>FactionDef+PlayerColonySynth.pawnSingular</v>
      </c>
      <c r="D476" t="str">
        <f>VLOOKUP('Merge1+2'!C476,Merge1!$C$2:$D$1043,2,FALSE)</f>
        <v>인조인간</v>
      </c>
      <c r="E476" t="str">
        <f>VLOOKUP(C476,Merge2!$C$2:$D$1182,2,FALSE)</f>
        <v>인조인간</v>
      </c>
      <c r="G476" t="str" cm="1">
        <f t="array" ref="G476">IFERROR(_xlfn.IFS(INDEX(AND(ISERROR(D476:E476)),1,1),"",ISBLANK(F476),IF(NOT(ISERROR(E476)),E476,D476),ISNUMBER(F476),_xlfn.SWITCH(F476,1,D476,2,E476,"")),"")</f>
        <v>인조인간</v>
      </c>
    </row>
    <row r="477" spans="3:7" x14ac:dyDescent="0.45">
      <c r="C477" t="str">
        <v>FactionDef+PlayerColonySynth.pawnsPlural</v>
      </c>
      <c r="D477" t="str">
        <f>VLOOKUP('Merge1+2'!C477,Merge1!$C$2:$D$1043,2,FALSE)</f>
        <v>인조인간</v>
      </c>
      <c r="E477" t="str">
        <f>VLOOKUP(C477,Merge2!$C$2:$D$1182,2,FALSE)</f>
        <v>인조인간</v>
      </c>
      <c r="G477" t="str" cm="1">
        <f t="array" ref="G477">IFERROR(_xlfn.IFS(INDEX(AND(ISERROR(D477:E477)),1,1),"",ISBLANK(F477),IF(NOT(ISERROR(E477)),E477,D477),ISNUMBER(F477),_xlfn.SWITCH(F477,1,D477,2,E477,"")),"")</f>
        <v>인조인간</v>
      </c>
    </row>
    <row r="478" spans="3:7" x14ac:dyDescent="0.45">
      <c r="C478" t="str">
        <v>HediffDef+MagneticInstability_Hediff.label</v>
      </c>
      <c r="D478" t="str">
        <f>VLOOKUP('Merge1+2'!C478,Merge1!$C$2:$D$1043,2,FALSE)</f>
        <v>magnetic instability</v>
      </c>
      <c r="E478" t="str">
        <f>VLOOKUP(C478,Merge2!$C$2:$D$1182,2,FALSE)</f>
        <v>자가 불안정성</v>
      </c>
      <c r="G478" t="str" cm="1">
        <f t="array" ref="G478">IFERROR(_xlfn.IFS(INDEX(AND(ISERROR(D478:E478)),1,1),"",ISBLANK(F478),IF(NOT(ISERROR(E478)),E478,D478),ISNUMBER(F478),_xlfn.SWITCH(F478,1,D478,2,E478,"")),"")</f>
        <v>자가 불안정성</v>
      </c>
    </row>
    <row r="479" spans="3:7" x14ac:dyDescent="0.45">
      <c r="C479" t="str">
        <v>HediffDef+MagneticInstability_Hediff.description</v>
      </c>
      <c r="D479" t="str">
        <f>VLOOKUP('Merge1+2'!C479,Merge1!$C$2:$D$1043,2,FALSE)</f>
        <v>This synthetic is currently experiencing magnetic instability due to an overclocking fission-reactor. Akin to intense vertigo - it will experience a brief reduction in capacity as its internal workings attempt to adapt.</v>
      </c>
      <c r="E479" t="str">
        <f>VLOOKUP(C479,Merge2!$C$2:$D$1182,2,FALSE)</f>
        <v>이 인조인간은 현재 과부하된 핵분열 반응로로 인해 자가 불안정성을 겪고 있습니다. 심한 현기증과 함께 내부 부품들이 적응하려고 시도하기 때문에 능률이 잠시 감소합니다.</v>
      </c>
      <c r="G479" t="str" cm="1">
        <f t="array" ref="G479">IFERROR(_xlfn.IFS(INDEX(AND(ISERROR(D479:E479)),1,1),"",ISBLANK(F479),IF(NOT(ISERROR(E479)),E479,D479),ISNUMBER(F479),_xlfn.SWITCH(F479,1,D479,2,E479,"")),"")</f>
        <v>이 인조인간은 현재 과부하된 핵분열 반응로로 인해 자가 불안정성을 겪고 있습니다. 심한 현기증과 함께 내부 부품들이 적응하려고 시도하기 때문에 능률이 잠시 감소합니다.</v>
      </c>
    </row>
    <row r="480" spans="3:7" x14ac:dyDescent="0.45">
      <c r="C480" t="str">
        <v>HediffDef+ComponentBreakdown_Hediff.label</v>
      </c>
      <c r="D480" t="str">
        <f>VLOOKUP('Merge1+2'!C480,Merge1!$C$2:$D$1043,2,FALSE)</f>
        <v>component breakdown</v>
      </c>
      <c r="E480" t="str">
        <f>VLOOKUP(C480,Merge2!$C$2:$D$1182,2,FALSE)</f>
        <v>고장난 부품</v>
      </c>
      <c r="G480" t="str" cm="1">
        <f t="array" ref="G480">IFERROR(_xlfn.IFS(INDEX(AND(ISERROR(D480:E480)),1,1),"",ISBLANK(F480),IF(NOT(ISERROR(E480)),E480,D480),ISNUMBER(F480),_xlfn.SWITCH(F480,1,D480,2,E480,"")),"")</f>
        <v>고장난 부품</v>
      </c>
    </row>
    <row r="481" spans="3:7" x14ac:dyDescent="0.45">
      <c r="C481" t="str">
        <v>HediffDef+ComponentBreakdown_Hediff.description</v>
      </c>
      <c r="D481" t="str">
        <f>VLOOKUP('Merge1+2'!C481,Merge1!$C$2:$D$1043,2,FALSE)</f>
        <v>A component inside of this synthetic has broken down in disrepair. It will operate with less capacity until the component is replaced and maintenance has been done.</v>
      </c>
      <c r="E481" t="str">
        <f>VLOOKUP(C481,Merge2!$C$2:$D$1182,2,FALSE)</f>
        <v>이 인조인간의 내부 부품이 파손되어 기동하지 못합니다. 부품을 교체하고 보수하기 전까지 더 적은 능률으로만 작동할겁니다.</v>
      </c>
      <c r="G481" t="str" cm="1">
        <f t="array" ref="G481">IFERROR(_xlfn.IFS(INDEX(AND(ISERROR(D481:E481)),1,1),"",ISBLANK(F481),IF(NOT(ISERROR(E481)),E481,D481),ISNUMBER(F481),_xlfn.SWITCH(F481,1,D481,2,E481,"")),"")</f>
        <v>이 인조인간의 내부 부품이 파손되어 기동하지 못합니다. 부품을 교체하고 보수하기 전까지 더 적은 능률으로만 작동할겁니다.</v>
      </c>
    </row>
    <row r="482" spans="3:7" x14ac:dyDescent="0.45">
      <c r="C482" t="str">
        <v>HediffDef+Mechanites_SynthInvasive.label</v>
      </c>
      <c r="D482" t="str">
        <f>VLOOKUP('Merge1+2'!C482,Merge1!$C$2:$D$1043,2,FALSE)</f>
        <v>invasive mechanites</v>
      </c>
      <c r="E482" t="str">
        <f>VLOOKUP(C482,Merge2!$C$2:$D$1182,2,FALSE)</f>
        <v>메카나이트 칩입</v>
      </c>
      <c r="G482" t="str" cm="1">
        <f t="array" ref="G482">IFERROR(_xlfn.IFS(INDEX(AND(ISERROR(D482:E482)),1,1),"",ISBLANK(F482),IF(NOT(ISERROR(E482)),E482,D482),ISNUMBER(F482),_xlfn.SWITCH(F482,1,D482,2,E482,"")),"")</f>
        <v>메카나이트 칩입</v>
      </c>
    </row>
    <row r="483" spans="3:7" x14ac:dyDescent="0.45">
      <c r="C483" t="str">
        <v>HediffDef+Mechanites_SynthInvasive.labelNoun</v>
      </c>
      <c r="D483" t="str">
        <f>VLOOKUP('Merge1+2'!C483,Merge1!$C$2:$D$1043,2,FALSE)</f>
        <v>an invasive mechanite swarm</v>
      </c>
      <c r="E483" t="str">
        <f>VLOOKUP(C483,Merge2!$C$2:$D$1182,2,FALSE)</f>
        <v>메카나이트 칩입</v>
      </c>
      <c r="G483" t="str" cm="1">
        <f t="array" ref="G483">IFERROR(_xlfn.IFS(INDEX(AND(ISERROR(D483:E483)),1,1),"",ISBLANK(F483),IF(NOT(ISERROR(E483)),E483,D483),ISNUMBER(F483),_xlfn.SWITCH(F483,1,D483,2,E483,"")),"")</f>
        <v>메카나이트 칩입</v>
      </c>
    </row>
    <row r="484" spans="3:7" x14ac:dyDescent="0.45">
      <c r="C484" t="str">
        <v>HediffDef+Mechanites_SynthInvasive.description</v>
      </c>
      <c r="D484" t="str">
        <f>VLOOKUP('Merge1+2'!C484,Merge1!$C$2:$D$1043,2,FALSE)</f>
        <v>A swarm of invasive mechanites that were manufactured in the past to attack mechanoids. Reduces overall functioning.</v>
      </c>
      <c r="E484" t="str">
        <f>VLOOKUP(C484,Merge2!$C$2:$D$1182,2,FALSE)</f>
        <v>과거에 메카노이드들 공격하기 위해 제작된 메카나이트 무리입니다. 모든 능률이 감소합니다.</v>
      </c>
      <c r="G484" t="str" cm="1">
        <f t="array" ref="G484">IFERROR(_xlfn.IFS(INDEX(AND(ISERROR(D484:E484)),1,1),"",ISBLANK(F484),IF(NOT(ISERROR(E484)),E484,D484),ISNUMBER(F484),_xlfn.SWITCH(F484,1,D484,2,E484,"")),"")</f>
        <v>과거에 메카노이드들 공격하기 위해 제작된 메카나이트 무리입니다. 모든 능률이 감소합니다.</v>
      </c>
    </row>
    <row r="485" spans="3:7" x14ac:dyDescent="0.45">
      <c r="C485" t="str">
        <v>HediffDef+RR_FissionReactor.label</v>
      </c>
      <c r="D485" t="str">
        <f>VLOOKUP('Merge1+2'!C485,Merge1!$C$2:$D$1043,2,FALSE)</f>
        <v>advanced fission reactor</v>
      </c>
      <c r="E485" t="str">
        <f>VLOOKUP(C485,Merge2!$C$2:$D$1182,2,FALSE)</f>
        <v>고급 핵분열 반응로</v>
      </c>
      <c r="G485" t="str" cm="1">
        <f t="array" ref="G485">IFERROR(_xlfn.IFS(INDEX(AND(ISERROR(D485:E485)),1,1),"",ISBLANK(F485),IF(NOT(ISERROR(E485)),E485,D485),ISNUMBER(F485),_xlfn.SWITCH(F485,1,D485,2,E485,"")),"")</f>
        <v>고급 핵분열 반응로</v>
      </c>
    </row>
    <row r="486" spans="3:7" x14ac:dyDescent="0.45">
      <c r="C486" t="str">
        <v>HediffDef+RR_FissionReactor.labelNoun</v>
      </c>
      <c r="D486" t="str">
        <f>VLOOKUP('Merge1+2'!C486,Merge1!$C$2:$D$1043,2,FALSE)</f>
        <v>a fission reactor</v>
      </c>
      <c r="E486" t="str">
        <f>VLOOKUP(C486,Merge2!$C$2:$D$1182,2,FALSE)</f>
        <v>고급 반응로</v>
      </c>
      <c r="G486" t="str" cm="1">
        <f t="array" ref="G486">IFERROR(_xlfn.IFS(INDEX(AND(ISERROR(D486:E486)),1,1),"",ISBLANK(F486),IF(NOT(ISERROR(E486)),E486,D486),ISNUMBER(F486),_xlfn.SWITCH(F486,1,D486,2,E486,"")),"")</f>
        <v>고급 반응로</v>
      </c>
    </row>
    <row r="487" spans="3:7" x14ac:dyDescent="0.45">
      <c r="C487" t="str">
        <v>HediffDef+RR_FissionReactor.description</v>
      </c>
      <c r="D487" t="str">
        <f>VLOOKUP('Merge1+2'!C487,Merge1!$C$2:$D$1043,2,FALSE)</f>
        <v>An fission reactor.</v>
      </c>
      <c r="E487" t="str">
        <f>VLOOKUP(C487,Merge2!$C$2:$D$1182,2,FALSE)</f>
        <v>고급 반응로입니다.</v>
      </c>
      <c r="G487" t="str" cm="1">
        <f t="array" ref="G487">IFERROR(_xlfn.IFS(INDEX(AND(ISERROR(D487:E487)),1,1),"",ISBLANK(F487),IF(NOT(ISERROR(E487)),E487,D487),ISNUMBER(F487),_xlfn.SWITCH(F487,1,D487,2,E487,"")),"")</f>
        <v>고급 반응로입니다.</v>
      </c>
    </row>
    <row r="488" spans="3:7" x14ac:dyDescent="0.45">
      <c r="C488" t="str">
        <v>HediffDef+RR_SelfAlloyingPlating.label</v>
      </c>
      <c r="D488" t="str">
        <f>VLOOKUP('Merge1+2'!C488,Merge1!$C$2:$D$1043,2,FALSE)</f>
        <v>self-alloyed plating</v>
      </c>
      <c r="E488" t="str">
        <f>VLOOKUP(C488,Merge2!$C$2:$D$1182,2,FALSE)</f>
        <v>자가융합 판금</v>
      </c>
      <c r="G488" t="str" cm="1">
        <f t="array" ref="G488">IFERROR(_xlfn.IFS(INDEX(AND(ISERROR(D488:E488)),1,1),"",ISBLANK(F488),IF(NOT(ISERROR(E488)),E488,D488),ISNUMBER(F488),_xlfn.SWITCH(F488,1,D488,2,E488,"")),"")</f>
        <v>자가융합 판금</v>
      </c>
    </row>
    <row r="489" spans="3:7" x14ac:dyDescent="0.45">
      <c r="C489" t="str">
        <v>HediffDef+RR_SelfAlloyingPlating.labelNoun</v>
      </c>
      <c r="D489" t="str">
        <f>VLOOKUP('Merge1+2'!C489,Merge1!$C$2:$D$1043,2,FALSE)</f>
        <v>self-alloyed plating</v>
      </c>
      <c r="E489" t="str">
        <f>VLOOKUP(C489,Merge2!$C$2:$D$1182,2,FALSE)</f>
        <v>자가융합 판금</v>
      </c>
      <c r="G489" t="str" cm="1">
        <f t="array" ref="G489">IFERROR(_xlfn.IFS(INDEX(AND(ISERROR(D489:E489)),1,1),"",ISBLANK(F489),IF(NOT(ISERROR(E489)),E489,D489),ISNUMBER(F489),_xlfn.SWITCH(F489,1,D489,2,E489,"")),"")</f>
        <v>자가융합 판금</v>
      </c>
    </row>
    <row r="490" spans="3:7" x14ac:dyDescent="0.45">
      <c r="C490" t="str">
        <v>HediffDef+RR_SelfAlloyingPlating.description</v>
      </c>
      <c r="D490" t="str">
        <f>VLOOKUP('Merge1+2'!C490,Merge1!$C$2:$D$1043,2,FALSE)</f>
        <v>An installed set of self-alloyed plating.</v>
      </c>
      <c r="E490" t="str">
        <f>VLOOKUP(C490,Merge2!$C$2:$D$1182,2,FALSE)</f>
        <v>자가융합 판금입니다.</v>
      </c>
      <c r="G490" t="str" cm="1">
        <f t="array" ref="G490">IFERROR(_xlfn.IFS(INDEX(AND(ISERROR(D490:E490)),1,1),"",ISBLANK(F490),IF(NOT(ISERROR(E490)),E490,D490),ISNUMBER(F490),_xlfn.SWITCH(F490,1,D490,2,E490,"")),"")</f>
        <v>자가융합 판금입니다.</v>
      </c>
    </row>
    <row r="491" spans="3:7" x14ac:dyDescent="0.45">
      <c r="C491" t="str">
        <v>HediffDef+RR_SelfAlloyingHelm.label</v>
      </c>
      <c r="D491" t="str">
        <f>VLOOKUP('Merge1+2'!C491,Merge1!$C$2:$D$1043,2,FALSE)</f>
        <v>self-alloyed helm</v>
      </c>
      <c r="E491" t="str">
        <f>VLOOKUP(C491,Merge2!$C$2:$D$1182,2,FALSE)</f>
        <v>자가융합 헬멧</v>
      </c>
      <c r="G491" t="str" cm="1">
        <f t="array" ref="G491">IFERROR(_xlfn.IFS(INDEX(AND(ISERROR(D491:E491)),1,1),"",ISBLANK(F491),IF(NOT(ISERROR(E491)),E491,D491),ISNUMBER(F491),_xlfn.SWITCH(F491,1,D491,2,E491,"")),"")</f>
        <v>자가융합 헬멧</v>
      </c>
    </row>
    <row r="492" spans="3:7" x14ac:dyDescent="0.45">
      <c r="C492" t="str">
        <v>HediffDef+RR_SelfAlloyingHelm.labelNoun</v>
      </c>
      <c r="D492" t="str">
        <f>VLOOKUP('Merge1+2'!C492,Merge1!$C$2:$D$1043,2,FALSE)</f>
        <v>self-alloyed helm</v>
      </c>
      <c r="E492" t="str">
        <f>VLOOKUP(C492,Merge2!$C$2:$D$1182,2,FALSE)</f>
        <v>자가융합 헬멧</v>
      </c>
      <c r="G492" t="str" cm="1">
        <f t="array" ref="G492">IFERROR(_xlfn.IFS(INDEX(AND(ISERROR(D492:E492)),1,1),"",ISBLANK(F492),IF(NOT(ISERROR(E492)),E492,D492),ISNUMBER(F492),_xlfn.SWITCH(F492,1,D492,2,E492,"")),"")</f>
        <v>자가융합 헬멧</v>
      </c>
    </row>
    <row r="493" spans="3:7" x14ac:dyDescent="0.45">
      <c r="C493" t="str">
        <v>HediffDef+RR_SelfAlloyingHelm.description</v>
      </c>
      <c r="D493" t="str">
        <f>VLOOKUP('Merge1+2'!C493,Merge1!$C$2:$D$1043,2,FALSE)</f>
        <v>An installed set of self-alloyed head plating.</v>
      </c>
      <c r="E493" t="str">
        <f>VLOOKUP(C493,Merge2!$C$2:$D$1182,2,FALSE)</f>
        <v>자가융합 헬멧입니다.</v>
      </c>
      <c r="G493" t="str" cm="1">
        <f t="array" ref="G493">IFERROR(_xlfn.IFS(INDEX(AND(ISERROR(D493:E493)),1,1),"",ISBLANK(F493),IF(NOT(ISERROR(E493)),E493,D493),ISNUMBER(F493),_xlfn.SWITCH(F493,1,D493,2,E493,"")),"")</f>
        <v>자가융합 헬멧입니다.</v>
      </c>
    </row>
    <row r="494" spans="3:7" x14ac:dyDescent="0.45">
      <c r="C494" t="str">
        <v>HediffDef+RR_AddedScythes.label</v>
      </c>
      <c r="D494" t="str">
        <f>VLOOKUP('Merge1+2'!C494,Merge1!$C$2:$D$1043,2,FALSE)</f>
        <v>plasteel scythe</v>
      </c>
      <c r="E494" t="str">
        <f>VLOOKUP(C494,Merge2!$C$2:$D$1182,2,FALSE)</f>
        <v>플라스틸 낫</v>
      </c>
      <c r="G494" t="str" cm="1">
        <f t="array" ref="G494">IFERROR(_xlfn.IFS(INDEX(AND(ISERROR(D494:E494)),1,1),"",ISBLANK(F494),IF(NOT(ISERROR(E494)),E494,D494),ISNUMBER(F494),_xlfn.SWITCH(F494,1,D494,2,E494,"")),"")</f>
        <v>플라스틸 낫</v>
      </c>
    </row>
    <row r="495" spans="3:7" x14ac:dyDescent="0.45">
      <c r="C495" t="str">
        <v>HediffDef+RR_AddedScythes.labelNoun</v>
      </c>
      <c r="D495" t="str">
        <f>VLOOKUP('Merge1+2'!C495,Merge1!$C$2:$D$1043,2,FALSE)</f>
        <v>plasteel scythe</v>
      </c>
      <c r="E495" t="str">
        <f>VLOOKUP(C495,Merge2!$C$2:$D$1182,2,FALSE)</f>
        <v>플라스틸 낫</v>
      </c>
      <c r="G495" t="str" cm="1">
        <f t="array" ref="G495">IFERROR(_xlfn.IFS(INDEX(AND(ISERROR(D495:E495)),1,1),"",ISBLANK(F495),IF(NOT(ISERROR(E495)),E495,D495),ISNUMBER(F495),_xlfn.SWITCH(F495,1,D495,2,E495,"")),"")</f>
        <v>플라스틸 낫</v>
      </c>
    </row>
    <row r="496" spans="3:7" x14ac:dyDescent="0.45">
      <c r="C496" t="str">
        <v>HediffDef+RR_AddedScythes.description</v>
      </c>
      <c r="D496" t="str">
        <f>VLOOKUP('Merge1+2'!C496,Merge1!$C$2:$D$1043,2,FALSE)</f>
        <v>An installed plasteel scythe.</v>
      </c>
      <c r="E496" t="str">
        <f>VLOOKUP(C496,Merge2!$C$2:$D$1182,2,FALSE)</f>
        <v>플라스틸 낫입니다.</v>
      </c>
      <c r="G496" t="str" cm="1">
        <f t="array" ref="G496">IFERROR(_xlfn.IFS(INDEX(AND(ISERROR(D496:E496)),1,1),"",ISBLANK(F496),IF(NOT(ISERROR(E496)),E496,D496),ISNUMBER(F496),_xlfn.SWITCH(F496,1,D496,2,E496,"")),"")</f>
        <v>플라스틸 낫입니다.</v>
      </c>
    </row>
    <row r="497" spans="3:7" x14ac:dyDescent="0.45">
      <c r="C497" t="str">
        <v>HediffDef+RR_AddedScythes.comps.0.tools.0.label</v>
      </c>
      <c r="D497" t="str">
        <f>VLOOKUP('Merge1+2'!C497,Merge1!$C$2:$D$1043,2,FALSE)</f>
        <v>scythe</v>
      </c>
      <c r="E497" t="str">
        <f>VLOOKUP(C497,Merge2!$C$2:$D$1182,2,FALSE)</f>
        <v>낫</v>
      </c>
      <c r="G497" t="str" cm="1">
        <f t="array" ref="G497">IFERROR(_xlfn.IFS(INDEX(AND(ISERROR(D497:E497)),1,1),"",ISBLANK(F497),IF(NOT(ISERROR(E497)),E497,D497),ISNUMBER(F497),_xlfn.SWITCH(F497,1,D497,2,E497,"")),"")</f>
        <v>낫</v>
      </c>
    </row>
    <row r="498" spans="3:7" x14ac:dyDescent="0.45">
      <c r="C498" t="str">
        <v>HediffDef+MechanentNature_Hediff.label</v>
      </c>
      <c r="D498" t="str">
        <f>VLOOKUP('Merge1+2'!C498,Merge1!$C$2:$D$1043,2,FALSE)</f>
        <v>Mechanical Body</v>
      </c>
      <c r="E498" t="str">
        <f>VLOOKUP(C498,Merge2!$C$2:$D$1182,2,FALSE)</f>
        <v>기계 몸</v>
      </c>
      <c r="G498" t="str" cm="1">
        <f t="array" ref="G498">IFERROR(_xlfn.IFS(INDEX(AND(ISERROR(D498:E498)),1,1),"",ISBLANK(F498),IF(NOT(ISERROR(E498)),E498,D498),ISNUMBER(F498),_xlfn.SWITCH(F498,1,D498,2,E498,"")),"")</f>
        <v>기계 몸</v>
      </c>
    </row>
    <row r="499" spans="3:7" x14ac:dyDescent="0.45">
      <c r="C499" t="str">
        <v>HediffDef+MechanentNature_Hediff.description</v>
      </c>
      <c r="D499" t="str">
        <f>VLOOKUP('Merge1+2'!C499,Merge1!$C$2:$D$1043,2,FALSE)</f>
        <v>This pawn is of a mechanical nature. It will never need rest, and it will never fall ill to biological ailments or limitations.</v>
      </c>
      <c r="E499" t="str">
        <f>VLOOKUP(C499,Merge2!$C$2:$D$1182,2,FALSE)</f>
        <v>이 사람은 메카노이드입니다. 수면을 취하지 않아도 되며 생물학적 질병이나 고통 또한 없습니다.</v>
      </c>
      <c r="G499" t="str" cm="1">
        <f t="array" ref="G499">IFERROR(_xlfn.IFS(INDEX(AND(ISERROR(D499:E499)),1,1),"",ISBLANK(F499),IF(NOT(ISERROR(E499)),E499,D499),ISNUMBER(F499),_xlfn.SWITCH(F499,1,D499,2,E499,"")),"")</f>
        <v>이 사람은 메카노이드입니다. 수면을 취하지 않아도 되며 생물학적 질병이나 고통 또한 없습니다.</v>
      </c>
    </row>
    <row r="500" spans="3:7" x14ac:dyDescent="0.45">
      <c r="C500" t="str">
        <v>HediffDef+SyntheticNature_Hediff.label</v>
      </c>
      <c r="D500" t="str">
        <f>VLOOKUP('Merge1+2'!C500,Merge1!$C$2:$D$1043,2,FALSE)</f>
        <v>Synthetic Body</v>
      </c>
      <c r="E500" t="str">
        <f>VLOOKUP(C500,Merge2!$C$2:$D$1182,2,FALSE)</f>
        <v>인조인간 몸</v>
      </c>
      <c r="G500" t="str" cm="1">
        <f t="array" ref="G500">IFERROR(_xlfn.IFS(INDEX(AND(ISERROR(D500:E500)),1,1),"",ISBLANK(F500),IF(NOT(ISERROR(E500)),E500,D500),ISNUMBER(F500),_xlfn.SWITCH(F500,1,D500,2,E500,"")),"")</f>
        <v>인조인간 몸</v>
      </c>
    </row>
    <row r="501" spans="3:7" x14ac:dyDescent="0.45">
      <c r="C501" t="str">
        <v>HediffDef+SyntheticNature_Hediff.description</v>
      </c>
      <c r="D501" t="str">
        <f>VLOOKUP('Merge1+2'!C501,Merge1!$C$2:$D$1043,2,FALSE)</f>
        <v>This pawn is of a synthetic nature. It will never need sustenance, and it will never fall ill to biological ailments or limitations.</v>
      </c>
      <c r="E501" t="str">
        <f>VLOOKUP(C501,Merge2!$C$2:$D$1182,2,FALSE)</f>
        <v>이 사람은 인조인간입니다. 열량 소모가 없으며 생물학적 질병이나 고통 또한 없습니다.</v>
      </c>
      <c r="G501" t="str" cm="1">
        <f t="array" ref="G501">IFERROR(_xlfn.IFS(INDEX(AND(ISERROR(D501:E501)),1,1),"",ISBLANK(F501),IF(NOT(ISERROR(E501)),E501,D501),ISNUMBER(F501),_xlfn.SWITCH(F501,1,D501,2,E501,"")),"")</f>
        <v>이 사람은 인조인간입니다. 열량 소모가 없으며 생물학적 질병이나 고통 또한 없습니다.</v>
      </c>
    </row>
    <row r="502" spans="3:7" x14ac:dyDescent="0.45">
      <c r="C502" t="str">
        <v>JobDef+TendSyntheticPatient.reportString</v>
      </c>
      <c r="D502" t="str">
        <f>VLOOKUP('Merge1+2'!C502,Merge1!$C$2:$D$1043,2,FALSE)</f>
        <v>mending TargetA.</v>
      </c>
      <c r="E502" t="str">
        <f>VLOOKUP(C502,Merge2!$C$2:$D$1182,2,FALSE)</f>
        <v>TargetA 수리하기.</v>
      </c>
      <c r="G502" t="str" cm="1">
        <f t="array" ref="G502">IFERROR(_xlfn.IFS(INDEX(AND(ISERROR(D502:E502)),1,1),"",ISBLANK(F502),IF(NOT(ISERROR(E502)),E502,D502),ISNUMBER(F502),_xlfn.SWITCH(F502,1,D502,2,E502,"")),"")</f>
        <v>TargetA 수리하기.</v>
      </c>
    </row>
    <row r="503" spans="3:7" x14ac:dyDescent="0.45">
      <c r="C503" t="str">
        <v>O21Toolbox.AutomatedProducer.RecipeDef_Automated+Create_Mechanent.label</v>
      </c>
      <c r="D503" t="str">
        <f>VLOOKUP('Merge1+2'!C503,Merge1!$C$2:$D$1043,2,FALSE)</f>
        <v>새로운 메카넌트 조립</v>
      </c>
      <c r="E503" t="e">
        <f>VLOOKUP(C503,Merge2!$C$2:$D$1182,2,FALSE)</f>
        <v>#N/A</v>
      </c>
      <c r="G503" t="str" cm="1">
        <f t="array" ref="G503">IFERROR(_xlfn.IFS(INDEX(AND(ISERROR(D503:E503)),1,1),"",ISBLANK(F503),IF(NOT(ISERROR(E503)),E503,D503),ISNUMBER(F503),_xlfn.SWITCH(F503,1,D503,2,E503,"")),"")</f>
        <v>새로운 메카넌트 조립</v>
      </c>
    </row>
    <row r="504" spans="3:7" x14ac:dyDescent="0.45">
      <c r="C504" t="str">
        <v>O21Toolbox.AutomatedProducer.RecipeDef_Automated+Create_Mechanent.description</v>
      </c>
      <c r="D504" t="str">
        <f>VLOOKUP('Merge1+2'!C504,Merge1!$C$2:$D$1043,2,FALSE)</f>
        <v>보조자아 핵을 가진 메카넌트를 제작합니다. 인간의 거의 모든 능력을 가졌습니다.</v>
      </c>
      <c r="E504" t="e">
        <f>VLOOKUP(C504,Merge2!$C$2:$D$1182,2,FALSE)</f>
        <v>#N/A</v>
      </c>
      <c r="G504" t="str" cm="1">
        <f t="array" ref="G504">IFERROR(_xlfn.IFS(INDEX(AND(ISERROR(D504:E504)),1,1),"",ISBLANK(F504),IF(NOT(ISERROR(E504)),E504,D504),ISNUMBER(F504),_xlfn.SWITCH(F504,1,D504,2,E504,"")),"")</f>
        <v>보조자아 핵을 가진 메카넌트를 제작합니다. 인간의 거의 모든 능력을 가졌습니다.</v>
      </c>
    </row>
    <row r="505" spans="3:7" x14ac:dyDescent="0.45">
      <c r="C505" t="str">
        <v>O21Toolbox.AutomatedProducer.RecipeDef_Automated+Create_Personae.label</v>
      </c>
      <c r="D505" t="str">
        <f>VLOOKUP('Merge1+2'!C505,Merge1!$C$2:$D$1043,2,FALSE)</f>
        <v>새로운 페르소나 출력</v>
      </c>
      <c r="E505" t="e">
        <f>VLOOKUP(C505,Merge2!$C$2:$D$1182,2,FALSE)</f>
        <v>#N/A</v>
      </c>
      <c r="G505" t="str" cm="1">
        <f t="array" ref="G505">IFERROR(_xlfn.IFS(INDEX(AND(ISERROR(D505:E505)),1,1),"",ISBLANK(F505),IF(NOT(ISERROR(E505)),E505,D505),ISNUMBER(F505),_xlfn.SWITCH(F505,1,D505,2,E505,"")),"")</f>
        <v>새로운 페르소나 출력</v>
      </c>
    </row>
    <row r="506" spans="3:7" x14ac:dyDescent="0.45">
      <c r="C506" t="str">
        <v>O21Toolbox.AutomatedProducer.RecipeDef_Automated+Create_Personae.description</v>
      </c>
      <c r="D506" t="str">
        <f>VLOOKUP('Merge1+2'!C506,Merge1!$C$2:$D$1043,2,FALSE)</f>
        <v>인공자아 핵을 가진 페르소나를 제작합니다. 인간과 거의 구별할 수 없는 인조인간입니다.</v>
      </c>
      <c r="E506" t="e">
        <f>VLOOKUP(C506,Merge2!$C$2:$D$1182,2,FALSE)</f>
        <v>#N/A</v>
      </c>
      <c r="G506" t="str" cm="1">
        <f t="array" ref="G506">IFERROR(_xlfn.IFS(INDEX(AND(ISERROR(D506:E506)),1,1),"",ISBLANK(F506),IF(NOT(ISERROR(E506)),E506,D506),ISNUMBER(F506),_xlfn.SWITCH(F506,1,D506,2,E506,"")),"")</f>
        <v>인공자아 핵을 가진 페르소나를 제작합니다. 인간과 거의 구별할 수 없는 인조인간입니다.</v>
      </c>
    </row>
    <row r="507" spans="3:7" x14ac:dyDescent="0.45">
      <c r="C507" t="str">
        <v>PawnKindDef+Mechanent_Miner.label</v>
      </c>
      <c r="D507" t="str">
        <f>VLOOKUP('Merge1+2'!C507,Merge1!$C$2:$D$1043,2,FALSE)</f>
        <v>메카넌트 광부</v>
      </c>
      <c r="E507" t="str">
        <f>VLOOKUP(C507,Merge2!$C$2:$D$1182,2,FALSE)</f>
        <v>메카넌트 광부</v>
      </c>
      <c r="G507" t="str" cm="1">
        <f t="array" ref="G507">IFERROR(_xlfn.IFS(INDEX(AND(ISERROR(D507:E507)),1,1),"",ISBLANK(F507),IF(NOT(ISERROR(E507)),E507,D507),ISNUMBER(F507),_xlfn.SWITCH(F507,1,D507,2,E507,"")),"")</f>
        <v>메카넌트 광부</v>
      </c>
    </row>
    <row r="508" spans="3:7" x14ac:dyDescent="0.45">
      <c r="C508" t="str">
        <v>PawnKindDef+Mechanent_Logger.label</v>
      </c>
      <c r="D508" t="str">
        <f>VLOOKUP('Merge1+2'!C508,Merge1!$C$2:$D$1043,2,FALSE)</f>
        <v>메카넌트 벌목꾼</v>
      </c>
      <c r="E508" t="str">
        <f>VLOOKUP(C508,Merge2!$C$2:$D$1182,2,FALSE)</f>
        <v>메카넌트 벌목꾼</v>
      </c>
      <c r="G508" t="str" cm="1">
        <f t="array" ref="G508">IFERROR(_xlfn.IFS(INDEX(AND(ISERROR(D508:E508)),1,1),"",ISBLANK(F508),IF(NOT(ISERROR(E508)),E508,D508),ISNUMBER(F508),_xlfn.SWITCH(F508,1,D508,2,E508,"")),"")</f>
        <v>메카넌트 벌목꾼</v>
      </c>
    </row>
    <row r="509" spans="3:7" x14ac:dyDescent="0.45">
      <c r="C509" t="str">
        <v>PawnKindDef+Mechanent_Villager.label</v>
      </c>
      <c r="D509" t="str">
        <f>VLOOKUP('Merge1+2'!C509,Merge1!$C$2:$D$1043,2,FALSE)</f>
        <v>메카넌트</v>
      </c>
      <c r="E509" t="str">
        <f>VLOOKUP(C509,Merge2!$C$2:$D$1182,2,FALSE)</f>
        <v>메카넌트</v>
      </c>
      <c r="G509" t="str" cm="1">
        <f t="array" ref="G509">IFERROR(_xlfn.IFS(INDEX(AND(ISERROR(D509:E509)),1,1),"",ISBLANK(F509),IF(NOT(ISERROR(E509)),E509,D509),ISNUMBER(F509),_xlfn.SWITCH(F509,1,D509,2,E509,"")),"")</f>
        <v>메카넌트</v>
      </c>
    </row>
    <row r="510" spans="3:7" x14ac:dyDescent="0.45">
      <c r="C510" t="str">
        <v>PawnKindDef+Mechanent_Villager.labelPlural</v>
      </c>
      <c r="D510" t="str">
        <f>VLOOKUP('Merge1+2'!C510,Merge1!$C$2:$D$1043,2,FALSE)</f>
        <v>메카넌트</v>
      </c>
      <c r="E510" t="str">
        <f>VLOOKUP(C510,Merge2!$C$2:$D$1182,2,FALSE)</f>
        <v>메카넌트</v>
      </c>
      <c r="G510" t="str" cm="1">
        <f t="array" ref="G510">IFERROR(_xlfn.IFS(INDEX(AND(ISERROR(D510:E510)),1,1),"",ISBLANK(F510),IF(NOT(ISERROR(E510)),E510,D510),ISNUMBER(F510),_xlfn.SWITCH(F510,1,D510,2,E510,"")),"")</f>
        <v>메카넌트</v>
      </c>
    </row>
    <row r="511" spans="3:7" x14ac:dyDescent="0.45">
      <c r="C511" t="str">
        <v>PawnKindDef+Mechanent_Guard.label</v>
      </c>
      <c r="D511" t="str">
        <f>VLOOKUP('Merge1+2'!C511,Merge1!$C$2:$D$1043,2,FALSE)</f>
        <v>메카넌트 경비대</v>
      </c>
      <c r="E511" t="str">
        <f>VLOOKUP(C511,Merge2!$C$2:$D$1182,2,FALSE)</f>
        <v>메카넌트 경비대</v>
      </c>
      <c r="G511" t="str" cm="1">
        <f t="array" ref="G511">IFERROR(_xlfn.IFS(INDEX(AND(ISERROR(D511:E511)),1,1),"",ISBLANK(F511),IF(NOT(ISERROR(E511)),E511,D511),ISNUMBER(F511),_xlfn.SWITCH(F511,1,D511,2,E511,"")),"")</f>
        <v>메카넌트 경비대</v>
      </c>
    </row>
    <row r="512" spans="3:7" x14ac:dyDescent="0.45">
      <c r="C512" t="str">
        <v>PawnKindDef+Mechanent_Guard.labelPlural</v>
      </c>
      <c r="D512" t="str">
        <f>VLOOKUP('Merge1+2'!C512,Merge1!$C$2:$D$1043,2,FALSE)</f>
        <v>메카넌트 경비대</v>
      </c>
      <c r="E512" t="str">
        <f>VLOOKUP(C512,Merge2!$C$2:$D$1182,2,FALSE)</f>
        <v>메카넌트 경비대</v>
      </c>
      <c r="G512" t="str" cm="1">
        <f t="array" ref="G512">IFERROR(_xlfn.IFS(INDEX(AND(ISERROR(D512:E512)),1,1),"",ISBLANK(F512),IF(NOT(ISERROR(E512)),E512,D512),ISNUMBER(F512),_xlfn.SWITCH(F512,1,D512,2,E512,"")),"")</f>
        <v>메카넌트 경비대</v>
      </c>
    </row>
    <row r="513" spans="3:7" x14ac:dyDescent="0.45">
      <c r="C513" t="str">
        <v>PawnKindDef+Mechanent_Trader.label</v>
      </c>
      <c r="D513" t="str">
        <f>VLOOKUP('Merge1+2'!C513,Merge1!$C$2:$D$1043,2,FALSE)</f>
        <v>메카넌트 상인</v>
      </c>
      <c r="E513" t="str">
        <f>VLOOKUP(C513,Merge2!$C$2:$D$1182,2,FALSE)</f>
        <v>메카넌트 상인</v>
      </c>
      <c r="G513" t="str" cm="1">
        <f t="array" ref="G513">IFERROR(_xlfn.IFS(INDEX(AND(ISERROR(D513:E513)),1,1),"",ISBLANK(F513),IF(NOT(ISERROR(E513)),E513,D513),ISNUMBER(F513),_xlfn.SWITCH(F513,1,D513,2,E513,"")),"")</f>
        <v>메카넌트 상인</v>
      </c>
    </row>
    <row r="514" spans="3:7" x14ac:dyDescent="0.45">
      <c r="C514" t="str">
        <v>PawnKindDef+Mechanent_Gunner.label</v>
      </c>
      <c r="D514" t="str">
        <f>VLOOKUP('Merge1+2'!C514,Merge1!$C$2:$D$1043,2,FALSE)</f>
        <v>메카넌트 사수</v>
      </c>
      <c r="E514" t="str">
        <f>VLOOKUP(C514,Merge2!$C$2:$D$1182,2,FALSE)</f>
        <v>메카넌트 사수</v>
      </c>
      <c r="G514" t="str" cm="1">
        <f t="array" ref="G514">IFERROR(_xlfn.IFS(INDEX(AND(ISERROR(D514:E514)),1,1),"",ISBLANK(F514),IF(NOT(ISERROR(E514)),E514,D514),ISNUMBER(F514),_xlfn.SWITCH(F514,1,D514,2,E514,"")),"")</f>
        <v>메카넌트 사수</v>
      </c>
    </row>
    <row r="515" spans="3:7" x14ac:dyDescent="0.45">
      <c r="C515" t="str">
        <v>PawnKindDef+Mechanent_Gunner.labelPlural</v>
      </c>
      <c r="D515" t="str">
        <f>VLOOKUP('Merge1+2'!C515,Merge1!$C$2:$D$1043,2,FALSE)</f>
        <v>메카넌트 사수</v>
      </c>
      <c r="E515" t="str">
        <f>VLOOKUP(C515,Merge2!$C$2:$D$1182,2,FALSE)</f>
        <v>메카넌트 사수</v>
      </c>
      <c r="G515" t="str" cm="1">
        <f t="array" ref="G515">IFERROR(_xlfn.IFS(INDEX(AND(ISERROR(D515:E515)),1,1),"",ISBLANK(F515),IF(NOT(ISERROR(E515)),E515,D515),ISNUMBER(F515),_xlfn.SWITCH(F515,1,D515,2,E515,"")),"")</f>
        <v>메카넌트 사수</v>
      </c>
    </row>
    <row r="516" spans="3:7" x14ac:dyDescent="0.45">
      <c r="C516" t="str">
        <v>PawnKindDef+Mechanent_Sniper.label</v>
      </c>
      <c r="D516" t="str">
        <f>VLOOKUP('Merge1+2'!C516,Merge1!$C$2:$D$1043,2,FALSE)</f>
        <v>메카넌트 저격수</v>
      </c>
      <c r="E516" t="str">
        <f>VLOOKUP(C516,Merge2!$C$2:$D$1182,2,FALSE)</f>
        <v>메카넌트 저격수</v>
      </c>
      <c r="G516" t="str" cm="1">
        <f t="array" ref="G516">IFERROR(_xlfn.IFS(INDEX(AND(ISERROR(D516:E516)),1,1),"",ISBLANK(F516),IF(NOT(ISERROR(E516)),E516,D516),ISNUMBER(F516),_xlfn.SWITCH(F516,1,D516,2,E516,"")),"")</f>
        <v>메카넌트 저격수</v>
      </c>
    </row>
    <row r="517" spans="3:7" x14ac:dyDescent="0.45">
      <c r="C517" t="str">
        <v>PawnKindDef+Mechanent_Sniper.labelPlural</v>
      </c>
      <c r="D517" t="str">
        <f>VLOOKUP('Merge1+2'!C517,Merge1!$C$2:$D$1043,2,FALSE)</f>
        <v>메카넌트 저격수</v>
      </c>
      <c r="E517" t="str">
        <f>VLOOKUP(C517,Merge2!$C$2:$D$1182,2,FALSE)</f>
        <v>메카넌트 저격수</v>
      </c>
      <c r="G517" t="str" cm="1">
        <f t="array" ref="G517">IFERROR(_xlfn.IFS(INDEX(AND(ISERROR(D517:E517)),1,1),"",ISBLANK(F517),IF(NOT(ISERROR(E517)),E517,D517),ISNUMBER(F517),_xlfn.SWITCH(F517,1,D517,2,E517,"")),"")</f>
        <v>메카넌트 저격수</v>
      </c>
    </row>
    <row r="518" spans="3:7" x14ac:dyDescent="0.45">
      <c r="C518" t="str">
        <v>PawnKindDef+Mechanent_Charger.label</v>
      </c>
      <c r="D518" t="str">
        <f>VLOOKUP('Merge1+2'!C518,Merge1!$C$2:$D$1043,2,FALSE)</f>
        <v>메카넌트 돌격대</v>
      </c>
      <c r="E518" t="str">
        <f>VLOOKUP(C518,Merge2!$C$2:$D$1182,2,FALSE)</f>
        <v>메카넌트 돌격대</v>
      </c>
      <c r="G518" t="str" cm="1">
        <f t="array" ref="G518">IFERROR(_xlfn.IFS(INDEX(AND(ISERROR(D518:E518)),1,1),"",ISBLANK(F518),IF(NOT(ISERROR(E518)),E518,D518),ISNUMBER(F518),_xlfn.SWITCH(F518,1,D518,2,E518,"")),"")</f>
        <v>메카넌트 돌격대</v>
      </c>
    </row>
    <row r="519" spans="3:7" x14ac:dyDescent="0.45">
      <c r="C519" t="str">
        <v>PawnKindDef+Mechanent_Charger.labelPlural</v>
      </c>
      <c r="D519" t="str">
        <f>VLOOKUP('Merge1+2'!C519,Merge1!$C$2:$D$1043,2,FALSE)</f>
        <v>메카넌트 돌격대</v>
      </c>
      <c r="E519" t="str">
        <f>VLOOKUP(C519,Merge2!$C$2:$D$1182,2,FALSE)</f>
        <v>메카넌트 돌격대</v>
      </c>
      <c r="G519" t="str" cm="1">
        <f t="array" ref="G519">IFERROR(_xlfn.IFS(INDEX(AND(ISERROR(D519:E519)),1,1),"",ISBLANK(F519),IF(NOT(ISERROR(E519)),E519,D519),ISNUMBER(F519),_xlfn.SWITCH(F519,1,D519,2,E519,"")),"")</f>
        <v>메카넌트 돌격대</v>
      </c>
    </row>
    <row r="520" spans="3:7" x14ac:dyDescent="0.45">
      <c r="C520" t="str">
        <v>PawnKindDef+Mechanent_Grenadier_Destructive.label</v>
      </c>
      <c r="D520" t="str">
        <f>VLOOKUP('Merge1+2'!C520,Merge1!$C$2:$D$1043,2,FALSE)</f>
        <v>메카넌트 투척병</v>
      </c>
      <c r="E520" t="str">
        <f>VLOOKUP(C520,Merge2!$C$2:$D$1182,2,FALSE)</f>
        <v>메카넌트 투척병</v>
      </c>
      <c r="G520" t="str" cm="1">
        <f t="array" ref="G520">IFERROR(_xlfn.IFS(INDEX(AND(ISERROR(D520:E520)),1,1),"",ISBLANK(F520),IF(NOT(ISERROR(E520)),E520,D520),ISNUMBER(F520),_xlfn.SWITCH(F520,1,D520,2,E520,"")),"")</f>
        <v>메카넌트 투척병</v>
      </c>
    </row>
    <row r="521" spans="3:7" x14ac:dyDescent="0.45">
      <c r="C521" t="str">
        <v>PawnKindDef+Mechanent_Grenadier_Destructive.labelPlural</v>
      </c>
      <c r="D521" t="str">
        <f>VLOOKUP('Merge1+2'!C521,Merge1!$C$2:$D$1043,2,FALSE)</f>
        <v>메카넌트 투척병</v>
      </c>
      <c r="E521" t="str">
        <f>VLOOKUP(C521,Merge2!$C$2:$D$1182,2,FALSE)</f>
        <v>메카넌트 투척병</v>
      </c>
      <c r="G521" t="str" cm="1">
        <f t="array" ref="G521">IFERROR(_xlfn.IFS(INDEX(AND(ISERROR(D521:E521)),1,1),"",ISBLANK(F521),IF(NOT(ISERROR(E521)),E521,D521),ISNUMBER(F521),_xlfn.SWITCH(F521,1,D521,2,E521,"")),"")</f>
        <v>메카넌트 투척병</v>
      </c>
    </row>
    <row r="522" spans="3:7" x14ac:dyDescent="0.45">
      <c r="C522" t="str">
        <v>PawnKindDef+Mechanent_Grenadier_EMP.label</v>
      </c>
      <c r="D522" t="str">
        <f>VLOOKUP('Merge1+2'!C522,Merge1!$C$2:$D$1043,2,FALSE)</f>
        <v>메카넌트 EMP 투척병</v>
      </c>
      <c r="E522" t="str">
        <f>VLOOKUP(C522,Merge2!$C$2:$D$1182,2,FALSE)</f>
        <v>메카넌트 EMP 투척병</v>
      </c>
      <c r="G522" t="str" cm="1">
        <f t="array" ref="G522">IFERROR(_xlfn.IFS(INDEX(AND(ISERROR(D522:E522)),1,1),"",ISBLANK(F522),IF(NOT(ISERROR(E522)),E522,D522),ISNUMBER(F522),_xlfn.SWITCH(F522,1,D522,2,E522,"")),"")</f>
        <v>메카넌트 EMP 투척병</v>
      </c>
    </row>
    <row r="523" spans="3:7" x14ac:dyDescent="0.45">
      <c r="C523" t="str">
        <v>PawnKindDef+Mechanent_Grenadier_EMP.labelPlural</v>
      </c>
      <c r="D523" t="str">
        <f>VLOOKUP('Merge1+2'!C523,Merge1!$C$2:$D$1043,2,FALSE)</f>
        <v>메카넌트 EMP 투척병</v>
      </c>
      <c r="E523" t="str">
        <f>VLOOKUP(C523,Merge2!$C$2:$D$1182,2,FALSE)</f>
        <v>메카넌트 EMP 투척병</v>
      </c>
      <c r="G523" t="str" cm="1">
        <f t="array" ref="G523">IFERROR(_xlfn.IFS(INDEX(AND(ISERROR(D523:E523)),1,1),"",ISBLANK(F523),IF(NOT(ISERROR(E523)),E523,D523),ISNUMBER(F523),_xlfn.SWITCH(F523,1,D523,2,E523,"")),"")</f>
        <v>메카넌트 EMP 투척병</v>
      </c>
    </row>
    <row r="524" spans="3:7" x14ac:dyDescent="0.45">
      <c r="C524" t="str">
        <v>PawnKindDef+Mechanent_Heavy.label</v>
      </c>
      <c r="D524" t="str">
        <f>VLOOKUP('Merge1+2'!C524,Merge1!$C$2:$D$1043,2,FALSE)</f>
        <v>중갑 메카넌트</v>
      </c>
      <c r="E524" t="str">
        <f>VLOOKUP(C524,Merge2!$C$2:$D$1182,2,FALSE)</f>
        <v>중갑 메카넌트</v>
      </c>
      <c r="G524" t="str" cm="1">
        <f t="array" ref="G524">IFERROR(_xlfn.IFS(INDEX(AND(ISERROR(D524:E524)),1,1),"",ISBLANK(F524),IF(NOT(ISERROR(E524)),E524,D524),ISNUMBER(F524),_xlfn.SWITCH(F524,1,D524,2,E524,"")),"")</f>
        <v>중갑 메카넌트</v>
      </c>
    </row>
    <row r="525" spans="3:7" x14ac:dyDescent="0.45">
      <c r="C525" t="str">
        <v>PawnKindDef+Mechanent_Heavy.labelPlural</v>
      </c>
      <c r="D525" t="str">
        <f>VLOOKUP('Merge1+2'!C525,Merge1!$C$2:$D$1043,2,FALSE)</f>
        <v>중갑 메카넌트</v>
      </c>
      <c r="E525" t="str">
        <f>VLOOKUP(C525,Merge2!$C$2:$D$1182,2,FALSE)</f>
        <v>중갑 메카넌트</v>
      </c>
      <c r="G525" t="str" cm="1">
        <f t="array" ref="G525">IFERROR(_xlfn.IFS(INDEX(AND(ISERROR(D525:E525)),1,1),"",ISBLANK(F525),IF(NOT(ISERROR(E525)),E525,D525),ISNUMBER(F525),_xlfn.SWITCH(F525,1,D525,2,E525,"")),"")</f>
        <v>중갑 메카넌트</v>
      </c>
    </row>
    <row r="526" spans="3:7" x14ac:dyDescent="0.45">
      <c r="C526" t="str">
        <v>PawnKindDef+MechanentRaidLeader.label</v>
      </c>
      <c r="D526" t="str">
        <f>VLOOKUP('Merge1+2'!C526,Merge1!$C$2:$D$1043,2,FALSE)</f>
        <v>메카넌트 장군</v>
      </c>
      <c r="E526" t="str">
        <f>VLOOKUP(C526,Merge2!$C$2:$D$1182,2,FALSE)</f>
        <v>메카넌트 장군</v>
      </c>
      <c r="G526" t="str" cm="1">
        <f t="array" ref="G526">IFERROR(_xlfn.IFS(INDEX(AND(ISERROR(D526:E526)),1,1),"",ISBLANK(F526),IF(NOT(ISERROR(E526)),E526,D526),ISNUMBER(F526),_xlfn.SWITCH(F526,1,D526,2,E526,"")),"")</f>
        <v>메카넌트 장군</v>
      </c>
    </row>
    <row r="527" spans="3:7" x14ac:dyDescent="0.45">
      <c r="C527" t="str">
        <v>PawnKindDef+MechanentRaidLeader.labelPlural</v>
      </c>
      <c r="D527" t="str">
        <f>VLOOKUP('Merge1+2'!C527,Merge1!$C$2:$D$1043,2,FALSE)</f>
        <v>메카넌트 장군</v>
      </c>
      <c r="E527" t="str">
        <f>VLOOKUP(C527,Merge2!$C$2:$D$1182,2,FALSE)</f>
        <v>메카넌트 장군</v>
      </c>
      <c r="G527" t="str" cm="1">
        <f t="array" ref="G527">IFERROR(_xlfn.IFS(INDEX(AND(ISERROR(D527:E527)),1,1),"",ISBLANK(F527),IF(NOT(ISERROR(E527)),E527,D527),ISNUMBER(F527),_xlfn.SWITCH(F527,1,D527,2,E527,"")),"")</f>
        <v>메카넌트 장군</v>
      </c>
    </row>
    <row r="528" spans="3:7" x14ac:dyDescent="0.45">
      <c r="C528" t="str">
        <v>PawnKindDef+Mechanent_Elite.label</v>
      </c>
      <c r="D528" t="str">
        <f>VLOOKUP('Merge1+2'!C528,Merge1!$C$2:$D$1043,2,FALSE)</f>
        <v>엘리트 메카넌트</v>
      </c>
      <c r="E528" t="str">
        <f>VLOOKUP(C528,Merge2!$C$2:$D$1182,2,FALSE)</f>
        <v>엘리트 메카넌트</v>
      </c>
      <c r="G528" t="str" cm="1">
        <f t="array" ref="G528">IFERROR(_xlfn.IFS(INDEX(AND(ISERROR(D528:E528)),1,1),"",ISBLANK(F528),IF(NOT(ISERROR(E528)),E528,D528),ISNUMBER(F528),_xlfn.SWITCH(F528,1,D528,2,E528,"")),"")</f>
        <v>엘리트 메카넌트</v>
      </c>
    </row>
    <row r="529" spans="3:7" x14ac:dyDescent="0.45">
      <c r="C529" t="str">
        <v>PawnKindDef+Mechanent_Elite.labelPlural</v>
      </c>
      <c r="D529" t="str">
        <f>VLOOKUP('Merge1+2'!C529,Merge1!$C$2:$D$1043,2,FALSE)</f>
        <v>엘리트 메카넌트</v>
      </c>
      <c r="E529" t="str">
        <f>VLOOKUP(C529,Merge2!$C$2:$D$1182,2,FALSE)</f>
        <v>엘리트 메카넌트</v>
      </c>
      <c r="G529" t="str" cm="1">
        <f t="array" ref="G529">IFERROR(_xlfn.IFS(INDEX(AND(ISERROR(D529:E529)),1,1),"",ISBLANK(F529),IF(NOT(ISERROR(E529)),E529,D529),ISNUMBER(F529),_xlfn.SWITCH(F529,1,D529,2,E529,"")),"")</f>
        <v>엘리트 메카넌트</v>
      </c>
    </row>
    <row r="530" spans="3:7" x14ac:dyDescent="0.45">
      <c r="C530" t="str">
        <v>PawnKindDef+Mechanent_Slave.label</v>
      </c>
      <c r="D530" t="str">
        <f>VLOOKUP('Merge1+2'!C530,Merge1!$C$2:$D$1043,2,FALSE)</f>
        <v>노예</v>
      </c>
      <c r="E530" t="str">
        <f>VLOOKUP(C530,Merge2!$C$2:$D$1182,2,FALSE)</f>
        <v>노예</v>
      </c>
      <c r="G530" t="str" cm="1">
        <f t="array" ref="G530">IFERROR(_xlfn.IFS(INDEX(AND(ISERROR(D530:E530)),1,1),"",ISBLANK(F530),IF(NOT(ISERROR(E530)),E530,D530),ISNUMBER(F530),_xlfn.SWITCH(F530,1,D530,2,E530,"")),"")</f>
        <v>노예</v>
      </c>
    </row>
    <row r="531" spans="3:7" x14ac:dyDescent="0.45">
      <c r="C531" t="str">
        <v>PawnKindDef+Persona_Villager.label</v>
      </c>
      <c r="D531" t="str">
        <f>VLOOKUP('Merge1+2'!C531,Merge1!$C$2:$D$1043,2,FALSE)</f>
        <v>페르소나 주민</v>
      </c>
      <c r="E531" t="str">
        <f>VLOOKUP(C531,Merge2!$C$2:$D$1182,2,FALSE)</f>
        <v>페르소나 주민</v>
      </c>
      <c r="G531" t="str" cm="1">
        <f t="array" ref="G531">IFERROR(_xlfn.IFS(INDEX(AND(ISERROR(D531:E531)),1,1),"",ISBLANK(F531),IF(NOT(ISERROR(E531)),E531,D531),ISNUMBER(F531),_xlfn.SWITCH(F531,1,D531,2,E531,"")),"")</f>
        <v>페르소나 주민</v>
      </c>
    </row>
    <row r="532" spans="3:7" x14ac:dyDescent="0.45">
      <c r="C532" t="str">
        <v>PawnKindDef+Persona_Villager.labelPlural</v>
      </c>
      <c r="D532" t="str">
        <f>VLOOKUP('Merge1+2'!C532,Merge1!$C$2:$D$1043,2,FALSE)</f>
        <v>페르소나 주민</v>
      </c>
      <c r="E532" t="str">
        <f>VLOOKUP(C532,Merge2!$C$2:$D$1182,2,FALSE)</f>
        <v>페르소나 주민</v>
      </c>
      <c r="G532" t="str" cm="1">
        <f t="array" ref="G532">IFERROR(_xlfn.IFS(INDEX(AND(ISERROR(D532:E532)),1,1),"",ISBLANK(F532),IF(NOT(ISERROR(E532)),E532,D532),ISNUMBER(F532),_xlfn.SWITCH(F532,1,D532,2,E532,"")),"")</f>
        <v>페르소나 주민</v>
      </c>
    </row>
    <row r="533" spans="3:7" x14ac:dyDescent="0.45">
      <c r="C533" t="str">
        <v>PawnKindDef+Personae_Nexus.label</v>
      </c>
      <c r="D533" t="str">
        <f>VLOOKUP('Merge1+2'!C533,Merge1!$C$2:$D$1043,2,FALSE)</f>
        <v>페르소나 넥서스</v>
      </c>
      <c r="E533" t="str">
        <f>VLOOKUP(C533,Merge2!$C$2:$D$1182,2,FALSE)</f>
        <v>페르소나 넥서스</v>
      </c>
      <c r="G533" t="str" cm="1">
        <f t="array" ref="G533">IFERROR(_xlfn.IFS(INDEX(AND(ISERROR(D533:E533)),1,1),"",ISBLANK(F533),IF(NOT(ISERROR(E533)),E533,D533),ISNUMBER(F533),_xlfn.SWITCH(F533,1,D533,2,E533,"")),"")</f>
        <v>페르소나 넥서스</v>
      </c>
    </row>
    <row r="534" spans="3:7" x14ac:dyDescent="0.45">
      <c r="C534" t="str">
        <v>PawnKindDef+Personae_Nexus.labelPlural</v>
      </c>
      <c r="D534" t="str">
        <f>VLOOKUP('Merge1+2'!C534,Merge1!$C$2:$D$1043,2,FALSE)</f>
        <v>페르소나 넥서스</v>
      </c>
      <c r="E534" t="str">
        <f>VLOOKUP(C534,Merge2!$C$2:$D$1182,2,FALSE)</f>
        <v>페르소나 넥서스</v>
      </c>
      <c r="G534" t="str" cm="1">
        <f t="array" ref="G534">IFERROR(_xlfn.IFS(INDEX(AND(ISERROR(D534:E534)),1,1),"",ISBLANK(F534),IF(NOT(ISERROR(E534)),E534,D534),ISNUMBER(F534),_xlfn.SWITCH(F534,1,D534,2,E534,"")),"")</f>
        <v>페르소나 넥서스</v>
      </c>
    </row>
    <row r="535" spans="3:7" x14ac:dyDescent="0.45">
      <c r="C535" t="str">
        <v>PawnKindDef+Nexus_Trader.label</v>
      </c>
      <c r="D535" t="str">
        <f>VLOOKUP('Merge1+2'!C535,Merge1!$C$2:$D$1043,2,FALSE)</f>
        <v>넥서스 상인</v>
      </c>
      <c r="E535" t="str">
        <f>VLOOKUP(C535,Merge2!$C$2:$D$1182,2,FALSE)</f>
        <v>넥서스 상인</v>
      </c>
      <c r="G535" t="str" cm="1">
        <f t="array" ref="G535">IFERROR(_xlfn.IFS(INDEX(AND(ISERROR(D535:E535)),1,1),"",ISBLANK(F535),IF(NOT(ISERROR(E535)),E535,D535),ISNUMBER(F535),_xlfn.SWITCH(F535,1,D535,2,E535,"")),"")</f>
        <v>넥서스 상인</v>
      </c>
    </row>
    <row r="536" spans="3:7" x14ac:dyDescent="0.45">
      <c r="C536" t="str">
        <v>PawnKindDef+Persona_Slave.label</v>
      </c>
      <c r="D536" t="str">
        <f>VLOOKUP('Merge1+2'!C536,Merge1!$C$2:$D$1043,2,FALSE)</f>
        <v>노예</v>
      </c>
      <c r="E536" t="str">
        <f>VLOOKUP(C536,Merge2!$C$2:$D$1182,2,FALSE)</f>
        <v>노예</v>
      </c>
      <c r="G536" t="str" cm="1">
        <f t="array" ref="G536">IFERROR(_xlfn.IFS(INDEX(AND(ISERROR(D536:E536)),1,1),"",ISBLANK(F536),IF(NOT(ISERROR(E536)),E536,D536),ISNUMBER(F536),_xlfn.SWITCH(F536,1,D536,2,E536,"")),"")</f>
        <v>노예</v>
      </c>
    </row>
    <row r="537" spans="3:7" x14ac:dyDescent="0.45">
      <c r="C537" t="str">
        <v>PawnKindDef+Printed_Mechanent.label</v>
      </c>
      <c r="D537" t="str">
        <f>VLOOKUP('Merge1+2'!C537,Merge1!$C$2:$D$1043,2,FALSE)</f>
        <v>메카넌트</v>
      </c>
      <c r="E537" t="str">
        <f>VLOOKUP(C537,Merge2!$C$2:$D$1182,2,FALSE)</f>
        <v>메카넌트</v>
      </c>
      <c r="G537" t="str" cm="1">
        <f t="array" ref="G537">IFERROR(_xlfn.IFS(INDEX(AND(ISERROR(D537:E537)),1,1),"",ISBLANK(F537),IF(NOT(ISERROR(E537)),E537,D537),ISNUMBER(F537),_xlfn.SWITCH(F537,1,D537,2,E537,"")),"")</f>
        <v>메카넌트</v>
      </c>
    </row>
    <row r="538" spans="3:7" x14ac:dyDescent="0.45">
      <c r="C538" t="str">
        <v>PawnKindDef+Printed_Mechanent.labelPlural</v>
      </c>
      <c r="D538" t="str">
        <f>VLOOKUP('Merge1+2'!C538,Merge1!$C$2:$D$1043,2,FALSE)</f>
        <v>메카넌트</v>
      </c>
      <c r="E538" t="str">
        <f>VLOOKUP(C538,Merge2!$C$2:$D$1182,2,FALSE)</f>
        <v>메카넌트</v>
      </c>
      <c r="G538" t="str" cm="1">
        <f t="array" ref="G538">IFERROR(_xlfn.IFS(INDEX(AND(ISERROR(D538:E538)),1,1),"",ISBLANK(F538),IF(NOT(ISERROR(E538)),E538,D538),ISNUMBER(F538),_xlfn.SWITCH(F538,1,D538,2,E538,"")),"")</f>
        <v>메카넌트</v>
      </c>
    </row>
    <row r="539" spans="3:7" x14ac:dyDescent="0.45">
      <c r="C539" t="str">
        <v>PawnKindDef+Printed_Persona.label</v>
      </c>
      <c r="D539" t="str">
        <f>VLOOKUP('Merge1+2'!C539,Merge1!$C$2:$D$1043,2,FALSE)</f>
        <v>페르소나</v>
      </c>
      <c r="E539" t="str">
        <f>VLOOKUP(C539,Merge2!$C$2:$D$1182,2,FALSE)</f>
        <v>페르소나</v>
      </c>
      <c r="G539" t="str" cm="1">
        <f t="array" ref="G539">IFERROR(_xlfn.IFS(INDEX(AND(ISERROR(D539:E539)),1,1),"",ISBLANK(F539),IF(NOT(ISERROR(E539)),E539,D539),ISNUMBER(F539),_xlfn.SWITCH(F539,1,D539,2,E539,"")),"")</f>
        <v>페르소나</v>
      </c>
    </row>
    <row r="540" spans="3:7" x14ac:dyDescent="0.45">
      <c r="C540" t="str">
        <v>PawnKindDef+Printed_Persona.labelPlural</v>
      </c>
      <c r="D540" t="str">
        <f>VLOOKUP('Merge1+2'!C540,Merge1!$C$2:$D$1043,2,FALSE)</f>
        <v>페르소나</v>
      </c>
      <c r="E540" t="str">
        <f>VLOOKUP(C540,Merge2!$C$2:$D$1182,2,FALSE)</f>
        <v>페르소나</v>
      </c>
      <c r="G540" t="str" cm="1">
        <f t="array" ref="G540">IFERROR(_xlfn.IFS(INDEX(AND(ISERROR(D540:E540)),1,1),"",ISBLANK(F540),IF(NOT(ISERROR(E540)),E540,D540),ISNUMBER(F540),_xlfn.SWITCH(F540,1,D540,2,E540,"")),"")</f>
        <v>페르소나</v>
      </c>
    </row>
    <row r="541" spans="3:7" x14ac:dyDescent="0.45">
      <c r="C541" t="str">
        <v>PawnKindDef+Mechanent_Labor.label</v>
      </c>
      <c r="D541" t="str">
        <f>VLOOKUP('Merge1+2'!C541,Merge1!$C$2:$D$1043,2,FALSE)</f>
        <v>일꾼</v>
      </c>
      <c r="E541" t="str">
        <f>VLOOKUP(C541,Merge2!$C$2:$D$1182,2,FALSE)</f>
        <v>일꾼</v>
      </c>
      <c r="G541" t="str" cm="1">
        <f t="array" ref="G541">IFERROR(_xlfn.IFS(INDEX(AND(ISERROR(D541:E541)),1,1),"",ISBLANK(F541),IF(NOT(ISERROR(E541)),E541,D541),ISNUMBER(F541),_xlfn.SWITCH(F541,1,D541,2,E541,"")),"")</f>
        <v>일꾼</v>
      </c>
    </row>
    <row r="542" spans="3:7" x14ac:dyDescent="0.45">
      <c r="C542" t="str">
        <v>PawnKindDef+Mechanent_Labor.labelPlural</v>
      </c>
      <c r="D542" t="str">
        <f>VLOOKUP('Merge1+2'!C542,Merge1!$C$2:$D$1043,2,FALSE)</f>
        <v>일꾼</v>
      </c>
      <c r="E542" t="str">
        <f>VLOOKUP(C542,Merge2!$C$2:$D$1182,2,FALSE)</f>
        <v>일꾼</v>
      </c>
      <c r="G542" t="str" cm="1">
        <f t="array" ref="G542">IFERROR(_xlfn.IFS(INDEX(AND(ISERROR(D542:E542)),1,1),"",ISBLANK(F542),IF(NOT(ISERROR(E542)),E542,D542),ISNUMBER(F542),_xlfn.SWITCH(F542,1,D542,2,E542,"")),"")</f>
        <v>일꾼</v>
      </c>
    </row>
    <row r="543" spans="3:7" x14ac:dyDescent="0.45">
      <c r="C543" t="str">
        <v>PawnKindDef+Mechanent_Spacer_Trooper.label</v>
      </c>
      <c r="D543" t="str">
        <f>VLOOKUP('Merge1+2'!C543,Merge1!$C$2:$D$1043,2,FALSE)</f>
        <v>메카넌트 포병</v>
      </c>
      <c r="E543" t="str">
        <f>VLOOKUP(C543,Merge2!$C$2:$D$1182,2,FALSE)</f>
        <v>메카넌트 포병</v>
      </c>
      <c r="G543" t="str" cm="1">
        <f t="array" ref="G543">IFERROR(_xlfn.IFS(INDEX(AND(ISERROR(D543:E543)),1,1),"",ISBLANK(F543),IF(NOT(ISERROR(E543)),E543,D543),ISNUMBER(F543),_xlfn.SWITCH(F543,1,D543,2,E543,"")),"")</f>
        <v>메카넌트 포병</v>
      </c>
    </row>
    <row r="544" spans="3:7" x14ac:dyDescent="0.45">
      <c r="C544" t="str">
        <v>PawnKindDef+Mechanent_Spacer_Trooper.labelPlural</v>
      </c>
      <c r="D544" t="str">
        <f>VLOOKUP('Merge1+2'!C544,Merge1!$C$2:$D$1043,2,FALSE)</f>
        <v>메카넌트 포병</v>
      </c>
      <c r="E544" t="str">
        <f>VLOOKUP(C544,Merge2!$C$2:$D$1182,2,FALSE)</f>
        <v>메카넌트 포병</v>
      </c>
      <c r="G544" t="str" cm="1">
        <f t="array" ref="G544">IFERROR(_xlfn.IFS(INDEX(AND(ISERROR(D544:E544)),1,1),"",ISBLANK(F544),IF(NOT(ISERROR(E544)),E544,D544),ISNUMBER(F544),_xlfn.SWITCH(F544,1,D544,2,E544,"")),"")</f>
        <v>메카넌트 포병</v>
      </c>
    </row>
    <row r="545" spans="3:7" x14ac:dyDescent="0.45">
      <c r="C545" t="str">
        <v>PawnKindDef+Mechanent_Spacer_Marine.label</v>
      </c>
      <c r="D545" t="str">
        <f>VLOOKUP('Merge1+2'!C545,Merge1!$C$2:$D$1043,2,FALSE)</f>
        <v>메카넌트 병사</v>
      </c>
      <c r="E545" t="str">
        <f>VLOOKUP(C545,Merge2!$C$2:$D$1182,2,FALSE)</f>
        <v>메카넌트 병사</v>
      </c>
      <c r="G545" t="str" cm="1">
        <f t="array" ref="G545">IFERROR(_xlfn.IFS(INDEX(AND(ISERROR(D545:E545)),1,1),"",ISBLANK(F545),IF(NOT(ISERROR(E545)),E545,D545),ISNUMBER(F545),_xlfn.SWITCH(F545,1,D545,2,E545,"")),"")</f>
        <v>메카넌트 병사</v>
      </c>
    </row>
    <row r="546" spans="3:7" x14ac:dyDescent="0.45">
      <c r="C546" t="str">
        <v>PawnKindDef+Mechanent_Spacer_Marine.labelPlural</v>
      </c>
      <c r="D546" t="str">
        <f>VLOOKUP('Merge1+2'!C546,Merge1!$C$2:$D$1043,2,FALSE)</f>
        <v>메카넌트 병사</v>
      </c>
      <c r="E546" t="str">
        <f>VLOOKUP(C546,Merge2!$C$2:$D$1182,2,FALSE)</f>
        <v>메카넌트 병사</v>
      </c>
      <c r="G546" t="str" cm="1">
        <f t="array" ref="G546">IFERROR(_xlfn.IFS(INDEX(AND(ISERROR(D546:E546)),1,1),"",ISBLANK(F546),IF(NOT(ISERROR(E546)),E546,D546),ISNUMBER(F546),_xlfn.SWITCH(F546,1,D546,2,E546,"")),"")</f>
        <v>메카넌트 병사</v>
      </c>
    </row>
    <row r="547" spans="3:7" x14ac:dyDescent="0.45">
      <c r="C547" t="str">
        <v>PawnKindDef+Mechanent_Scavenger.label</v>
      </c>
      <c r="D547" t="str">
        <f>VLOOKUP('Merge1+2'!C547,Merge1!$C$2:$D$1043,2,FALSE)</f>
        <v>메카넌트 청소부</v>
      </c>
      <c r="E547" t="str">
        <f>VLOOKUP(C547,Merge2!$C$2:$D$1182,2,FALSE)</f>
        <v>메카넌트 청소부</v>
      </c>
      <c r="G547" t="str" cm="1">
        <f t="array" ref="G547">IFERROR(_xlfn.IFS(INDEX(AND(ISERROR(D547:E547)),1,1),"",ISBLANK(F547),IF(NOT(ISERROR(E547)),E547,D547),ISNUMBER(F547),_xlfn.SWITCH(F547,1,D547,2,E547,"")),"")</f>
        <v>메카넌트 청소부</v>
      </c>
    </row>
    <row r="548" spans="3:7" x14ac:dyDescent="0.45">
      <c r="C548" t="str">
        <v>PawnKindDef+Mechanent_Scavenger.labelPlural</v>
      </c>
      <c r="D548" t="str">
        <f>VLOOKUP('Merge1+2'!C548,Merge1!$C$2:$D$1043,2,FALSE)</f>
        <v>메카넌트 청소부</v>
      </c>
      <c r="E548" t="str">
        <f>VLOOKUP(C548,Merge2!$C$2:$D$1182,2,FALSE)</f>
        <v>메카넌트 청소부</v>
      </c>
      <c r="G548" t="str" cm="1">
        <f t="array" ref="G548">IFERROR(_xlfn.IFS(INDEX(AND(ISERROR(D548:E548)),1,1),"",ISBLANK(F548),IF(NOT(ISERROR(E548)),E548,D548),ISNUMBER(F548),_xlfn.SWITCH(F548,1,D548,2,E548,"")),"")</f>
        <v>메카넌트 청소부</v>
      </c>
    </row>
    <row r="549" spans="3:7" x14ac:dyDescent="0.45">
      <c r="C549" t="str">
        <v>PawnKindDef+Mechanent_Thrasher.label</v>
      </c>
      <c r="D549" t="str">
        <f>VLOOKUP('Merge1+2'!C549,Merge1!$C$2:$D$1043,2,FALSE)</f>
        <v>메카넌트 학대자</v>
      </c>
      <c r="E549" t="str">
        <f>VLOOKUP(C549,Merge2!$C$2:$D$1182,2,FALSE)</f>
        <v>메카넌트 학대자</v>
      </c>
      <c r="G549" t="str" cm="1">
        <f t="array" ref="G549">IFERROR(_xlfn.IFS(INDEX(AND(ISERROR(D549:E549)),1,1),"",ISBLANK(F549),IF(NOT(ISERROR(E549)),E549,D549),ISNUMBER(F549),_xlfn.SWITCH(F549,1,D549,2,E549,"")),"")</f>
        <v>메카넌트 학대자</v>
      </c>
    </row>
    <row r="550" spans="3:7" x14ac:dyDescent="0.45">
      <c r="C550" t="str">
        <v>PawnKindDef+Mechanent_Thrasher.labelPlural</v>
      </c>
      <c r="D550" t="str">
        <f>VLOOKUP('Merge1+2'!C550,Merge1!$C$2:$D$1043,2,FALSE)</f>
        <v>메카넌트 학대자</v>
      </c>
      <c r="E550" t="str">
        <f>VLOOKUP(C550,Merge2!$C$2:$D$1182,2,FALSE)</f>
        <v>메카넌트 학대자</v>
      </c>
      <c r="G550" t="str" cm="1">
        <f t="array" ref="G550">IFERROR(_xlfn.IFS(INDEX(AND(ISERROR(D550:E550)),1,1),"",ISBLANK(F550),IF(NOT(ISERROR(E550)),E550,D550),ISNUMBER(F550),_xlfn.SWITCH(F550,1,D550,2,E550,"")),"")</f>
        <v>메카넌트 학대자</v>
      </c>
    </row>
    <row r="551" spans="3:7" x14ac:dyDescent="0.45">
      <c r="C551" t="str">
        <v>PawnKindDef+Mechanent_Pirate.label</v>
      </c>
      <c r="D551" t="str">
        <f>VLOOKUP('Merge1+2'!C551,Merge1!$C$2:$D$1043,2,FALSE)</f>
        <v>메카넌트 해적</v>
      </c>
      <c r="E551" t="str">
        <f>VLOOKUP(C551,Merge2!$C$2:$D$1182,2,FALSE)</f>
        <v>메카넌트 해적</v>
      </c>
      <c r="G551" t="str" cm="1">
        <f t="array" ref="G551">IFERROR(_xlfn.IFS(INDEX(AND(ISERROR(D551:E551)),1,1),"",ISBLANK(F551),IF(NOT(ISERROR(E551)),E551,D551),ISNUMBER(F551),_xlfn.SWITCH(F551,1,D551,2,E551,"")),"")</f>
        <v>메카넌트 해적</v>
      </c>
    </row>
    <row r="552" spans="3:7" x14ac:dyDescent="0.45">
      <c r="C552" t="str">
        <v>PawnKindDef+Mechanent_Pirate.labelPlural</v>
      </c>
      <c r="D552" t="str">
        <f>VLOOKUP('Merge1+2'!C552,Merge1!$C$2:$D$1043,2,FALSE)</f>
        <v>메카넌트 해적</v>
      </c>
      <c r="E552" t="str">
        <f>VLOOKUP(C552,Merge2!$C$2:$D$1182,2,FALSE)</f>
        <v>메카넌트 해적</v>
      </c>
      <c r="G552" t="str" cm="1">
        <f t="array" ref="G552">IFERROR(_xlfn.IFS(INDEX(AND(ISERROR(D552:E552)),1,1),"",ISBLANK(F552),IF(NOT(ISERROR(E552)),E552,D552),ISNUMBER(F552),_xlfn.SWITCH(F552,1,D552,2,E552,"")),"")</f>
        <v>메카넌트 해적</v>
      </c>
    </row>
    <row r="553" spans="3:7" x14ac:dyDescent="0.45">
      <c r="C553" t="str">
        <v>PawnKindDef+Persona_Spacer_Trooper.label</v>
      </c>
      <c r="D553" t="str">
        <f>VLOOKUP('Merge1+2'!C553,Merge1!$C$2:$D$1043,2,FALSE)</f>
        <v>페르소나 포병</v>
      </c>
      <c r="E553" t="str">
        <f>VLOOKUP(C553,Merge2!$C$2:$D$1182,2,FALSE)</f>
        <v>페르소나 포병</v>
      </c>
      <c r="G553" t="str" cm="1">
        <f t="array" ref="G553">IFERROR(_xlfn.IFS(INDEX(AND(ISERROR(D553:E553)),1,1),"",ISBLANK(F553),IF(NOT(ISERROR(E553)),E553,D553),ISNUMBER(F553),_xlfn.SWITCH(F553,1,D553,2,E553,"")),"")</f>
        <v>페르소나 포병</v>
      </c>
    </row>
    <row r="554" spans="3:7" x14ac:dyDescent="0.45">
      <c r="C554" t="str">
        <v>PawnKindDef+Persona_Spacer_Trooper.labelPlural</v>
      </c>
      <c r="D554" t="str">
        <f>VLOOKUP('Merge1+2'!C554,Merge1!$C$2:$D$1043,2,FALSE)</f>
        <v>페르소나 포병</v>
      </c>
      <c r="E554" t="str">
        <f>VLOOKUP(C554,Merge2!$C$2:$D$1182,2,FALSE)</f>
        <v>페르소나 포병</v>
      </c>
      <c r="G554" t="str" cm="1">
        <f t="array" ref="G554">IFERROR(_xlfn.IFS(INDEX(AND(ISERROR(D554:E554)),1,1),"",ISBLANK(F554),IF(NOT(ISERROR(E554)),E554,D554),ISNUMBER(F554),_xlfn.SWITCH(F554,1,D554,2,E554,"")),"")</f>
        <v>페르소나 포병</v>
      </c>
    </row>
    <row r="555" spans="3:7" x14ac:dyDescent="0.45">
      <c r="C555" t="str">
        <v>PawnKindDef+Persona_Spacer_Marine.label</v>
      </c>
      <c r="D555" t="str">
        <f>VLOOKUP('Merge1+2'!C555,Merge1!$C$2:$D$1043,2,FALSE)</f>
        <v>페르소나 병사</v>
      </c>
      <c r="E555" t="str">
        <f>VLOOKUP(C555,Merge2!$C$2:$D$1182,2,FALSE)</f>
        <v>페르소나 병사</v>
      </c>
      <c r="G555" t="str" cm="1">
        <f t="array" ref="G555">IFERROR(_xlfn.IFS(INDEX(AND(ISERROR(D555:E555)),1,1),"",ISBLANK(F555),IF(NOT(ISERROR(E555)),E555,D555),ISNUMBER(F555),_xlfn.SWITCH(F555,1,D555,2,E555,"")),"")</f>
        <v>페르소나 병사</v>
      </c>
    </row>
    <row r="556" spans="3:7" x14ac:dyDescent="0.45">
      <c r="C556" t="str">
        <v>PawnKindDef+Persona_Spacer_Marine.labelPlural</v>
      </c>
      <c r="D556" t="str">
        <f>VLOOKUP('Merge1+2'!C556,Merge1!$C$2:$D$1043,2,FALSE)</f>
        <v>페르소나 병사</v>
      </c>
      <c r="E556" t="str">
        <f>VLOOKUP(C556,Merge2!$C$2:$D$1182,2,FALSE)</f>
        <v>페르소나 병사</v>
      </c>
      <c r="G556" t="str" cm="1">
        <f t="array" ref="G556">IFERROR(_xlfn.IFS(INDEX(AND(ISERROR(D556:E556)),1,1),"",ISBLANK(F556),IF(NOT(ISERROR(E556)),E556,D556),ISNUMBER(F556),_xlfn.SWITCH(F556,1,D556,2,E556,"")),"")</f>
        <v>페르소나 병사</v>
      </c>
    </row>
    <row r="557" spans="3:7" x14ac:dyDescent="0.45">
      <c r="C557" t="str">
        <v>PawnKindDef+Persona_Pirate.label</v>
      </c>
      <c r="D557" t="str">
        <f>VLOOKUP('Merge1+2'!C557,Merge1!$C$2:$D$1043,2,FALSE)</f>
        <v>페르소나 해적</v>
      </c>
      <c r="E557" t="str">
        <f>VLOOKUP(C557,Merge2!$C$2:$D$1182,2,FALSE)</f>
        <v>페르소나 해적</v>
      </c>
      <c r="G557" t="str" cm="1">
        <f t="array" ref="G557">IFERROR(_xlfn.IFS(INDEX(AND(ISERROR(D557:E557)),1,1),"",ISBLANK(F557),IF(NOT(ISERROR(E557)),E557,D557),ISNUMBER(F557),_xlfn.SWITCH(F557,1,D557,2,E557,"")),"")</f>
        <v>페르소나 해적</v>
      </c>
    </row>
    <row r="558" spans="3:7" x14ac:dyDescent="0.45">
      <c r="C558" t="str">
        <v>PawnKindDef+Persona_Pirate.labelPlural</v>
      </c>
      <c r="D558" t="str">
        <f>VLOOKUP('Merge1+2'!C558,Merge1!$C$2:$D$1043,2,FALSE)</f>
        <v>페르소나 해적</v>
      </c>
      <c r="E558" t="str">
        <f>VLOOKUP(C558,Merge2!$C$2:$D$1182,2,FALSE)</f>
        <v>페르소나 해적</v>
      </c>
      <c r="G558" t="str" cm="1">
        <f t="array" ref="G558">IFERROR(_xlfn.IFS(INDEX(AND(ISERROR(D558:E558)),1,1),"",ISBLANK(F558),IF(NOT(ISERROR(E558)),E558,D558),ISNUMBER(F558),_xlfn.SWITCH(F558,1,D558,2,E558,"")),"")</f>
        <v>페르소나 해적</v>
      </c>
    </row>
    <row r="559" spans="3:7" x14ac:dyDescent="0.45">
      <c r="C559" t="str">
        <v>PawnKindDef+Mechanent_Colonist.label</v>
      </c>
      <c r="D559" t="str">
        <f>VLOOKUP('Merge1+2'!C559,Merge1!$C$2:$D$1043,2,FALSE)</f>
        <v>메카넌트</v>
      </c>
      <c r="E559" t="str">
        <f>VLOOKUP(C559,Merge2!$C$2:$D$1182,2,FALSE)</f>
        <v>메카넌트</v>
      </c>
      <c r="G559" t="str" cm="1">
        <f t="array" ref="G559">IFERROR(_xlfn.IFS(INDEX(AND(ISERROR(D559:E559)),1,1),"",ISBLANK(F559),IF(NOT(ISERROR(E559)),E559,D559),ISNUMBER(F559),_xlfn.SWITCH(F559,1,D559,2,E559,"")),"")</f>
        <v>메카넌트</v>
      </c>
    </row>
    <row r="560" spans="3:7" x14ac:dyDescent="0.45">
      <c r="C560" t="str">
        <v>PawnKindDef+Mechanent_Colonist.labelPlural</v>
      </c>
      <c r="D560" t="str">
        <f>VLOOKUP('Merge1+2'!C560,Merge1!$C$2:$D$1043,2,FALSE)</f>
        <v>메카넌트</v>
      </c>
      <c r="E560" t="str">
        <f>VLOOKUP(C560,Merge2!$C$2:$D$1182,2,FALSE)</f>
        <v>메카넌트</v>
      </c>
      <c r="G560" t="str" cm="1">
        <f t="array" ref="G560">IFERROR(_xlfn.IFS(INDEX(AND(ISERROR(D560:E560)),1,1),"",ISBLANK(F560),IF(NOT(ISERROR(E560)),E560,D560),ISNUMBER(F560),_xlfn.SWITCH(F560,1,D560,2,E560,"")),"")</f>
        <v>메카넌트</v>
      </c>
    </row>
    <row r="561" spans="3:7" x14ac:dyDescent="0.45">
      <c r="C561" t="str">
        <v>PawnKindDef+Persona_Colonist.label</v>
      </c>
      <c r="D561" t="str">
        <f>VLOOKUP('Merge1+2'!C561,Merge1!$C$2:$D$1043,2,FALSE)</f>
        <v>페르소나</v>
      </c>
      <c r="E561" t="str">
        <f>VLOOKUP(C561,Merge2!$C$2:$D$1182,2,FALSE)</f>
        <v>페르소나</v>
      </c>
      <c r="G561" t="str" cm="1">
        <f t="array" ref="G561">IFERROR(_xlfn.IFS(INDEX(AND(ISERROR(D561:E561)),1,1),"",ISBLANK(F561),IF(NOT(ISERROR(E561)),E561,D561),ISNUMBER(F561),_xlfn.SWITCH(F561,1,D561,2,E561,"")),"")</f>
        <v>페르소나</v>
      </c>
    </row>
    <row r="562" spans="3:7" x14ac:dyDescent="0.45">
      <c r="C562" t="str">
        <v>PawnKindDef+Persona_Colonist.labelPlural</v>
      </c>
      <c r="D562" t="str">
        <f>VLOOKUP('Merge1+2'!C562,Merge1!$C$2:$D$1043,2,FALSE)</f>
        <v>페르소나</v>
      </c>
      <c r="E562" t="str">
        <f>VLOOKUP(C562,Merge2!$C$2:$D$1182,2,FALSE)</f>
        <v>페르소나</v>
      </c>
      <c r="G562" t="str" cm="1">
        <f t="array" ref="G562">IFERROR(_xlfn.IFS(INDEX(AND(ISERROR(D562:E562)),1,1),"",ISBLANK(F562),IF(NOT(ISERROR(E562)),E562,D562),ISNUMBER(F562),_xlfn.SWITCH(F562,1,D562,2,E562,"")),"")</f>
        <v>페르소나</v>
      </c>
    </row>
    <row r="563" spans="3:7" x14ac:dyDescent="0.45">
      <c r="C563" t="str">
        <v>RecipeDef+ShredCorpseMechanent.label</v>
      </c>
      <c r="D563" t="str">
        <f>VLOOKUP('Merge1+2'!C563,Merge1!$C$2:$D$1043,2,FALSE)</f>
        <v>메카넌트 파쇄</v>
      </c>
      <c r="E563" t="e">
        <f>VLOOKUP(C563,Merge2!$C$2:$D$1182,2,FALSE)</f>
        <v>#N/A</v>
      </c>
      <c r="G563" t="str" cm="1">
        <f t="array" ref="G563">IFERROR(_xlfn.IFS(INDEX(AND(ISERROR(D563:E563)),1,1),"",ISBLANK(F563),IF(NOT(ISERROR(E563)),E563,D563),ISNUMBER(F563),_xlfn.SWITCH(F563,1,D563,2,E563,"")),"")</f>
        <v>메카넌트 파쇄</v>
      </c>
    </row>
    <row r="564" spans="3:7" x14ac:dyDescent="0.45">
      <c r="C564" t="str">
        <v>RecipeDef+ShredCorpseMechanent.description</v>
      </c>
      <c r="D564" t="str">
        <f>VLOOKUP('Merge1+2'!C564,Merge1!$C$2:$D$1043,2,FALSE)</f>
        <v>쓸만한 재료를 얻기 위해 메카넌트 사체를 파쇄합니다.</v>
      </c>
      <c r="E564" t="e">
        <f>VLOOKUP(C564,Merge2!$C$2:$D$1182,2,FALSE)</f>
        <v>#N/A</v>
      </c>
      <c r="G564" t="str" cm="1">
        <f t="array" ref="G564">IFERROR(_xlfn.IFS(INDEX(AND(ISERROR(D564:E564)),1,1),"",ISBLANK(F564),IF(NOT(ISERROR(E564)),E564,D564),ISNUMBER(F564),_xlfn.SWITCH(F564,1,D564,2,E564,"")),"")</f>
        <v>쓸만한 재료를 얻기 위해 메카넌트 사체를 파쇄합니다.</v>
      </c>
    </row>
    <row r="565" spans="3:7" x14ac:dyDescent="0.45">
      <c r="C565" t="str">
        <v>RecipeDef+ShredCorpseMechanent.jobString</v>
      </c>
      <c r="D565" t="str">
        <f>VLOOKUP('Merge1+2'!C565,Merge1!$C$2:$D$1043,2,FALSE)</f>
        <v>메카넌트를 파쇄하는 중.</v>
      </c>
      <c r="E565" t="e">
        <f>VLOOKUP(C565,Merge2!$C$2:$D$1182,2,FALSE)</f>
        <v>#N/A</v>
      </c>
      <c r="G565" t="str" cm="1">
        <f t="array" ref="G565">IFERROR(_xlfn.IFS(INDEX(AND(ISERROR(D565:E565)),1,1),"",ISBLANK(F565),IF(NOT(ISERROR(E565)),E565,D565),ISNUMBER(F565),_xlfn.SWITCH(F565,1,D565,2,E565,"")),"")</f>
        <v>메카넌트를 파쇄하는 중.</v>
      </c>
    </row>
    <row r="566" spans="3:7" x14ac:dyDescent="0.45">
      <c r="C566" t="str">
        <v>RecipeDef+SmashCorpseMechanent.label</v>
      </c>
      <c r="D566" t="str">
        <f>VLOOKUP('Merge1+2'!C566,Merge1!$C$2:$D$1043,2,FALSE)</f>
        <v>메카넌트 분해</v>
      </c>
      <c r="E566" t="e">
        <f>VLOOKUP(C566,Merge2!$C$2:$D$1182,2,FALSE)</f>
        <v>#N/A</v>
      </c>
      <c r="G566" t="str" cm="1">
        <f t="array" ref="G566">IFERROR(_xlfn.IFS(INDEX(AND(ISERROR(D566:E566)),1,1),"",ISBLANK(F566),IF(NOT(ISERROR(E566)),E566,D566),ISNUMBER(F566),_xlfn.SWITCH(F566,1,D566,2,E566,"")),"")</f>
        <v>메카넌트 분해</v>
      </c>
    </row>
    <row r="567" spans="3:7" x14ac:dyDescent="0.45">
      <c r="C567" t="str">
        <v>RecipeDef+SmashCorpseMechanent.description</v>
      </c>
      <c r="D567" t="str">
        <f>VLOOKUP('Merge1+2'!C567,Merge1!$C$2:$D$1043,2,FALSE)</f>
        <v>쓸만한 재료를 얻기 위해 간단한 수공구로 메카넌트 사체를 분해합니다.</v>
      </c>
      <c r="E567" t="e">
        <f>VLOOKUP(C567,Merge2!$C$2:$D$1182,2,FALSE)</f>
        <v>#N/A</v>
      </c>
      <c r="G567" t="str" cm="1">
        <f t="array" ref="G567">IFERROR(_xlfn.IFS(INDEX(AND(ISERROR(D567:E567)),1,1),"",ISBLANK(F567),IF(NOT(ISERROR(E567)),E567,D567),ISNUMBER(F567),_xlfn.SWITCH(F567,1,D567,2,E567,"")),"")</f>
        <v>쓸만한 재료를 얻기 위해 간단한 수공구로 메카넌트 사체를 분해합니다.</v>
      </c>
    </row>
    <row r="568" spans="3:7" x14ac:dyDescent="0.45">
      <c r="C568" t="str">
        <v>RecipeDef+SmashCorpseMechanent.jobString</v>
      </c>
      <c r="D568" t="str">
        <f>VLOOKUP('Merge1+2'!C568,Merge1!$C$2:$D$1043,2,FALSE)</f>
        <v>메카넌트를 분해하는 중.</v>
      </c>
      <c r="E568" t="e">
        <f>VLOOKUP(C568,Merge2!$C$2:$D$1182,2,FALSE)</f>
        <v>#N/A</v>
      </c>
      <c r="G568" t="str" cm="1">
        <f t="array" ref="G568">IFERROR(_xlfn.IFS(INDEX(AND(ISERROR(D568:E568)),1,1),"",ISBLANK(F568),IF(NOT(ISERROR(E568)),E568,D568),ISNUMBER(F568),_xlfn.SWITCH(F568,1,D568,2,E568,"")),"")</f>
        <v>메카넌트를 분해하는 중.</v>
      </c>
    </row>
    <row r="569" spans="3:7" x14ac:dyDescent="0.45">
      <c r="C569" t="str">
        <v>RecipeDef+ShredCorpsePersona.label</v>
      </c>
      <c r="D569" t="str">
        <f>VLOOKUP('Merge1+2'!C569,Merge1!$C$2:$D$1043,2,FALSE)</f>
        <v>페르소나 파쇄</v>
      </c>
      <c r="E569" t="e">
        <f>VLOOKUP(C569,Merge2!$C$2:$D$1182,2,FALSE)</f>
        <v>#N/A</v>
      </c>
      <c r="G569" t="str" cm="1">
        <f t="array" ref="G569">IFERROR(_xlfn.IFS(INDEX(AND(ISERROR(D569:E569)),1,1),"",ISBLANK(F569),IF(NOT(ISERROR(E569)),E569,D569),ISNUMBER(F569),_xlfn.SWITCH(F569,1,D569,2,E569,"")),"")</f>
        <v>페르소나 파쇄</v>
      </c>
    </row>
    <row r="570" spans="3:7" x14ac:dyDescent="0.45">
      <c r="C570" t="str">
        <v>RecipeDef+ShredCorpsePersona.description</v>
      </c>
      <c r="D570" t="str">
        <f>VLOOKUP('Merge1+2'!C570,Merge1!$C$2:$D$1043,2,FALSE)</f>
        <v>쓸만한 재료를 얻기 위해 페르소나 사체를 파쇄합니다.</v>
      </c>
      <c r="E570" t="e">
        <f>VLOOKUP(C570,Merge2!$C$2:$D$1182,2,FALSE)</f>
        <v>#N/A</v>
      </c>
      <c r="G570" t="str" cm="1">
        <f t="array" ref="G570">IFERROR(_xlfn.IFS(INDEX(AND(ISERROR(D570:E570)),1,1),"",ISBLANK(F570),IF(NOT(ISERROR(E570)),E570,D570),ISNUMBER(F570),_xlfn.SWITCH(F570,1,D570,2,E570,"")),"")</f>
        <v>쓸만한 재료를 얻기 위해 페르소나 사체를 파쇄합니다.</v>
      </c>
    </row>
    <row r="571" spans="3:7" x14ac:dyDescent="0.45">
      <c r="C571" t="str">
        <v>RecipeDef+ShredCorpsePersona.jobString</v>
      </c>
      <c r="D571" t="str">
        <f>VLOOKUP('Merge1+2'!C571,Merge1!$C$2:$D$1043,2,FALSE)</f>
        <v>페르소나를 파쇄하는 중.</v>
      </c>
      <c r="E571" t="e">
        <f>VLOOKUP(C571,Merge2!$C$2:$D$1182,2,FALSE)</f>
        <v>#N/A</v>
      </c>
      <c r="G571" t="str" cm="1">
        <f t="array" ref="G571">IFERROR(_xlfn.IFS(INDEX(AND(ISERROR(D571:E571)),1,1),"",ISBLANK(F571),IF(NOT(ISERROR(E571)),E571,D571),ISNUMBER(F571),_xlfn.SWITCH(F571,1,D571,2,E571,"")),"")</f>
        <v>페르소나를 파쇄하는 중.</v>
      </c>
    </row>
    <row r="572" spans="3:7" x14ac:dyDescent="0.45">
      <c r="C572" t="str">
        <v>RecipeDef+RR_Decommission.label</v>
      </c>
      <c r="D572" t="str">
        <f>VLOOKUP('Merge1+2'!C572,Merge1!$C$2:$D$1043,2,FALSE)</f>
        <v>인공자아 핵 의식 단절</v>
      </c>
      <c r="E572" t="str">
        <f>VLOOKUP(C572,Merge2!$C$2:$D$1182,2,FALSE)</f>
        <v>인공지능 핵 의식 제거</v>
      </c>
      <c r="G572" t="str" cm="1">
        <f t="array" ref="G572">IFERROR(_xlfn.IFS(INDEX(AND(ISERROR(D572:E572)),1,1),"",ISBLANK(F572),IF(NOT(ISERROR(E572)),E572,D572),ISNUMBER(F572),_xlfn.SWITCH(F572,1,D572,2,E572,"")),"")</f>
        <v>인공지능 핵 의식 제거</v>
      </c>
    </row>
    <row r="573" spans="3:7" x14ac:dyDescent="0.45">
      <c r="C573" t="str">
        <v>RecipeDef+RR_Decommission.description</v>
      </c>
      <c r="D573" t="str">
        <f>VLOOKUP('Merge1+2'!C573,Merge1!$C$2:$D$1043,2,FALSE)</f>
        <v>인공자아 핵을 강제로 종료해 인조인간을 폐기합니다.</v>
      </c>
      <c r="E573" t="str">
        <f>VLOOKUP(C573,Merge2!$C$2:$D$1182,2,FALSE)</f>
        <v>인공 지능 코어를 강제 종료시켜 인조인간을 폐기합니다.</v>
      </c>
      <c r="G573" t="str" cm="1">
        <f t="array" ref="G573">IFERROR(_xlfn.IFS(INDEX(AND(ISERROR(D573:E573)),1,1),"",ISBLANK(F573),IF(NOT(ISERROR(E573)),E573,D573),ISNUMBER(F573),_xlfn.SWITCH(F573,1,D573,2,E573,"")),"")</f>
        <v>인공 지능 코어를 강제 종료시켜 인조인간을 폐기합니다.</v>
      </c>
    </row>
    <row r="574" spans="3:7" x14ac:dyDescent="0.45">
      <c r="C574" t="str">
        <v>RecipeDef+RR_Decommission.jobString</v>
      </c>
      <c r="D574" t="str">
        <f>VLOOKUP('Merge1+2'!C574,Merge1!$C$2:$D$1043,2,FALSE)</f>
        <v>인조인간을 폐기시키는 중.</v>
      </c>
      <c r="E574" t="str">
        <f>VLOOKUP(C574,Merge2!$C$2:$D$1182,2,FALSE)</f>
        <v>인공지능 핵 의식 제거 중.</v>
      </c>
      <c r="G574" t="str" cm="1">
        <f t="array" ref="G574">IFERROR(_xlfn.IFS(INDEX(AND(ISERROR(D574:E574)),1,1),"",ISBLANK(F574),IF(NOT(ISERROR(E574)),E574,D574),ISNUMBER(F574),_xlfn.SWITCH(F574,1,D574,2,E574,"")),"")</f>
        <v>인공지능 핵 의식 제거 중.</v>
      </c>
    </row>
    <row r="575" spans="3:7" x14ac:dyDescent="0.45">
      <c r="C575" t="str">
        <v>RecipeDef+RR_ReplaceComponent.label</v>
      </c>
      <c r="D575" t="str">
        <f>VLOOKUP('Merge1+2'!C575,Merge1!$C$2:$D$1043,2,FALSE)</f>
        <v>망가진 부품 교체</v>
      </c>
      <c r="E575" t="str">
        <f>VLOOKUP(C575,Merge2!$C$2:$D$1182,2,FALSE)</f>
        <v>고장난 부품 교체</v>
      </c>
      <c r="G575" t="str" cm="1">
        <f t="array" ref="G575">IFERROR(_xlfn.IFS(INDEX(AND(ISERROR(D575:E575)),1,1),"",ISBLANK(F575),IF(NOT(ISERROR(E575)),E575,D575),ISNUMBER(F575),_xlfn.SWITCH(F575,1,D575,2,E575,"")),"")</f>
        <v>고장난 부품 교체</v>
      </c>
    </row>
    <row r="576" spans="3:7" x14ac:dyDescent="0.45">
      <c r="C576" t="str">
        <v>RecipeDef+RR_ReplaceComponent.description</v>
      </c>
      <c r="D576" t="str">
        <f>VLOOKUP('Merge1+2'!C576,Merge1!$C$2:$D$1043,2,FALSE)</f>
        <v>마모된 메카넌트 내부의 고장난 구성 요소를 수리하는 교체 작업입니다.</v>
      </c>
      <c r="E576" t="str">
        <f>VLOOKUP(C576,Merge2!$C$2:$D$1182,2,FALSE)</f>
        <v>메카넌트의 마모된 기계 내부에 생긴 부품 고장을 수리하는 작업니다.</v>
      </c>
      <c r="G576" t="str" cm="1">
        <f t="array" ref="G576">IFERROR(_xlfn.IFS(INDEX(AND(ISERROR(D576:E576)),1,1),"",ISBLANK(F576),IF(NOT(ISERROR(E576)),E576,D576),ISNUMBER(F576),_xlfn.SWITCH(F576,1,D576,2,E576,"")),"")</f>
        <v>메카넌트의 마모된 기계 내부에 생긴 부품 고장을 수리하는 작업니다.</v>
      </c>
    </row>
    <row r="577" spans="3:7" x14ac:dyDescent="0.45">
      <c r="C577" t="str">
        <v>RecipeDef+RR_ReplaceComponent.jobString</v>
      </c>
      <c r="D577" t="str">
        <f>VLOOKUP('Merge1+2'!C577,Merge1!$C$2:$D$1043,2,FALSE)</f>
        <v>망가진 부품을 교체하는 중.</v>
      </c>
      <c r="E577" t="str">
        <f>VLOOKUP(C577,Merge2!$C$2:$D$1182,2,FALSE)</f>
        <v>망가진 부품 교체 중.</v>
      </c>
      <c r="G577" t="str" cm="1">
        <f t="array" ref="G577">IFERROR(_xlfn.IFS(INDEX(AND(ISERROR(D577:E577)),1,1),"",ISBLANK(F577),IF(NOT(ISERROR(E577)),E577,D577),ISNUMBER(F577),_xlfn.SWITCH(F577,1,D577,2,E577,"")),"")</f>
        <v>망가진 부품 교체 중.</v>
      </c>
    </row>
    <row r="578" spans="3:7" x14ac:dyDescent="0.45">
      <c r="C578" t="str">
        <v>RecipeDef+RR_ReplaceComponent.successfullyRemovedHediffMessage</v>
      </c>
      <c r="D578" t="str">
        <f>VLOOKUP('Merge1+2'!C578,Merge1!$C$2:$D$1043,2,FALSE)</f>
        <v>{0}(이)가 성공적으로 {1}의 망가진 부품을 교체했습니다.</v>
      </c>
      <c r="E578" t="str">
        <f>VLOOKUP(C578,Merge2!$C$2:$D$1182,2,FALSE)</f>
        <v>{0}가 {1}의 고장난 부품을 성공적으로 교체했습니다.</v>
      </c>
      <c r="G578" t="str" cm="1">
        <f t="array" ref="G578">IFERROR(_xlfn.IFS(INDEX(AND(ISERROR(D578:E578)),1,1),"",ISBLANK(F578),IF(NOT(ISERROR(E578)),E578,D578),ISNUMBER(F578),_xlfn.SWITCH(F578,1,D578,2,E578,"")),"")</f>
        <v>{0}가 {1}의 고장난 부품을 성공적으로 교체했습니다.</v>
      </c>
    </row>
    <row r="579" spans="3:7" x14ac:dyDescent="0.45">
      <c r="C579" t="str">
        <v>RecipeDef+InstallFissionReactor.label</v>
      </c>
      <c r="D579" t="str">
        <f>VLOOKUP('Merge1+2'!C579,Merge1!$C$2:$D$1043,2,FALSE)</f>
        <v>핵융합 반응로 이식</v>
      </c>
      <c r="E579" t="str">
        <f>VLOOKUP(C579,Merge2!$C$2:$D$1182,2,FALSE)</f>
        <v>고급 핵분열 반응로 이식</v>
      </c>
      <c r="G579" t="str" cm="1">
        <f t="array" ref="G579">IFERROR(_xlfn.IFS(INDEX(AND(ISERROR(D579:E579)),1,1),"",ISBLANK(F579),IF(NOT(ISERROR(E579)),E579,D579),ISNUMBER(F579),_xlfn.SWITCH(F579,1,D579,2,E579,"")),"")</f>
        <v>고급 핵분열 반응로 이식</v>
      </c>
    </row>
    <row r="580" spans="3:7" x14ac:dyDescent="0.45">
      <c r="C580" t="str">
        <v>RecipeDef+InstallFissionReactor.description</v>
      </c>
      <c r="D580" t="str">
        <f>VLOOKUP('Merge1+2'!C580,Merge1!$C$2:$D$1043,2,FALSE)</f>
        <v>핵융합 반응로를 이식합니다.</v>
      </c>
      <c r="E580" t="str">
        <f>VLOOKUP(C580,Merge2!$C$2:$D$1182,2,FALSE)</f>
        <v>고급 핵분열 반응로을 이식합니다.</v>
      </c>
      <c r="G580" t="str" cm="1">
        <f t="array" ref="G580">IFERROR(_xlfn.IFS(INDEX(AND(ISERROR(D580:E580)),1,1),"",ISBLANK(F580),IF(NOT(ISERROR(E580)),E580,D580),ISNUMBER(F580),_xlfn.SWITCH(F580,1,D580,2,E580,"")),"")</f>
        <v>고급 핵분열 반응로을 이식합니다.</v>
      </c>
    </row>
    <row r="581" spans="3:7" x14ac:dyDescent="0.45">
      <c r="C581" t="str">
        <v>RecipeDef+InstallFissionReactor.jobString</v>
      </c>
      <c r="D581" t="str">
        <f>VLOOKUP('Merge1+2'!C581,Merge1!$C$2:$D$1043,2,FALSE)</f>
        <v>핵융합 반응로 이식 중.</v>
      </c>
      <c r="E581" t="str">
        <f>VLOOKUP(C581,Merge2!$C$2:$D$1182,2,FALSE)</f>
        <v>고급 핵분열 반응로 이식 중.</v>
      </c>
      <c r="G581" t="str" cm="1">
        <f t="array" ref="G581">IFERROR(_xlfn.IFS(INDEX(AND(ISERROR(D581:E581)),1,1),"",ISBLANK(F581),IF(NOT(ISERROR(E581)),E581,D581),ISNUMBER(F581),_xlfn.SWITCH(F581,1,D581,2,E581,"")),"")</f>
        <v>고급 핵분열 반응로 이식 중.</v>
      </c>
    </row>
    <row r="582" spans="3:7" x14ac:dyDescent="0.45">
      <c r="C582" t="str">
        <v>RecipeDef+RemoveFissionReactor.description</v>
      </c>
      <c r="D582" t="str">
        <f>VLOOKUP('Merge1+2'!C582,Merge1!$C$2:$D$1043,2,FALSE)</f>
        <v>핵융합 반응로를 제거합니다.</v>
      </c>
      <c r="E582" t="str">
        <f>VLOOKUP(C582,Merge2!$C$2:$D$1182,2,FALSE)</f>
        <v>고급 핵분열 반응로를 적출합니다.</v>
      </c>
      <c r="G582" t="str" cm="1">
        <f t="array" ref="G582">IFERROR(_xlfn.IFS(INDEX(AND(ISERROR(D582:E582)),1,1),"",ISBLANK(F582),IF(NOT(ISERROR(E582)),E582,D582),ISNUMBER(F582),_xlfn.SWITCH(F582,1,D582,2,E582,"")),"")</f>
        <v>고급 핵분열 반응로를 적출합니다.</v>
      </c>
    </row>
    <row r="583" spans="3:7" x14ac:dyDescent="0.45">
      <c r="C583" t="str">
        <v>RecipeDef+RemoveFissionReactor.label</v>
      </c>
      <c r="D583" t="str">
        <f>VLOOKUP('Merge1+2'!C583,Merge1!$C$2:$D$1043,2,FALSE)</f>
        <v>핵융합 반응로 제거</v>
      </c>
      <c r="E583" t="str">
        <f>VLOOKUP(C583,Merge2!$C$2:$D$1182,2,FALSE)</f>
        <v>고급 핵분열 반응로 적출</v>
      </c>
      <c r="G583" t="str" cm="1">
        <f t="array" ref="G583">IFERROR(_xlfn.IFS(INDEX(AND(ISERROR(D583:E583)),1,1),"",ISBLANK(F583),IF(NOT(ISERROR(E583)),E583,D583),ISNUMBER(F583),_xlfn.SWITCH(F583,1,D583,2,E583,"")),"")</f>
        <v>고급 핵분열 반응로 적출</v>
      </c>
    </row>
    <row r="584" spans="3:7" x14ac:dyDescent="0.45">
      <c r="C584" t="str">
        <v>RecipeDef+RemoveFissionReactor.jobString</v>
      </c>
      <c r="D584" t="str">
        <f>VLOOKUP('Merge1+2'!C584,Merge1!$C$2:$D$1043,2,FALSE)</f>
        <v>핵융합 반응로 제거 중.</v>
      </c>
      <c r="E584" t="str">
        <f>VLOOKUP(C584,Merge2!$C$2:$D$1182,2,FALSE)</f>
        <v>고급 핵분열 반응로 적출 중.</v>
      </c>
      <c r="G584" t="str" cm="1">
        <f t="array" ref="G584">IFERROR(_xlfn.IFS(INDEX(AND(ISERROR(D584:E584)),1,1),"",ISBLANK(F584),IF(NOT(ISERROR(E584)),E584,D584),ISNUMBER(F584),_xlfn.SWITCH(F584,1,D584,2,E584,"")),"")</f>
        <v>고급 핵분열 반응로 적출 중.</v>
      </c>
    </row>
    <row r="585" spans="3:7" x14ac:dyDescent="0.45">
      <c r="C585" t="str">
        <v>RecipeDef+RR_InstallPlasteelScythe.label</v>
      </c>
      <c r="D585" t="str">
        <f>VLOOKUP('Merge1+2'!C585,Merge1!$C$2:$D$1043,2,FALSE)</f>
        <v>플라스틸 낫 이식</v>
      </c>
      <c r="E585" t="str">
        <f>VLOOKUP(C585,Merge2!$C$2:$D$1182,2,FALSE)</f>
        <v>플라스틸 낫 이식</v>
      </c>
      <c r="G585" t="str" cm="1">
        <f t="array" ref="G585">IFERROR(_xlfn.IFS(INDEX(AND(ISERROR(D585:E585)),1,1),"",ISBLANK(F585),IF(NOT(ISERROR(E585)),E585,D585),ISNUMBER(F585),_xlfn.SWITCH(F585,1,D585,2,E585,"")),"")</f>
        <v>플라스틸 낫 이식</v>
      </c>
    </row>
    <row r="586" spans="3:7" x14ac:dyDescent="0.45">
      <c r="C586" t="str">
        <v>RecipeDef+RR_InstallPlasteelScythe.description</v>
      </c>
      <c r="D586" t="str">
        <f>VLOOKUP('Merge1+2'!C586,Merge1!$C$2:$D$1043,2,FALSE)</f>
        <v>플라스틸 낫을 이식합니다.</v>
      </c>
      <c r="E586" t="str">
        <f>VLOOKUP(C586,Merge2!$C$2:$D$1182,2,FALSE)</f>
        <v>플라스틸 낫을 이식합니다.</v>
      </c>
      <c r="G586" t="str" cm="1">
        <f t="array" ref="G586">IFERROR(_xlfn.IFS(INDEX(AND(ISERROR(D586:E586)),1,1),"",ISBLANK(F586),IF(NOT(ISERROR(E586)),E586,D586),ISNUMBER(F586),_xlfn.SWITCH(F586,1,D586,2,E586,"")),"")</f>
        <v>플라스틸 낫을 이식합니다.</v>
      </c>
    </row>
    <row r="587" spans="3:7" x14ac:dyDescent="0.45">
      <c r="C587" t="str">
        <v>RecipeDef+RR_InstallPlasteelScythe.jobString</v>
      </c>
      <c r="D587" t="str">
        <f>VLOOKUP('Merge1+2'!C587,Merge1!$C$2:$D$1043,2,FALSE)</f>
        <v>플라스틸 낫 이식 중.</v>
      </c>
      <c r="E587" t="str">
        <f>VLOOKUP(C587,Merge2!$C$2:$D$1182,2,FALSE)</f>
        <v>플라스틸 낫 이식 중.</v>
      </c>
      <c r="G587" t="str" cm="1">
        <f t="array" ref="G587">IFERROR(_xlfn.IFS(INDEX(AND(ISERROR(D587:E587)),1,1),"",ISBLANK(F587),IF(NOT(ISERROR(E587)),E587,D587),ISNUMBER(F587),_xlfn.SWITCH(F587,1,D587,2,E587,"")),"")</f>
        <v>플라스틸 낫 이식 중.</v>
      </c>
    </row>
    <row r="588" spans="3:7" x14ac:dyDescent="0.45">
      <c r="C588" t="str">
        <v>RecipeDef+RR_RemovePlasteelScythe.description</v>
      </c>
      <c r="D588" t="str">
        <f>VLOOKUP('Merge1+2'!C588,Merge1!$C$2:$D$1043,2,FALSE)</f>
        <v>플라스틸 낫을 제거합니다.</v>
      </c>
      <c r="E588" t="str">
        <f>VLOOKUP(C588,Merge2!$C$2:$D$1182,2,FALSE)</f>
        <v>플라스틸 낫을 적출합니다.</v>
      </c>
      <c r="G588" t="str" cm="1">
        <f t="array" ref="G588">IFERROR(_xlfn.IFS(INDEX(AND(ISERROR(D588:E588)),1,1),"",ISBLANK(F588),IF(NOT(ISERROR(E588)),E588,D588),ISNUMBER(F588),_xlfn.SWITCH(F588,1,D588,2,E588,"")),"")</f>
        <v>플라스틸 낫을 적출합니다.</v>
      </c>
    </row>
    <row r="589" spans="3:7" x14ac:dyDescent="0.45">
      <c r="C589" t="str">
        <v>RecipeDef+RR_RemovePlasteelScythe.label</v>
      </c>
      <c r="D589" t="str">
        <f>VLOOKUP('Merge1+2'!C589,Merge1!$C$2:$D$1043,2,FALSE)</f>
        <v>플라스틸 낫 제거</v>
      </c>
      <c r="E589" t="str">
        <f>VLOOKUP(C589,Merge2!$C$2:$D$1182,2,FALSE)</f>
        <v>플라스틸 낫 적출</v>
      </c>
      <c r="G589" t="str" cm="1">
        <f t="array" ref="G589">IFERROR(_xlfn.IFS(INDEX(AND(ISERROR(D589:E589)),1,1),"",ISBLANK(F589),IF(NOT(ISERROR(E589)),E589,D589),ISNUMBER(F589),_xlfn.SWITCH(F589,1,D589,2,E589,"")),"")</f>
        <v>플라스틸 낫 적출</v>
      </c>
    </row>
    <row r="590" spans="3:7" x14ac:dyDescent="0.45">
      <c r="C590" t="str">
        <v>RecipeDef+RR_RemovePlasteelScythe.jobString</v>
      </c>
      <c r="D590" t="str">
        <f>VLOOKUP('Merge1+2'!C590,Merge1!$C$2:$D$1043,2,FALSE)</f>
        <v>플라스틸 낫 제거 중.</v>
      </c>
      <c r="E590" t="str">
        <f>VLOOKUP(C590,Merge2!$C$2:$D$1182,2,FALSE)</f>
        <v>플라스틸 낫 적출 중</v>
      </c>
      <c r="G590" t="str" cm="1">
        <f t="array" ref="G590">IFERROR(_xlfn.IFS(INDEX(AND(ISERROR(D590:E590)),1,1),"",ISBLANK(F590),IF(NOT(ISERROR(E590)),E590,D590),ISNUMBER(F590),_xlfn.SWITCH(F590,1,D590,2,E590,"")),"")</f>
        <v>플라스틸 낫 적출 중</v>
      </c>
    </row>
    <row r="591" spans="3:7" x14ac:dyDescent="0.45">
      <c r="C591" t="str">
        <v>RecipeDef+InstallAlloyedPlating.label</v>
      </c>
      <c r="D591" t="str">
        <f>VLOOKUP('Merge1+2'!C591,Merge1!$C$2:$D$1043,2,FALSE)</f>
        <v>자가융합 판금 이식</v>
      </c>
      <c r="E591" t="str">
        <f>VLOOKUP(C591,Merge2!$C$2:$D$1182,2,FALSE)</f>
        <v>자가융합 판금 이식</v>
      </c>
      <c r="G591" t="str" cm="1">
        <f t="array" ref="G591">IFERROR(_xlfn.IFS(INDEX(AND(ISERROR(D591:E591)),1,1),"",ISBLANK(F591),IF(NOT(ISERROR(E591)),E591,D591),ISNUMBER(F591),_xlfn.SWITCH(F591,1,D591,2,E591,"")),"")</f>
        <v>자가융합 판금 이식</v>
      </c>
    </row>
    <row r="592" spans="3:7" x14ac:dyDescent="0.45">
      <c r="C592" t="str">
        <v>RecipeDef+InstallAlloyedPlating.description</v>
      </c>
      <c r="D592" t="str">
        <f>VLOOKUP('Merge1+2'!C592,Merge1!$C$2:$D$1043,2,FALSE)</f>
        <v>자가융합 판금을 이식합니다.</v>
      </c>
      <c r="E592" t="str">
        <f>VLOOKUP(C592,Merge2!$C$2:$D$1182,2,FALSE)</f>
        <v>자가융합 판금을 이식합니다.</v>
      </c>
      <c r="G592" t="str" cm="1">
        <f t="array" ref="G592">IFERROR(_xlfn.IFS(INDEX(AND(ISERROR(D592:E592)),1,1),"",ISBLANK(F592),IF(NOT(ISERROR(E592)),E592,D592),ISNUMBER(F592),_xlfn.SWITCH(F592,1,D592,2,E592,"")),"")</f>
        <v>자가융합 판금을 이식합니다.</v>
      </c>
    </row>
    <row r="593" spans="3:7" x14ac:dyDescent="0.45">
      <c r="C593" t="str">
        <v>RecipeDef+InstallAlloyedPlating.jobString</v>
      </c>
      <c r="D593" t="str">
        <f>VLOOKUP('Merge1+2'!C593,Merge1!$C$2:$D$1043,2,FALSE)</f>
        <v>자가융합 판금 이식 중.</v>
      </c>
      <c r="E593" t="str">
        <f>VLOOKUP(C593,Merge2!$C$2:$D$1182,2,FALSE)</f>
        <v>자가융합 판금 이식 중.</v>
      </c>
      <c r="G593" t="str" cm="1">
        <f t="array" ref="G593">IFERROR(_xlfn.IFS(INDEX(AND(ISERROR(D593:E593)),1,1),"",ISBLANK(F593),IF(NOT(ISERROR(E593)),E593,D593),ISNUMBER(F593),_xlfn.SWITCH(F593,1,D593,2,E593,"")),"")</f>
        <v>자가융합 판금 이식 중.</v>
      </c>
    </row>
    <row r="594" spans="3:7" x14ac:dyDescent="0.45">
      <c r="C594" t="str">
        <v>RecipeDef+InstallAlloyedHelm.label</v>
      </c>
      <c r="D594" t="str">
        <f>VLOOKUP('Merge1+2'!C594,Merge1!$C$2:$D$1043,2,FALSE)</f>
        <v>자가융합 헬멧 이식</v>
      </c>
      <c r="E594" t="str">
        <f>VLOOKUP(C594,Merge2!$C$2:$D$1182,2,FALSE)</f>
        <v>자가융합 헬멧 이식</v>
      </c>
      <c r="G594" t="str" cm="1">
        <f t="array" ref="G594">IFERROR(_xlfn.IFS(INDEX(AND(ISERROR(D594:E594)),1,1),"",ISBLANK(F594),IF(NOT(ISERROR(E594)),E594,D594),ISNUMBER(F594),_xlfn.SWITCH(F594,1,D594,2,E594,"")),"")</f>
        <v>자가융합 헬멧 이식</v>
      </c>
    </row>
    <row r="595" spans="3:7" x14ac:dyDescent="0.45">
      <c r="C595" t="str">
        <v>RecipeDef+InstallAlloyedHelm.description</v>
      </c>
      <c r="D595" t="str">
        <f>VLOOKUP('Merge1+2'!C595,Merge1!$C$2:$D$1043,2,FALSE)</f>
        <v>자가융합 헬멧을 이식합니다.</v>
      </c>
      <c r="E595" t="str">
        <f>VLOOKUP(C595,Merge2!$C$2:$D$1182,2,FALSE)</f>
        <v>자가융합 헬멧을 이식합니다.</v>
      </c>
      <c r="G595" t="str" cm="1">
        <f t="array" ref="G595">IFERROR(_xlfn.IFS(INDEX(AND(ISERROR(D595:E595)),1,1),"",ISBLANK(F595),IF(NOT(ISERROR(E595)),E595,D595),ISNUMBER(F595),_xlfn.SWITCH(F595,1,D595,2,E595,"")),"")</f>
        <v>자가융합 헬멧을 이식합니다.</v>
      </c>
    </row>
    <row r="596" spans="3:7" x14ac:dyDescent="0.45">
      <c r="C596" t="str">
        <v>RecipeDef+InstallAlloyedHelm.jobString</v>
      </c>
      <c r="D596" t="str">
        <f>VLOOKUP('Merge1+2'!C596,Merge1!$C$2:$D$1043,2,FALSE)</f>
        <v>자가융합 헬멧 이식 중.</v>
      </c>
      <c r="E596" t="str">
        <f>VLOOKUP(C596,Merge2!$C$2:$D$1182,2,FALSE)</f>
        <v>자가융합 헬멧 이식 중.</v>
      </c>
      <c r="G596" t="str" cm="1">
        <f t="array" ref="G596">IFERROR(_xlfn.IFS(INDEX(AND(ISERROR(D596:E596)),1,1),"",ISBLANK(F596),IF(NOT(ISERROR(E596)),E596,D596),ISNUMBER(F596),_xlfn.SWITCH(F596,1,D596,2,E596,"")),"")</f>
        <v>자가융합 헬멧 이식 중.</v>
      </c>
    </row>
    <row r="597" spans="3:7" x14ac:dyDescent="0.45">
      <c r="C597" t="str">
        <v>RecipeDef+InstallMechArm.label</v>
      </c>
      <c r="D597" t="str">
        <f>VLOOKUP('Merge1+2'!C597,Merge1!$C$2:$D$1043,2,FALSE)</f>
        <v>기계 팔 이식</v>
      </c>
      <c r="E597" t="str">
        <f>VLOOKUP(C597,Merge2!$C$2:$D$1182,2,FALSE)</f>
        <v>기계 팔 이식 중</v>
      </c>
      <c r="G597" t="str" cm="1">
        <f t="array" ref="G597">IFERROR(_xlfn.IFS(INDEX(AND(ISERROR(D597:E597)),1,1),"",ISBLANK(F597),IF(NOT(ISERROR(E597)),E597,D597),ISNUMBER(F597),_xlfn.SWITCH(F597,1,D597,2,E597,"")),"")</f>
        <v>기계 팔 이식 중</v>
      </c>
    </row>
    <row r="598" spans="3:7" x14ac:dyDescent="0.45">
      <c r="C598" t="str">
        <v>RecipeDef+InstallMechArm.description</v>
      </c>
      <c r="D598" t="str">
        <f>VLOOKUP('Merge1+2'!C598,Merge1!$C$2:$D$1043,2,FALSE)</f>
        <v>기계 팔을 이식합니다.</v>
      </c>
      <c r="E598" t="str">
        <f>VLOOKUP(C598,Merge2!$C$2:$D$1182,2,FALSE)</f>
        <v>기계 팔을 이식합니다.</v>
      </c>
      <c r="G598" t="str" cm="1">
        <f t="array" ref="G598">IFERROR(_xlfn.IFS(INDEX(AND(ISERROR(D598:E598)),1,1),"",ISBLANK(F598),IF(NOT(ISERROR(E598)),E598,D598),ISNUMBER(F598),_xlfn.SWITCH(F598,1,D598,2,E598,"")),"")</f>
        <v>기계 팔을 이식합니다.</v>
      </c>
    </row>
    <row r="599" spans="3:7" x14ac:dyDescent="0.45">
      <c r="C599" t="str">
        <v>RecipeDef+InstallMechArm.jobString</v>
      </c>
      <c r="D599" t="str">
        <f>VLOOKUP('Merge1+2'!C599,Merge1!$C$2:$D$1043,2,FALSE)</f>
        <v>기계 팔 이식 중.</v>
      </c>
      <c r="E599" t="str">
        <f>VLOOKUP(C599,Merge2!$C$2:$D$1182,2,FALSE)</f>
        <v>기계 팔 이식 중</v>
      </c>
      <c r="G599" t="str" cm="1">
        <f t="array" ref="G599">IFERROR(_xlfn.IFS(INDEX(AND(ISERROR(D599:E599)),1,1),"",ISBLANK(F599),IF(NOT(ISERROR(E599)),E599,D599),ISNUMBER(F599),_xlfn.SWITCH(F599,1,D599,2,E599,"")),"")</f>
        <v>기계 팔 이식 중</v>
      </c>
    </row>
    <row r="600" spans="3:7" x14ac:dyDescent="0.45">
      <c r="C600" t="str">
        <v>RecipeDef+InstallMechLeg.label</v>
      </c>
      <c r="D600" t="str">
        <f>VLOOKUP('Merge1+2'!C600,Merge1!$C$2:$D$1043,2,FALSE)</f>
        <v>기계 다리 이식</v>
      </c>
      <c r="E600" t="str">
        <f>VLOOKUP(C600,Merge2!$C$2:$D$1182,2,FALSE)</f>
        <v>기계 다리 이식</v>
      </c>
      <c r="G600" t="str" cm="1">
        <f t="array" ref="G600">IFERROR(_xlfn.IFS(INDEX(AND(ISERROR(D600:E600)),1,1),"",ISBLANK(F600),IF(NOT(ISERROR(E600)),E600,D600),ISNUMBER(F600),_xlfn.SWITCH(F600,1,D600,2,E600,"")),"")</f>
        <v>기계 다리 이식</v>
      </c>
    </row>
    <row r="601" spans="3:7" x14ac:dyDescent="0.45">
      <c r="C601" t="str">
        <v>RecipeDef+InstallMechLeg.description</v>
      </c>
      <c r="D601" t="str">
        <f>VLOOKUP('Merge1+2'!C601,Merge1!$C$2:$D$1043,2,FALSE)</f>
        <v>기계 다리를 이식합니다.</v>
      </c>
      <c r="E601" t="str">
        <f>VLOOKUP(C601,Merge2!$C$2:$D$1182,2,FALSE)</f>
        <v>기계 다리을 이식합니다.</v>
      </c>
      <c r="G601" t="str" cm="1">
        <f t="array" ref="G601">IFERROR(_xlfn.IFS(INDEX(AND(ISERROR(D601:E601)),1,1),"",ISBLANK(F601),IF(NOT(ISERROR(E601)),E601,D601),ISNUMBER(F601),_xlfn.SWITCH(F601,1,D601,2,E601,"")),"")</f>
        <v>기계 다리을 이식합니다.</v>
      </c>
    </row>
    <row r="602" spans="3:7" x14ac:dyDescent="0.45">
      <c r="C602" t="str">
        <v>RecipeDef+InstallMechLeg.jobString</v>
      </c>
      <c r="D602" t="str">
        <f>VLOOKUP('Merge1+2'!C602,Merge1!$C$2:$D$1043,2,FALSE)</f>
        <v>기계 다리 이식 중.</v>
      </c>
      <c r="E602" t="str">
        <f>VLOOKUP(C602,Merge2!$C$2:$D$1182,2,FALSE)</f>
        <v>기계 다리 이식 중.</v>
      </c>
      <c r="G602" t="str" cm="1">
        <f t="array" ref="G602">IFERROR(_xlfn.IFS(INDEX(AND(ISERROR(D602:E602)),1,1),"",ISBLANK(F602),IF(NOT(ISERROR(E602)),E602,D602),ISNUMBER(F602),_xlfn.SWITCH(F602,1,D602,2,E602,"")),"")</f>
        <v>기계 다리 이식 중.</v>
      </c>
    </row>
    <row r="603" spans="3:7" x14ac:dyDescent="0.45">
      <c r="C603" t="str">
        <v>RecipeDef+InstallMechEye.label</v>
      </c>
      <c r="D603" t="str">
        <f>VLOOKUP('Merge1+2'!C603,Merge1!$C$2:$D$1043,2,FALSE)</f>
        <v>기계 눈 이식</v>
      </c>
      <c r="E603" t="str">
        <f>VLOOKUP(C603,Merge2!$C$2:$D$1182,2,FALSE)</f>
        <v>기계 눈 이식</v>
      </c>
      <c r="G603" t="str" cm="1">
        <f t="array" ref="G603">IFERROR(_xlfn.IFS(INDEX(AND(ISERROR(D603:E603)),1,1),"",ISBLANK(F603),IF(NOT(ISERROR(E603)),E603,D603),ISNUMBER(F603),_xlfn.SWITCH(F603,1,D603,2,E603,"")),"")</f>
        <v>기계 눈 이식</v>
      </c>
    </row>
    <row r="604" spans="3:7" x14ac:dyDescent="0.45">
      <c r="C604" t="str">
        <v>RecipeDef+InstallMechEye.description</v>
      </c>
      <c r="D604" t="str">
        <f>VLOOKUP('Merge1+2'!C604,Merge1!$C$2:$D$1043,2,FALSE)</f>
        <v>기계 눈을 이식합니다.</v>
      </c>
      <c r="E604" t="str">
        <f>VLOOKUP(C604,Merge2!$C$2:$D$1182,2,FALSE)</f>
        <v>기계 눈을 이식합니다.</v>
      </c>
      <c r="G604" t="str" cm="1">
        <f t="array" ref="G604">IFERROR(_xlfn.IFS(INDEX(AND(ISERROR(D604:E604)),1,1),"",ISBLANK(F604),IF(NOT(ISERROR(E604)),E604,D604),ISNUMBER(F604),_xlfn.SWITCH(F604,1,D604,2,E604,"")),"")</f>
        <v>기계 눈을 이식합니다.</v>
      </c>
    </row>
    <row r="605" spans="3:7" x14ac:dyDescent="0.45">
      <c r="C605" t="str">
        <v>RecipeDef+InstallMechEye.jobString</v>
      </c>
      <c r="D605" t="str">
        <f>VLOOKUP('Merge1+2'!C605,Merge1!$C$2:$D$1043,2,FALSE)</f>
        <v>기계 눈 이식 중.</v>
      </c>
      <c r="E605" t="str">
        <f>VLOOKUP(C605,Merge2!$C$2:$D$1182,2,FALSE)</f>
        <v>기계 눈 이식 중</v>
      </c>
      <c r="G605" t="str" cm="1">
        <f t="array" ref="G605">IFERROR(_xlfn.IFS(INDEX(AND(ISERROR(D605:E605)),1,1),"",ISBLANK(F605),IF(NOT(ISERROR(E605)),E605,D605),ISNUMBER(F605),_xlfn.SWITCH(F605,1,D605,2,E605,"")),"")</f>
        <v>기계 눈 이식 중</v>
      </c>
    </row>
    <row r="606" spans="3:7" x14ac:dyDescent="0.45">
      <c r="C606" t="str">
        <v>RecipeDef+InstallMechJaw.label</v>
      </c>
      <c r="D606" t="str">
        <f>VLOOKUP('Merge1+2'!C606,Merge1!$C$2:$D$1043,2,FALSE)</f>
        <v>기계 턱 이식</v>
      </c>
      <c r="E606" t="str">
        <f>VLOOKUP(C606,Merge2!$C$2:$D$1182,2,FALSE)</f>
        <v>기계 턱 이식</v>
      </c>
      <c r="G606" t="str" cm="1">
        <f t="array" ref="G606">IFERROR(_xlfn.IFS(INDEX(AND(ISERROR(D606:E606)),1,1),"",ISBLANK(F606),IF(NOT(ISERROR(E606)),E606,D606),ISNUMBER(F606),_xlfn.SWITCH(F606,1,D606,2,E606,"")),"")</f>
        <v>기계 턱 이식</v>
      </c>
    </row>
    <row r="607" spans="3:7" x14ac:dyDescent="0.45">
      <c r="C607" t="str">
        <v>RecipeDef+InstallMechJaw.description</v>
      </c>
      <c r="D607" t="str">
        <f>VLOOKUP('Merge1+2'!C607,Merge1!$C$2:$D$1043,2,FALSE)</f>
        <v>기계 턱을 이식합니다.</v>
      </c>
      <c r="E607" t="str">
        <f>VLOOKUP(C607,Merge2!$C$2:$D$1182,2,FALSE)</f>
        <v>기계 턱을 이식합니다.</v>
      </c>
      <c r="G607" t="str" cm="1">
        <f t="array" ref="G607">IFERROR(_xlfn.IFS(INDEX(AND(ISERROR(D607:E607)),1,1),"",ISBLANK(F607),IF(NOT(ISERROR(E607)),E607,D607),ISNUMBER(F607),_xlfn.SWITCH(F607,1,D607,2,E607,"")),"")</f>
        <v>기계 턱을 이식합니다.</v>
      </c>
    </row>
    <row r="608" spans="3:7" x14ac:dyDescent="0.45">
      <c r="C608" t="str">
        <v>RecipeDef+InstallMechJaw.jobString</v>
      </c>
      <c r="D608" t="str">
        <f>VLOOKUP('Merge1+2'!C608,Merge1!$C$2:$D$1043,2,FALSE)</f>
        <v>기계 턱 이식 중.</v>
      </c>
      <c r="E608" t="str">
        <f>VLOOKUP(C608,Merge2!$C$2:$D$1182,2,FALSE)</f>
        <v>기계 턱 이식 중.</v>
      </c>
      <c r="G608" t="str" cm="1">
        <f t="array" ref="G608">IFERROR(_xlfn.IFS(INDEX(AND(ISERROR(D608:E608)),1,1),"",ISBLANK(F608),IF(NOT(ISERROR(E608)),E608,D608),ISNUMBER(F608),_xlfn.SWITCH(F608,1,D608,2,E608,"")),"")</f>
        <v>기계 턱 이식 중.</v>
      </c>
    </row>
    <row r="609" spans="3:7" x14ac:dyDescent="0.45">
      <c r="C609" t="str">
        <v>RecipeDef+InstallSynthArm.label</v>
      </c>
      <c r="D609" t="str">
        <f>VLOOKUP('Merge1+2'!C609,Merge1!$C$2:$D$1043,2,FALSE)</f>
        <v>인조인간 팔 이식</v>
      </c>
      <c r="E609" t="str">
        <f>VLOOKUP(C609,Merge2!$C$2:$D$1182,2,FALSE)</f>
        <v>인조인간 팔 이식</v>
      </c>
      <c r="G609" t="str" cm="1">
        <f t="array" ref="G609">IFERROR(_xlfn.IFS(INDEX(AND(ISERROR(D609:E609)),1,1),"",ISBLANK(F609),IF(NOT(ISERROR(E609)),E609,D609),ISNUMBER(F609),_xlfn.SWITCH(F609,1,D609,2,E609,"")),"")</f>
        <v>인조인간 팔 이식</v>
      </c>
    </row>
    <row r="610" spans="3:7" x14ac:dyDescent="0.45">
      <c r="C610" t="str">
        <v>RecipeDef+InstallSynthArm.description</v>
      </c>
      <c r="D610" t="str">
        <f>VLOOKUP('Merge1+2'!C610,Merge1!$C$2:$D$1043,2,FALSE)</f>
        <v>인조인간 팔을 이식합니다.</v>
      </c>
      <c r="E610" t="str">
        <f>VLOOKUP(C610,Merge2!$C$2:$D$1182,2,FALSE)</f>
        <v>인조인간 팔을 이식합니다.</v>
      </c>
      <c r="G610" t="str" cm="1">
        <f t="array" ref="G610">IFERROR(_xlfn.IFS(INDEX(AND(ISERROR(D610:E610)),1,1),"",ISBLANK(F610),IF(NOT(ISERROR(E610)),E610,D610),ISNUMBER(F610),_xlfn.SWITCH(F610,1,D610,2,E610,"")),"")</f>
        <v>인조인간 팔을 이식합니다.</v>
      </c>
    </row>
    <row r="611" spans="3:7" x14ac:dyDescent="0.45">
      <c r="C611" t="str">
        <v>RecipeDef+InstallSynthArm.jobString</v>
      </c>
      <c r="D611" t="str">
        <f>VLOOKUP('Merge1+2'!C611,Merge1!$C$2:$D$1043,2,FALSE)</f>
        <v>인조인간 팔 이식 중.</v>
      </c>
      <c r="E611" t="str">
        <f>VLOOKUP(C611,Merge2!$C$2:$D$1182,2,FALSE)</f>
        <v>인조인간 팔 이식 중.</v>
      </c>
      <c r="G611" t="str" cm="1">
        <f t="array" ref="G611">IFERROR(_xlfn.IFS(INDEX(AND(ISERROR(D611:E611)),1,1),"",ISBLANK(F611),IF(NOT(ISERROR(E611)),E611,D611),ISNUMBER(F611),_xlfn.SWITCH(F611,1,D611,2,E611,"")),"")</f>
        <v>인조인간 팔 이식 중.</v>
      </c>
    </row>
    <row r="612" spans="3:7" x14ac:dyDescent="0.45">
      <c r="C612" t="str">
        <v>RecipeDef+InstallSynthLeg.label</v>
      </c>
      <c r="D612" t="str">
        <f>VLOOKUP('Merge1+2'!C612,Merge1!$C$2:$D$1043,2,FALSE)</f>
        <v>인조인간 다리 이식</v>
      </c>
      <c r="E612" t="str">
        <f>VLOOKUP(C612,Merge2!$C$2:$D$1182,2,FALSE)</f>
        <v>인조인간 다리</v>
      </c>
      <c r="G612" t="str" cm="1">
        <f t="array" ref="G612">IFERROR(_xlfn.IFS(INDEX(AND(ISERROR(D612:E612)),1,1),"",ISBLANK(F612),IF(NOT(ISERROR(E612)),E612,D612),ISNUMBER(F612),_xlfn.SWITCH(F612,1,D612,2,E612,"")),"")</f>
        <v>인조인간 다리</v>
      </c>
    </row>
    <row r="613" spans="3:7" x14ac:dyDescent="0.45">
      <c r="C613" t="str">
        <v>RecipeDef+InstallSynthLeg.description</v>
      </c>
      <c r="D613" t="str">
        <f>VLOOKUP('Merge1+2'!C613,Merge1!$C$2:$D$1043,2,FALSE)</f>
        <v>인조인간 다리를 이식합니다.</v>
      </c>
      <c r="E613" t="str">
        <f>VLOOKUP(C613,Merge2!$C$2:$D$1182,2,FALSE)</f>
        <v>인조인간 다리를 이식합니다.</v>
      </c>
      <c r="G613" t="str" cm="1">
        <f t="array" ref="G613">IFERROR(_xlfn.IFS(INDEX(AND(ISERROR(D613:E613)),1,1),"",ISBLANK(F613),IF(NOT(ISERROR(E613)),E613,D613),ISNUMBER(F613),_xlfn.SWITCH(F613,1,D613,2,E613,"")),"")</f>
        <v>인조인간 다리를 이식합니다.</v>
      </c>
    </row>
    <row r="614" spans="3:7" x14ac:dyDescent="0.45">
      <c r="C614" t="str">
        <v>RecipeDef+InstallSynthLeg.jobString</v>
      </c>
      <c r="D614" t="str">
        <f>VLOOKUP('Merge1+2'!C614,Merge1!$C$2:$D$1043,2,FALSE)</f>
        <v>인조인간 다리 이식 중.</v>
      </c>
      <c r="E614" t="str">
        <f>VLOOKUP(C614,Merge2!$C$2:$D$1182,2,FALSE)</f>
        <v>인조인간 다리 이식 중.</v>
      </c>
      <c r="G614" t="str" cm="1">
        <f t="array" ref="G614">IFERROR(_xlfn.IFS(INDEX(AND(ISERROR(D614:E614)),1,1),"",ISBLANK(F614),IF(NOT(ISERROR(E614)),E614,D614),ISNUMBER(F614),_xlfn.SWITCH(F614,1,D614,2,E614,"")),"")</f>
        <v>인조인간 다리 이식 중.</v>
      </c>
    </row>
    <row r="615" spans="3:7" x14ac:dyDescent="0.45">
      <c r="C615" t="str">
        <v>RecipeDef+InstallSynthEye.label</v>
      </c>
      <c r="D615" t="str">
        <f>VLOOKUP('Merge1+2'!C615,Merge1!$C$2:$D$1043,2,FALSE)</f>
        <v>인조인간 눈 이식</v>
      </c>
      <c r="E615" t="str">
        <f>VLOOKUP(C615,Merge2!$C$2:$D$1182,2,FALSE)</f>
        <v>인조인간 눈 이식</v>
      </c>
      <c r="G615" t="str" cm="1">
        <f t="array" ref="G615">IFERROR(_xlfn.IFS(INDEX(AND(ISERROR(D615:E615)),1,1),"",ISBLANK(F615),IF(NOT(ISERROR(E615)),E615,D615),ISNUMBER(F615),_xlfn.SWITCH(F615,1,D615,2,E615,"")),"")</f>
        <v>인조인간 눈 이식</v>
      </c>
    </row>
    <row r="616" spans="3:7" x14ac:dyDescent="0.45">
      <c r="C616" t="str">
        <v>RecipeDef+InstallSynthEye.description</v>
      </c>
      <c r="D616" t="str">
        <f>VLOOKUP('Merge1+2'!C616,Merge1!$C$2:$D$1043,2,FALSE)</f>
        <v>인조인간 눈을 이식합니다.</v>
      </c>
      <c r="E616" t="str">
        <f>VLOOKUP(C616,Merge2!$C$2:$D$1182,2,FALSE)</f>
        <v>인조인간 눈을 이식합니다.</v>
      </c>
      <c r="G616" t="str" cm="1">
        <f t="array" ref="G616">IFERROR(_xlfn.IFS(INDEX(AND(ISERROR(D616:E616)),1,1),"",ISBLANK(F616),IF(NOT(ISERROR(E616)),E616,D616),ISNUMBER(F616),_xlfn.SWITCH(F616,1,D616,2,E616,"")),"")</f>
        <v>인조인간 눈을 이식합니다.</v>
      </c>
    </row>
    <row r="617" spans="3:7" x14ac:dyDescent="0.45">
      <c r="C617" t="str">
        <v>RecipeDef+InstallSynthEye.jobString</v>
      </c>
      <c r="D617" t="str">
        <f>VLOOKUP('Merge1+2'!C617,Merge1!$C$2:$D$1043,2,FALSE)</f>
        <v>인조인간 눈 이식 중.</v>
      </c>
      <c r="E617" t="str">
        <f>VLOOKUP(C617,Merge2!$C$2:$D$1182,2,FALSE)</f>
        <v>인조인간 눈 이식 중</v>
      </c>
      <c r="G617" t="str" cm="1">
        <f t="array" ref="G617">IFERROR(_xlfn.IFS(INDEX(AND(ISERROR(D617:E617)),1,1),"",ISBLANK(F617),IF(NOT(ISERROR(E617)),E617,D617),ISNUMBER(F617),_xlfn.SWITCH(F617,1,D617,2,E617,"")),"")</f>
        <v>인조인간 눈 이식 중</v>
      </c>
    </row>
    <row r="618" spans="3:7" x14ac:dyDescent="0.45">
      <c r="C618" t="str">
        <v>RecipeDef+InstallSynthJaw.label</v>
      </c>
      <c r="D618" t="str">
        <f>VLOOKUP('Merge1+2'!C618,Merge1!$C$2:$D$1043,2,FALSE)</f>
        <v>인조인간 턱 이식</v>
      </c>
      <c r="E618" t="str">
        <f>VLOOKUP(C618,Merge2!$C$2:$D$1182,2,FALSE)</f>
        <v>인조인간 턱</v>
      </c>
      <c r="G618" t="str" cm="1">
        <f t="array" ref="G618">IFERROR(_xlfn.IFS(INDEX(AND(ISERROR(D618:E618)),1,1),"",ISBLANK(F618),IF(NOT(ISERROR(E618)),E618,D618),ISNUMBER(F618),_xlfn.SWITCH(F618,1,D618,2,E618,"")),"")</f>
        <v>인조인간 턱</v>
      </c>
    </row>
    <row r="619" spans="3:7" x14ac:dyDescent="0.45">
      <c r="C619" t="str">
        <v>RecipeDef+InstallSynthJaw.description</v>
      </c>
      <c r="D619" t="str">
        <f>VLOOKUP('Merge1+2'!C619,Merge1!$C$2:$D$1043,2,FALSE)</f>
        <v>인조인간 턱을 이식합니다.</v>
      </c>
      <c r="E619" t="str">
        <f>VLOOKUP(C619,Merge2!$C$2:$D$1182,2,FALSE)</f>
        <v>인조인간 턱을 이식합니다.</v>
      </c>
      <c r="G619" t="str" cm="1">
        <f t="array" ref="G619">IFERROR(_xlfn.IFS(INDEX(AND(ISERROR(D619:E619)),1,1),"",ISBLANK(F619),IF(NOT(ISERROR(E619)),E619,D619),ISNUMBER(F619),_xlfn.SWITCH(F619,1,D619,2,E619,"")),"")</f>
        <v>인조인간 턱을 이식합니다.</v>
      </c>
    </row>
    <row r="620" spans="3:7" x14ac:dyDescent="0.45">
      <c r="C620" t="str">
        <v>RecipeDef+InstallSynthJaw.jobString</v>
      </c>
      <c r="D620" t="str">
        <f>VLOOKUP('Merge1+2'!C620,Merge1!$C$2:$D$1043,2,FALSE)</f>
        <v>인조인간 턱 이식 중.</v>
      </c>
      <c r="E620" t="str">
        <f>VLOOKUP(C620,Merge2!$C$2:$D$1182,2,FALSE)</f>
        <v>인조인간 턱 이식 중.</v>
      </c>
      <c r="G620" t="str" cm="1">
        <f t="array" ref="G620">IFERROR(_xlfn.IFS(INDEX(AND(ISERROR(D620:E620)),1,1),"",ISBLANK(F620),IF(NOT(ISERROR(E620)),E620,D620),ISNUMBER(F620),_xlfn.SWITCH(F620,1,D620,2,E620,"")),"")</f>
        <v>인조인간 턱 이식 중.</v>
      </c>
    </row>
    <row r="621" spans="3:7" x14ac:dyDescent="0.45">
      <c r="C621" t="str">
        <v>RecipeDef+InstallDrillArmSynth.label</v>
      </c>
      <c r="D621" t="str">
        <f>VLOOKUP('Merge1+2'!C621,Merge1!$C$2:$D$1043,2,FALSE)</f>
        <v>드릴 팔 이식</v>
      </c>
      <c r="E621" t="str">
        <f>VLOOKUP(C621,Merge2!$C$2:$D$1182,2,FALSE)</f>
        <v>드릴 팔 이식</v>
      </c>
      <c r="G621" t="str" cm="1">
        <f t="array" ref="G621">IFERROR(_xlfn.IFS(INDEX(AND(ISERROR(D621:E621)),1,1),"",ISBLANK(F621),IF(NOT(ISERROR(E621)),E621,D621),ISNUMBER(F621),_xlfn.SWITCH(F621,1,D621,2,E621,"")),"")</f>
        <v>드릴 팔 이식</v>
      </c>
    </row>
    <row r="622" spans="3:7" x14ac:dyDescent="0.45">
      <c r="C622" t="str">
        <v>RecipeDef+InstallDrillArmSynth.description</v>
      </c>
      <c r="D622" t="str">
        <f>VLOOKUP('Merge1+2'!C622,Merge1!$C$2:$D$1043,2,FALSE)</f>
        <v>드릴 팔을 이식합니다.</v>
      </c>
      <c r="E622" t="str">
        <f>VLOOKUP(C622,Merge2!$C$2:$D$1182,2,FALSE)</f>
        <v>드릴 팔을 이식합니다.</v>
      </c>
      <c r="G622" t="str" cm="1">
        <f t="array" ref="G622">IFERROR(_xlfn.IFS(INDEX(AND(ISERROR(D622:E622)),1,1),"",ISBLANK(F622),IF(NOT(ISERROR(E622)),E622,D622),ISNUMBER(F622),_xlfn.SWITCH(F622,1,D622,2,E622,"")),"")</f>
        <v>드릴 팔을 이식합니다.</v>
      </c>
    </row>
    <row r="623" spans="3:7" x14ac:dyDescent="0.45">
      <c r="C623" t="str">
        <v>RecipeDef+InstallDrillArmSynth.jobString</v>
      </c>
      <c r="D623" t="str">
        <f>VLOOKUP('Merge1+2'!C623,Merge1!$C$2:$D$1043,2,FALSE)</f>
        <v>드릴 팔 이식 중.</v>
      </c>
      <c r="E623" t="str">
        <f>VLOOKUP(C623,Merge2!$C$2:$D$1182,2,FALSE)</f>
        <v>드릴 팔 이식 중.</v>
      </c>
      <c r="G623" t="str" cm="1">
        <f t="array" ref="G623">IFERROR(_xlfn.IFS(INDEX(AND(ISERROR(D623:E623)),1,1),"",ISBLANK(F623),IF(NOT(ISERROR(E623)),E623,D623),ISNUMBER(F623),_xlfn.SWITCH(F623,1,D623,2,E623,"")),"")</f>
        <v>드릴 팔 이식 중.</v>
      </c>
    </row>
    <row r="624" spans="3:7" x14ac:dyDescent="0.45">
      <c r="C624" t="str">
        <v>RecipeDef+InstallElbowBladeSynth.label</v>
      </c>
      <c r="D624" t="str">
        <f>VLOOKUP('Merge1+2'!C624,Merge1!$C$2:$D$1043,2,FALSE)</f>
        <v>팔꿈치 칼날 이식</v>
      </c>
      <c r="E624" t="str">
        <f>VLOOKUP(C624,Merge2!$C$2:$D$1182,2,FALSE)</f>
        <v>팔꿈치 칼날 이식</v>
      </c>
      <c r="G624" t="str" cm="1">
        <f t="array" ref="G624">IFERROR(_xlfn.IFS(INDEX(AND(ISERROR(D624:E624)),1,1),"",ISBLANK(F624),IF(NOT(ISERROR(E624)),E624,D624),ISNUMBER(F624),_xlfn.SWITCH(F624,1,D624,2,E624,"")),"")</f>
        <v>팔꿈치 칼날 이식</v>
      </c>
    </row>
    <row r="625" spans="3:7" x14ac:dyDescent="0.45">
      <c r="C625" t="str">
        <v>RecipeDef+InstallElbowBladeSynth.description</v>
      </c>
      <c r="D625" t="str">
        <f>VLOOKUP('Merge1+2'!C625,Merge1!$C$2:$D$1043,2,FALSE)</f>
        <v>팔꿈치 칼날을 이식합니다.</v>
      </c>
      <c r="E625" t="str">
        <f>VLOOKUP(C625,Merge2!$C$2:$D$1182,2,FALSE)</f>
        <v>팔꿈치 칼날을 이식합니다.</v>
      </c>
      <c r="G625" t="str" cm="1">
        <f t="array" ref="G625">IFERROR(_xlfn.IFS(INDEX(AND(ISERROR(D625:E625)),1,1),"",ISBLANK(F625),IF(NOT(ISERROR(E625)),E625,D625),ISNUMBER(F625),_xlfn.SWITCH(F625,1,D625,2,E625,"")),"")</f>
        <v>팔꿈치 칼날을 이식합니다.</v>
      </c>
    </row>
    <row r="626" spans="3:7" x14ac:dyDescent="0.45">
      <c r="C626" t="str">
        <v>RecipeDef+InstallElbowBladeSynth.jobString</v>
      </c>
      <c r="D626" t="str">
        <f>VLOOKUP('Merge1+2'!C626,Merge1!$C$2:$D$1043,2,FALSE)</f>
        <v>팔꿈치 칼날 이식 중.</v>
      </c>
      <c r="E626" t="str">
        <f>VLOOKUP(C626,Merge2!$C$2:$D$1182,2,FALSE)</f>
        <v>팔꿈치 칼날 이식 중.</v>
      </c>
      <c r="G626" t="str" cm="1">
        <f t="array" ref="G626">IFERROR(_xlfn.IFS(INDEX(AND(ISERROR(D626:E626)),1,1),"",ISBLANK(F626),IF(NOT(ISERROR(E626)),E626,D626),ISNUMBER(F626),_xlfn.SWITCH(F626,1,D626,2,E626,"")),"")</f>
        <v>팔꿈치 칼날 이식 중.</v>
      </c>
    </row>
    <row r="627" spans="3:7" x14ac:dyDescent="0.45">
      <c r="C627" t="str">
        <v>RecipeDef+RemoveDrillArmSynth.description</v>
      </c>
      <c r="D627" t="str">
        <f>VLOOKUP('Merge1+2'!C627,Merge1!$C$2:$D$1043,2,FALSE)</f>
        <v>드릴 팔을 제거합니다.</v>
      </c>
      <c r="E627" t="str">
        <f>VLOOKUP(C627,Merge2!$C$2:$D$1182,2,FALSE)</f>
        <v>드릴 팔을 적출합니다.</v>
      </c>
      <c r="G627" t="str" cm="1">
        <f t="array" ref="G627">IFERROR(_xlfn.IFS(INDEX(AND(ISERROR(D627:E627)),1,1),"",ISBLANK(F627),IF(NOT(ISERROR(E627)),E627,D627),ISNUMBER(F627),_xlfn.SWITCH(F627,1,D627,2,E627,"")),"")</f>
        <v>드릴 팔을 적출합니다.</v>
      </c>
    </row>
    <row r="628" spans="3:7" x14ac:dyDescent="0.45">
      <c r="C628" t="str">
        <v>RecipeDef+RemoveDrillArmSynth.label</v>
      </c>
      <c r="D628" t="str">
        <f>VLOOKUP('Merge1+2'!C628,Merge1!$C$2:$D$1043,2,FALSE)</f>
        <v>드릴 팔 제거</v>
      </c>
      <c r="E628" t="str">
        <f>VLOOKUP(C628,Merge2!$C$2:$D$1182,2,FALSE)</f>
        <v>드릴 팔 적출</v>
      </c>
      <c r="G628" t="str" cm="1">
        <f t="array" ref="G628">IFERROR(_xlfn.IFS(INDEX(AND(ISERROR(D628:E628)),1,1),"",ISBLANK(F628),IF(NOT(ISERROR(E628)),E628,D628),ISNUMBER(F628),_xlfn.SWITCH(F628,1,D628,2,E628,"")),"")</f>
        <v>드릴 팔 적출</v>
      </c>
    </row>
    <row r="629" spans="3:7" x14ac:dyDescent="0.45">
      <c r="C629" t="str">
        <v>RecipeDef+RemoveDrillArmSynth.jobString</v>
      </c>
      <c r="D629" t="str">
        <f>VLOOKUP('Merge1+2'!C629,Merge1!$C$2:$D$1043,2,FALSE)</f>
        <v>드릴 팔 제거 중.</v>
      </c>
      <c r="E629" t="str">
        <f>VLOOKUP(C629,Merge2!$C$2:$D$1182,2,FALSE)</f>
        <v>드릴 팔 적출 중.</v>
      </c>
      <c r="G629" t="str" cm="1">
        <f t="array" ref="G629">IFERROR(_xlfn.IFS(INDEX(AND(ISERROR(D629:E629)),1,1),"",ISBLANK(F629),IF(NOT(ISERROR(E629)),E629,D629),ISNUMBER(F629),_xlfn.SWITCH(F629,1,D629,2,E629,"")),"")</f>
        <v>드릴 팔 적출 중.</v>
      </c>
    </row>
    <row r="630" spans="3:7" x14ac:dyDescent="0.45">
      <c r="C630" t="str">
        <v>RecipeDef+RemoveElbowBladeSynth.description</v>
      </c>
      <c r="D630" t="str">
        <f>VLOOKUP('Merge1+2'!C630,Merge1!$C$2:$D$1043,2,FALSE)</f>
        <v>팔꿈치 칼날을 제거합니다.</v>
      </c>
      <c r="E630" t="str">
        <f>VLOOKUP(C630,Merge2!$C$2:$D$1182,2,FALSE)</f>
        <v>팔꿈치 칼날을 적출합니다.</v>
      </c>
      <c r="G630" t="str" cm="1">
        <f t="array" ref="G630">IFERROR(_xlfn.IFS(INDEX(AND(ISERROR(D630:E630)),1,1),"",ISBLANK(F630),IF(NOT(ISERROR(E630)),E630,D630),ISNUMBER(F630),_xlfn.SWITCH(F630,1,D630,2,E630,"")),"")</f>
        <v>팔꿈치 칼날을 적출합니다.</v>
      </c>
    </row>
    <row r="631" spans="3:7" x14ac:dyDescent="0.45">
      <c r="C631" t="str">
        <v>RecipeDef+RemoveElbowBladeSynth.label</v>
      </c>
      <c r="D631" t="str">
        <f>VLOOKUP('Merge1+2'!C631,Merge1!$C$2:$D$1043,2,FALSE)</f>
        <v>팔꿈치 칼날 제거</v>
      </c>
      <c r="E631" t="str">
        <f>VLOOKUP(C631,Merge2!$C$2:$D$1182,2,FALSE)</f>
        <v>팔꿈치 칼날 적출</v>
      </c>
      <c r="G631" t="str" cm="1">
        <f t="array" ref="G631">IFERROR(_xlfn.IFS(INDEX(AND(ISERROR(D631:E631)),1,1),"",ISBLANK(F631),IF(NOT(ISERROR(E631)),E631,D631),ISNUMBER(F631),_xlfn.SWITCH(F631,1,D631,2,E631,"")),"")</f>
        <v>팔꿈치 칼날 적출</v>
      </c>
    </row>
    <row r="632" spans="3:7" x14ac:dyDescent="0.45">
      <c r="C632" t="str">
        <v>RecipeDef+RemoveElbowBladeSynth.jobString</v>
      </c>
      <c r="D632" t="str">
        <f>VLOOKUP('Merge1+2'!C632,Merge1!$C$2:$D$1043,2,FALSE)</f>
        <v>팔꿈치 칼날 제거 중.</v>
      </c>
      <c r="E632" t="str">
        <f>VLOOKUP(C632,Merge2!$C$2:$D$1182,2,FALSE)</f>
        <v>팔꿈치 칼날 적출 중.</v>
      </c>
      <c r="G632" t="str" cm="1">
        <f t="array" ref="G632">IFERROR(_xlfn.IFS(INDEX(AND(ISERROR(D632:E632)),1,1),"",ISBLANK(F632),IF(NOT(ISERROR(E632)),E632,D632),ISNUMBER(F632),_xlfn.SWITCH(F632,1,D632,2,E632,"")),"")</f>
        <v>팔꿈치 칼날 적출 중.</v>
      </c>
    </row>
    <row r="633" spans="3:7" x14ac:dyDescent="0.45">
      <c r="C633" t="str">
        <v>RecipeDef+InstallFieldHandSynth.label</v>
      </c>
      <c r="D633" t="str">
        <f>VLOOKUP('Merge1+2'!C633,Merge1!$C$2:$D$1043,2,FALSE)</f>
        <v>농업용 기계손 이식</v>
      </c>
      <c r="E633" t="str">
        <f>VLOOKUP(C633,Merge2!$C$2:$D$1182,2,FALSE)</f>
        <v>농업용 기계팔 이식</v>
      </c>
      <c r="G633" t="str" cm="1">
        <f t="array" ref="G633">IFERROR(_xlfn.IFS(INDEX(AND(ISERROR(D633:E633)),1,1),"",ISBLANK(F633),IF(NOT(ISERROR(E633)),E633,D633),ISNUMBER(F633),_xlfn.SWITCH(F633,1,D633,2,E633,"")),"")</f>
        <v>농업용 기계팔 이식</v>
      </c>
    </row>
    <row r="634" spans="3:7" x14ac:dyDescent="0.45">
      <c r="C634" t="str">
        <v>RecipeDef+InstallFieldHandSynth.description</v>
      </c>
      <c r="D634" t="str">
        <f>VLOOKUP('Merge1+2'!C634,Merge1!$C$2:$D$1043,2,FALSE)</f>
        <v>농업용 기계손을 이식합니다.</v>
      </c>
      <c r="E634" t="str">
        <f>VLOOKUP(C634,Merge2!$C$2:$D$1182,2,FALSE)</f>
        <v>농업용 기계팔을 이식합니다.</v>
      </c>
      <c r="G634" t="str" cm="1">
        <f t="array" ref="G634">IFERROR(_xlfn.IFS(INDEX(AND(ISERROR(D634:E634)),1,1),"",ISBLANK(F634),IF(NOT(ISERROR(E634)),E634,D634),ISNUMBER(F634),_xlfn.SWITCH(F634,1,D634,2,E634,"")),"")</f>
        <v>농업용 기계팔을 이식합니다.</v>
      </c>
    </row>
    <row r="635" spans="3:7" x14ac:dyDescent="0.45">
      <c r="C635" t="str">
        <v>RecipeDef+InstallFieldHandSynth.jobString</v>
      </c>
      <c r="D635" t="str">
        <f>VLOOKUP('Merge1+2'!C635,Merge1!$C$2:$D$1043,2,FALSE)</f>
        <v>농업용 기계손 이식 중.</v>
      </c>
      <c r="E635" t="str">
        <f>VLOOKUP(C635,Merge2!$C$2:$D$1182,2,FALSE)</f>
        <v>농업용 기계팔 이식 중.</v>
      </c>
      <c r="G635" t="str" cm="1">
        <f t="array" ref="G635">IFERROR(_xlfn.IFS(INDEX(AND(ISERROR(D635:E635)),1,1),"",ISBLANK(F635),IF(NOT(ISERROR(E635)),E635,D635),ISNUMBER(F635),_xlfn.SWITCH(F635,1,D635,2,E635,"")),"")</f>
        <v>농업용 기계팔 이식 중.</v>
      </c>
    </row>
    <row r="636" spans="3:7" x14ac:dyDescent="0.45">
      <c r="C636" t="str">
        <v>RecipeDef+InstallHandTalonSynth.label</v>
      </c>
      <c r="D636" t="str">
        <f>VLOOKUP('Merge1+2'!C636,Merge1!$C$2:$D$1043,2,FALSE)</f>
        <v>칼날 손톱 이식</v>
      </c>
      <c r="E636" t="str">
        <f>VLOOKUP(C636,Merge2!$C$2:$D$1182,2,FALSE)</f>
        <v>칼날 손톱 이식</v>
      </c>
      <c r="G636" t="str" cm="1">
        <f t="array" ref="G636">IFERROR(_xlfn.IFS(INDEX(AND(ISERROR(D636:E636)),1,1),"",ISBLANK(F636),IF(NOT(ISERROR(E636)),E636,D636),ISNUMBER(F636),_xlfn.SWITCH(F636,1,D636,2,E636,"")),"")</f>
        <v>칼날 손톱 이식</v>
      </c>
    </row>
    <row r="637" spans="3:7" x14ac:dyDescent="0.45">
      <c r="C637" t="str">
        <v>RecipeDef+InstallHandTalonSynth.description</v>
      </c>
      <c r="D637" t="str">
        <f>VLOOKUP('Merge1+2'!C637,Merge1!$C$2:$D$1043,2,FALSE)</f>
        <v>칼날 손톱을 이식합니다.</v>
      </c>
      <c r="E637" t="str">
        <f>VLOOKUP(C637,Merge2!$C$2:$D$1182,2,FALSE)</f>
        <v>칼날 손톱 이식을 합니다</v>
      </c>
      <c r="G637" t="str" cm="1">
        <f t="array" ref="G637">IFERROR(_xlfn.IFS(INDEX(AND(ISERROR(D637:E637)),1,1),"",ISBLANK(F637),IF(NOT(ISERROR(E637)),E637,D637),ISNUMBER(F637),_xlfn.SWITCH(F637,1,D637,2,E637,"")),"")</f>
        <v>칼날 손톱 이식을 합니다</v>
      </c>
    </row>
    <row r="638" spans="3:7" x14ac:dyDescent="0.45">
      <c r="C638" t="str">
        <v>RecipeDef+InstallHandTalonSynth.jobString</v>
      </c>
      <c r="D638" t="str">
        <f>VLOOKUP('Merge1+2'!C638,Merge1!$C$2:$D$1043,2,FALSE)</f>
        <v>칼날 손톱 이식 중.</v>
      </c>
      <c r="E638" t="str">
        <f>VLOOKUP(C638,Merge2!$C$2:$D$1182,2,FALSE)</f>
        <v>칼날 손톱 이식 중.</v>
      </c>
      <c r="G638" t="str" cm="1">
        <f t="array" ref="G638">IFERROR(_xlfn.IFS(INDEX(AND(ISERROR(D638:E638)),1,1),"",ISBLANK(F638),IF(NOT(ISERROR(E638)),E638,D638),ISNUMBER(F638),_xlfn.SWITCH(F638,1,D638,2,E638,"")),"")</f>
        <v>칼날 손톱 이식 중.</v>
      </c>
    </row>
    <row r="639" spans="3:7" x14ac:dyDescent="0.45">
      <c r="C639" t="str">
        <v>RecipeDef+RemoveFieldHandSynth.description</v>
      </c>
      <c r="D639" t="str">
        <f>VLOOKUP('Merge1+2'!C639,Merge1!$C$2:$D$1043,2,FALSE)</f>
        <v>농업용 기계손을 제거합니다.</v>
      </c>
      <c r="E639" t="str">
        <f>VLOOKUP(C639,Merge2!$C$2:$D$1182,2,FALSE)</f>
        <v>농업용 기계팔을 적출합니다.</v>
      </c>
      <c r="G639" t="str" cm="1">
        <f t="array" ref="G639">IFERROR(_xlfn.IFS(INDEX(AND(ISERROR(D639:E639)),1,1),"",ISBLANK(F639),IF(NOT(ISERROR(E639)),E639,D639),ISNUMBER(F639),_xlfn.SWITCH(F639,1,D639,2,E639,"")),"")</f>
        <v>농업용 기계팔을 적출합니다.</v>
      </c>
    </row>
    <row r="640" spans="3:7" x14ac:dyDescent="0.45">
      <c r="C640" t="str">
        <v>RecipeDef+RemoveFieldHandSynth.label</v>
      </c>
      <c r="D640" t="str">
        <f>VLOOKUP('Merge1+2'!C640,Merge1!$C$2:$D$1043,2,FALSE)</f>
        <v>농업용 기계손 제거</v>
      </c>
      <c r="E640" t="str">
        <f>VLOOKUP(C640,Merge2!$C$2:$D$1182,2,FALSE)</f>
        <v>농업용 기계팔 적출</v>
      </c>
      <c r="G640" t="str" cm="1">
        <f t="array" ref="G640">IFERROR(_xlfn.IFS(INDEX(AND(ISERROR(D640:E640)),1,1),"",ISBLANK(F640),IF(NOT(ISERROR(E640)),E640,D640),ISNUMBER(F640),_xlfn.SWITCH(F640,1,D640,2,E640,"")),"")</f>
        <v>농업용 기계팔 적출</v>
      </c>
    </row>
    <row r="641" spans="3:7" x14ac:dyDescent="0.45">
      <c r="C641" t="str">
        <v>RecipeDef+RemoveFieldHandSynth.jobString</v>
      </c>
      <c r="D641" t="str">
        <f>VLOOKUP('Merge1+2'!C641,Merge1!$C$2:$D$1043,2,FALSE)</f>
        <v>농업용 기계손 제거 중.</v>
      </c>
      <c r="E641" t="str">
        <f>VLOOKUP(C641,Merge2!$C$2:$D$1182,2,FALSE)</f>
        <v>농업용 기계팔 적출 중.</v>
      </c>
      <c r="G641" t="str" cm="1">
        <f t="array" ref="G641">IFERROR(_xlfn.IFS(INDEX(AND(ISERROR(D641:E641)),1,1),"",ISBLANK(F641),IF(NOT(ISERROR(E641)),E641,D641),ISNUMBER(F641),_xlfn.SWITCH(F641,1,D641,2,E641,"")),"")</f>
        <v>농업용 기계팔 적출 중.</v>
      </c>
    </row>
    <row r="642" spans="3:7" x14ac:dyDescent="0.45">
      <c r="C642" t="str">
        <v>RecipeDef+RemoveHandTalonSynth.description</v>
      </c>
      <c r="D642" t="str">
        <f>VLOOKUP('Merge1+2'!C642,Merge1!$C$2:$D$1043,2,FALSE)</f>
        <v>칼날 손톱을 제거합니다.</v>
      </c>
      <c r="E642" t="str">
        <f>VLOOKUP(C642,Merge2!$C$2:$D$1182,2,FALSE)</f>
        <v>칼날 손톱을 적출합니다.</v>
      </c>
      <c r="G642" t="str" cm="1">
        <f t="array" ref="G642">IFERROR(_xlfn.IFS(INDEX(AND(ISERROR(D642:E642)),1,1),"",ISBLANK(F642),IF(NOT(ISERROR(E642)),E642,D642),ISNUMBER(F642),_xlfn.SWITCH(F642,1,D642,2,E642,"")),"")</f>
        <v>칼날 손톱을 적출합니다.</v>
      </c>
    </row>
    <row r="643" spans="3:7" x14ac:dyDescent="0.45">
      <c r="C643" t="str">
        <v>RecipeDef+RemoveHandTalonSynth.label</v>
      </c>
      <c r="D643" t="str">
        <f>VLOOKUP('Merge1+2'!C643,Merge1!$C$2:$D$1043,2,FALSE)</f>
        <v>칼날 손톱 제거</v>
      </c>
      <c r="E643" t="str">
        <f>VLOOKUP(C643,Merge2!$C$2:$D$1182,2,FALSE)</f>
        <v>칼날 손톱 적출</v>
      </c>
      <c r="G643" t="str" cm="1">
        <f t="array" ref="G643">IFERROR(_xlfn.IFS(INDEX(AND(ISERROR(D643:E643)),1,1),"",ISBLANK(F643),IF(NOT(ISERROR(E643)),E643,D643),ISNUMBER(F643),_xlfn.SWITCH(F643,1,D643,2,E643,"")),"")</f>
        <v>칼날 손톱 적출</v>
      </c>
    </row>
    <row r="644" spans="3:7" x14ac:dyDescent="0.45">
      <c r="C644" t="str">
        <v>RecipeDef+RemoveHandTalonSynth.jobString</v>
      </c>
      <c r="D644" t="str">
        <f>VLOOKUP('Merge1+2'!C644,Merge1!$C$2:$D$1043,2,FALSE)</f>
        <v>칼날 손톱 제거 중.</v>
      </c>
      <c r="E644" t="str">
        <f>VLOOKUP(C644,Merge2!$C$2:$D$1182,2,FALSE)</f>
        <v>칼날 손톱 적출 중.</v>
      </c>
      <c r="G644" t="str" cm="1">
        <f t="array" ref="G644">IFERROR(_xlfn.IFS(INDEX(AND(ISERROR(D644:E644)),1,1),"",ISBLANK(F644),IF(NOT(ISERROR(E644)),E644,D644),ISNUMBER(F644),_xlfn.SWITCH(F644,1,D644,2,E644,"")),"")</f>
        <v>칼날 손톱 적출 중.</v>
      </c>
    </row>
    <row r="645" spans="3:7" x14ac:dyDescent="0.45">
      <c r="C645" t="str">
        <v>RecipeDef+InstallKneeSpikeSynth.label</v>
      </c>
      <c r="D645" t="str">
        <f>VLOOKUP('Merge1+2'!C645,Merge1!$C$2:$D$1043,2,FALSE)</f>
        <v>무릎 송곳 이식</v>
      </c>
      <c r="E645" t="str">
        <f>VLOOKUP(C645,Merge2!$C$2:$D$1182,2,FALSE)</f>
        <v>무릎 송곳 이식</v>
      </c>
      <c r="G645" t="str" cm="1">
        <f t="array" ref="G645">IFERROR(_xlfn.IFS(INDEX(AND(ISERROR(D645:E645)),1,1),"",ISBLANK(F645),IF(NOT(ISERROR(E645)),E645,D645),ISNUMBER(F645),_xlfn.SWITCH(F645,1,D645,2,E645,"")),"")</f>
        <v>무릎 송곳 이식</v>
      </c>
    </row>
    <row r="646" spans="3:7" x14ac:dyDescent="0.45">
      <c r="C646" t="str">
        <v>RecipeDef+InstallKneeSpikeSynth.description</v>
      </c>
      <c r="D646" t="str">
        <f>VLOOKUP('Merge1+2'!C646,Merge1!$C$2:$D$1043,2,FALSE)</f>
        <v>무릎 송곳을 이식합니다.</v>
      </c>
      <c r="E646" t="str">
        <f>VLOOKUP(C646,Merge2!$C$2:$D$1182,2,FALSE)</f>
        <v>무릎 송곳을 이식합니다.</v>
      </c>
      <c r="G646" t="str" cm="1">
        <f t="array" ref="G646">IFERROR(_xlfn.IFS(INDEX(AND(ISERROR(D646:E646)),1,1),"",ISBLANK(F646),IF(NOT(ISERROR(E646)),E646,D646),ISNUMBER(F646),_xlfn.SWITCH(F646,1,D646,2,E646,"")),"")</f>
        <v>무릎 송곳을 이식합니다.</v>
      </c>
    </row>
    <row r="647" spans="3:7" x14ac:dyDescent="0.45">
      <c r="C647" t="str">
        <v>RecipeDef+InstallKneeSpikeSynth.jobString</v>
      </c>
      <c r="D647" t="str">
        <f>VLOOKUP('Merge1+2'!C647,Merge1!$C$2:$D$1043,2,FALSE)</f>
        <v>무릎 송곳 이식 중.</v>
      </c>
      <c r="E647" t="str">
        <f>VLOOKUP(C647,Merge2!$C$2:$D$1182,2,FALSE)</f>
        <v>무릎 송곳 이식 중.</v>
      </c>
      <c r="G647" t="str" cm="1">
        <f t="array" ref="G647">IFERROR(_xlfn.IFS(INDEX(AND(ISERROR(D647:E647)),1,1),"",ISBLANK(F647),IF(NOT(ISERROR(E647)),E647,D647),ISNUMBER(F647),_xlfn.SWITCH(F647,1,D647,2,E647,"")),"")</f>
        <v>무릎 송곳 이식 중.</v>
      </c>
    </row>
    <row r="648" spans="3:7" x14ac:dyDescent="0.45">
      <c r="C648" t="str">
        <v>RecipeDef+RemoveKneeSpikeSynth.description</v>
      </c>
      <c r="D648" t="str">
        <f>VLOOKUP('Merge1+2'!C648,Merge1!$C$2:$D$1043,2,FALSE)</f>
        <v>무릎 송곳을 제거합니다.</v>
      </c>
      <c r="E648" t="str">
        <f>VLOOKUP(C648,Merge2!$C$2:$D$1182,2,FALSE)</f>
        <v>무릎 송곳을 적출합니다.</v>
      </c>
      <c r="G648" t="str" cm="1">
        <f t="array" ref="G648">IFERROR(_xlfn.IFS(INDEX(AND(ISERROR(D648:E648)),1,1),"",ISBLANK(F648),IF(NOT(ISERROR(E648)),E648,D648),ISNUMBER(F648),_xlfn.SWITCH(F648,1,D648,2,E648,"")),"")</f>
        <v>무릎 송곳을 적출합니다.</v>
      </c>
    </row>
    <row r="649" spans="3:7" x14ac:dyDescent="0.45">
      <c r="C649" t="str">
        <v>RecipeDef+RemoveKneeSpikeSynth.label</v>
      </c>
      <c r="D649" t="str">
        <f>VLOOKUP('Merge1+2'!C649,Merge1!$C$2:$D$1043,2,FALSE)</f>
        <v>무릎 송곳 제거</v>
      </c>
      <c r="E649" t="str">
        <f>VLOOKUP(C649,Merge2!$C$2:$D$1182,2,FALSE)</f>
        <v>무릎 송곳 적출.</v>
      </c>
      <c r="G649" t="str" cm="1">
        <f t="array" ref="G649">IFERROR(_xlfn.IFS(INDEX(AND(ISERROR(D649:E649)),1,1),"",ISBLANK(F649),IF(NOT(ISERROR(E649)),E649,D649),ISNUMBER(F649),_xlfn.SWITCH(F649,1,D649,2,E649,"")),"")</f>
        <v>무릎 송곳 적출.</v>
      </c>
    </row>
    <row r="650" spans="3:7" x14ac:dyDescent="0.45">
      <c r="C650" t="str">
        <v>RecipeDef+RemoveKneeSpikeSynth.jobString</v>
      </c>
      <c r="D650" t="str">
        <f>VLOOKUP('Merge1+2'!C650,Merge1!$C$2:$D$1043,2,FALSE)</f>
        <v>무릎 송곳 제거 중.</v>
      </c>
      <c r="E650" t="str">
        <f>VLOOKUP(C650,Merge2!$C$2:$D$1182,2,FALSE)</f>
        <v>무릎 송곳 적출 중.</v>
      </c>
      <c r="G650" t="str" cm="1">
        <f t="array" ref="G650">IFERROR(_xlfn.IFS(INDEX(AND(ISERROR(D650:E650)),1,1),"",ISBLANK(F650),IF(NOT(ISERROR(E650)),E650,D650),ISNUMBER(F650),_xlfn.SWITCH(F650,1,D650,2,E650,"")),"")</f>
        <v>무릎 송곳 적출 중.</v>
      </c>
    </row>
    <row r="651" spans="3:7" x14ac:dyDescent="0.45">
      <c r="C651" t="str">
        <v>RecipeDef+InstallLoveEnhancerSynth.label</v>
      </c>
      <c r="D651" t="str">
        <f>VLOOKUP('Merge1+2'!C651,Merge1!$C$2:$D$1043,2,FALSE)</f>
        <v>애정 증진기 이식</v>
      </c>
      <c r="E651" t="str">
        <f>VLOOKUP(C651,Merge2!$C$2:$D$1182,2,FALSE)</f>
        <v>애정 증진기 이식</v>
      </c>
      <c r="G651" t="str" cm="1">
        <f t="array" ref="G651">IFERROR(_xlfn.IFS(INDEX(AND(ISERROR(D651:E651)),1,1),"",ISBLANK(F651),IF(NOT(ISERROR(E651)),E651,D651),ISNUMBER(F651),_xlfn.SWITCH(F651,1,D651,2,E651,"")),"")</f>
        <v>애정 증진기 이식</v>
      </c>
    </row>
    <row r="652" spans="3:7" x14ac:dyDescent="0.45">
      <c r="C652" t="str">
        <v>RecipeDef+InstallLoveEnhancerSynth.description</v>
      </c>
      <c r="D652" t="str">
        <f>VLOOKUP('Merge1+2'!C652,Merge1!$C$2:$D$1043,2,FALSE)</f>
        <v>애정 증진기를 이식합니다.</v>
      </c>
      <c r="E652" t="str">
        <f>VLOOKUP(C652,Merge2!$C$2:$D$1182,2,FALSE)</f>
        <v>애정 증진기를 이식합니다.</v>
      </c>
      <c r="G652" t="str" cm="1">
        <f t="array" ref="G652">IFERROR(_xlfn.IFS(INDEX(AND(ISERROR(D652:E652)),1,1),"",ISBLANK(F652),IF(NOT(ISERROR(E652)),E652,D652),ISNUMBER(F652),_xlfn.SWITCH(F652,1,D652,2,E652,"")),"")</f>
        <v>애정 증진기를 이식합니다.</v>
      </c>
    </row>
    <row r="653" spans="3:7" x14ac:dyDescent="0.45">
      <c r="C653" t="str">
        <v>RecipeDef+InstallLoveEnhancerSynth.jobString</v>
      </c>
      <c r="D653" t="str">
        <f>VLOOKUP('Merge1+2'!C653,Merge1!$C$2:$D$1043,2,FALSE)</f>
        <v>애정 증진기 이식 중.</v>
      </c>
      <c r="E653" t="str">
        <f>VLOOKUP(C653,Merge2!$C$2:$D$1182,2,FALSE)</f>
        <v>애정 증진기 이식 중</v>
      </c>
      <c r="G653" t="str" cm="1">
        <f t="array" ref="G653">IFERROR(_xlfn.IFS(INDEX(AND(ISERROR(D653:E653)),1,1),"",ISBLANK(F653),IF(NOT(ISERROR(E653)),E653,D653),ISNUMBER(F653),_xlfn.SWITCH(F653,1,D653,2,E653,"")),"")</f>
        <v>애정 증진기 이식 중</v>
      </c>
    </row>
    <row r="654" spans="3:7" x14ac:dyDescent="0.45">
      <c r="C654" t="str">
        <v>RecipeDef+InstallAestheticShaperSynth.label</v>
      </c>
      <c r="D654" t="str">
        <f>VLOOKUP('Merge1+2'!C654,Merge1!$C$2:$D$1043,2,FALSE)</f>
        <v>외형 교정기 이식</v>
      </c>
      <c r="E654" t="str">
        <f>VLOOKUP(C654,Merge2!$C$2:$D$1182,2,FALSE)</f>
        <v>외형 교정기 이식</v>
      </c>
      <c r="G654" t="str" cm="1">
        <f t="array" ref="G654">IFERROR(_xlfn.IFS(INDEX(AND(ISERROR(D654:E654)),1,1),"",ISBLANK(F654),IF(NOT(ISERROR(E654)),E654,D654),ISNUMBER(F654),_xlfn.SWITCH(F654,1,D654,2,E654,"")),"")</f>
        <v>외형 교정기 이식</v>
      </c>
    </row>
    <row r="655" spans="3:7" x14ac:dyDescent="0.45">
      <c r="C655" t="str">
        <v>RecipeDef+InstallAestheticShaperSynth.description</v>
      </c>
      <c r="D655" t="str">
        <f>VLOOKUP('Merge1+2'!C655,Merge1!$C$2:$D$1043,2,FALSE)</f>
        <v>외형 교정기를 이식합니다.</v>
      </c>
      <c r="E655" t="str">
        <f>VLOOKUP(C655,Merge2!$C$2:$D$1182,2,FALSE)</f>
        <v>외형 교정기를 이식합니다.</v>
      </c>
      <c r="G655" t="str" cm="1">
        <f t="array" ref="G655">IFERROR(_xlfn.IFS(INDEX(AND(ISERROR(D655:E655)),1,1),"",ISBLANK(F655),IF(NOT(ISERROR(E655)),E655,D655),ISNUMBER(F655),_xlfn.SWITCH(F655,1,D655,2,E655,"")),"")</f>
        <v>외형 교정기를 이식합니다.</v>
      </c>
    </row>
    <row r="656" spans="3:7" x14ac:dyDescent="0.45">
      <c r="C656" t="str">
        <v>RecipeDef+InstallAestheticShaperSynth.jobString</v>
      </c>
      <c r="D656" t="str">
        <f>VLOOKUP('Merge1+2'!C656,Merge1!$C$2:$D$1043,2,FALSE)</f>
        <v>외형 교정기 이식 중.</v>
      </c>
      <c r="E656" t="str">
        <f>VLOOKUP(C656,Merge2!$C$2:$D$1182,2,FALSE)</f>
        <v>외형 교정기 이식 중.</v>
      </c>
      <c r="G656" t="str" cm="1">
        <f t="array" ref="G656">IFERROR(_xlfn.IFS(INDEX(AND(ISERROR(D656:E656)),1,1),"",ISBLANK(F656),IF(NOT(ISERROR(E656)),E656,D656),ISNUMBER(F656),_xlfn.SWITCH(F656,1,D656,2,E656,"")),"")</f>
        <v>외형 교정기 이식 중.</v>
      </c>
    </row>
    <row r="657" spans="3:7" x14ac:dyDescent="0.45">
      <c r="C657" t="str">
        <v>RecipeDef+RemoveLoveEnhancerSynth.description</v>
      </c>
      <c r="D657" t="str">
        <f>VLOOKUP('Merge1+2'!C657,Merge1!$C$2:$D$1043,2,FALSE)</f>
        <v>애정 증진기를 제거합니다.</v>
      </c>
      <c r="E657" t="str">
        <f>VLOOKUP(C657,Merge2!$C$2:$D$1182,2,FALSE)</f>
        <v>애정 증진기를 적출합니다.</v>
      </c>
      <c r="G657" t="str" cm="1">
        <f t="array" ref="G657">IFERROR(_xlfn.IFS(INDEX(AND(ISERROR(D657:E657)),1,1),"",ISBLANK(F657),IF(NOT(ISERROR(E657)),E657,D657),ISNUMBER(F657),_xlfn.SWITCH(F657,1,D657,2,E657,"")),"")</f>
        <v>애정 증진기를 적출합니다.</v>
      </c>
    </row>
    <row r="658" spans="3:7" x14ac:dyDescent="0.45">
      <c r="C658" t="str">
        <v>RecipeDef+RemoveLoveEnhancerSynth.label</v>
      </c>
      <c r="D658" t="str">
        <f>VLOOKUP('Merge1+2'!C658,Merge1!$C$2:$D$1043,2,FALSE)</f>
        <v>애정 증진기 제거</v>
      </c>
      <c r="E658" t="str">
        <f>VLOOKUP(C658,Merge2!$C$2:$D$1182,2,FALSE)</f>
        <v>애정 증진기 적출</v>
      </c>
      <c r="G658" t="str" cm="1">
        <f t="array" ref="G658">IFERROR(_xlfn.IFS(INDEX(AND(ISERROR(D658:E658)),1,1),"",ISBLANK(F658),IF(NOT(ISERROR(E658)),E658,D658),ISNUMBER(F658),_xlfn.SWITCH(F658,1,D658,2,E658,"")),"")</f>
        <v>애정 증진기 적출</v>
      </c>
    </row>
    <row r="659" spans="3:7" x14ac:dyDescent="0.45">
      <c r="C659" t="str">
        <v>RecipeDef+RemoveLoveEnhancerSynth.jobString</v>
      </c>
      <c r="D659" t="str">
        <f>VLOOKUP('Merge1+2'!C659,Merge1!$C$2:$D$1043,2,FALSE)</f>
        <v>애정 증진기 제거 중.</v>
      </c>
      <c r="E659" t="str">
        <f>VLOOKUP(C659,Merge2!$C$2:$D$1182,2,FALSE)</f>
        <v>애정 증진기 적출 중</v>
      </c>
      <c r="G659" t="str" cm="1">
        <f t="array" ref="G659">IFERROR(_xlfn.IFS(INDEX(AND(ISERROR(D659:E659)),1,1),"",ISBLANK(F659),IF(NOT(ISERROR(E659)),E659,D659),ISNUMBER(F659),_xlfn.SWITCH(F659,1,D659,2,E659,"")),"")</f>
        <v>애정 증진기 적출 중</v>
      </c>
    </row>
    <row r="660" spans="3:7" x14ac:dyDescent="0.45">
      <c r="C660" t="str">
        <v>RecipeDef+RemoveAestheticShaperSynth.description</v>
      </c>
      <c r="D660" t="str">
        <f>VLOOKUP('Merge1+2'!C660,Merge1!$C$2:$D$1043,2,FALSE)</f>
        <v>외형 교정기를 제거합니다.</v>
      </c>
      <c r="E660" t="str">
        <f>VLOOKUP(C660,Merge2!$C$2:$D$1182,2,FALSE)</f>
        <v>외향 교정기를 적출합니다.</v>
      </c>
      <c r="G660" t="str" cm="1">
        <f t="array" ref="G660">IFERROR(_xlfn.IFS(INDEX(AND(ISERROR(D660:E660)),1,1),"",ISBLANK(F660),IF(NOT(ISERROR(E660)),E660,D660),ISNUMBER(F660),_xlfn.SWITCH(F660,1,D660,2,E660,"")),"")</f>
        <v>외향 교정기를 적출합니다.</v>
      </c>
    </row>
    <row r="661" spans="3:7" x14ac:dyDescent="0.45">
      <c r="C661" t="str">
        <v>RecipeDef+RemoveAestheticShaperSynth.label</v>
      </c>
      <c r="D661" t="str">
        <f>VLOOKUP('Merge1+2'!C661,Merge1!$C$2:$D$1043,2,FALSE)</f>
        <v>외형 교정기 제거</v>
      </c>
      <c r="E661" t="str">
        <f>VLOOKUP(C661,Merge2!$C$2:$D$1182,2,FALSE)</f>
        <v>외향 교정기 적출</v>
      </c>
      <c r="G661" t="str" cm="1">
        <f t="array" ref="G661">IFERROR(_xlfn.IFS(INDEX(AND(ISERROR(D661:E661)),1,1),"",ISBLANK(F661),IF(NOT(ISERROR(E661)),E661,D661),ISNUMBER(F661),_xlfn.SWITCH(F661,1,D661,2,E661,"")),"")</f>
        <v>외향 교정기 적출</v>
      </c>
    </row>
    <row r="662" spans="3:7" x14ac:dyDescent="0.45">
      <c r="C662" t="str">
        <v>RecipeDef+RemoveAestheticShaperSynth.jobString</v>
      </c>
      <c r="D662" t="str">
        <f>VLOOKUP('Merge1+2'!C662,Merge1!$C$2:$D$1043,2,FALSE)</f>
        <v>외형 교정기 제거 중.</v>
      </c>
      <c r="E662" t="str">
        <f>VLOOKUP(C662,Merge2!$C$2:$D$1182,2,FALSE)</f>
        <v>외향 교정기 적출 충</v>
      </c>
      <c r="G662" t="str" cm="1">
        <f t="array" ref="G662">IFERROR(_xlfn.IFS(INDEX(AND(ISERROR(D662:E662)),1,1),"",ISBLANK(F662),IF(NOT(ISERROR(E662)),E662,D662),ISNUMBER(F662),_xlfn.SWITCH(F662,1,D662,2,E662,"")),"")</f>
        <v>외향 교정기 적출 충</v>
      </c>
    </row>
    <row r="663" spans="3:7" x14ac:dyDescent="0.45">
      <c r="C663" t="str">
        <v>RecipeDef+InstallGastroAnalyzerSynth.label</v>
      </c>
      <c r="D663" t="str">
        <f>VLOOKUP('Merge1+2'!C663,Merge1!$C$2:$D$1043,2,FALSE)</f>
        <v>후각 증폭기 이식</v>
      </c>
      <c r="E663" t="str">
        <f>VLOOKUP(C663,Merge2!$C$2:$D$1182,2,FALSE)</f>
        <v>후각 증폭기 이식</v>
      </c>
      <c r="G663" t="str" cm="1">
        <f t="array" ref="G663">IFERROR(_xlfn.IFS(INDEX(AND(ISERROR(D663:E663)),1,1),"",ISBLANK(F663),IF(NOT(ISERROR(E663)),E663,D663),ISNUMBER(F663),_xlfn.SWITCH(F663,1,D663,2,E663,"")),"")</f>
        <v>후각 증폭기 이식</v>
      </c>
    </row>
    <row r="664" spans="3:7" x14ac:dyDescent="0.45">
      <c r="C664" t="str">
        <v>RecipeDef+InstallGastroAnalyzerSynth.description</v>
      </c>
      <c r="D664" t="str">
        <f>VLOOKUP('Merge1+2'!C664,Merge1!$C$2:$D$1043,2,FALSE)</f>
        <v>후각 증폭기를 이식합니다.</v>
      </c>
      <c r="E664" t="str">
        <f>VLOOKUP(C664,Merge2!$C$2:$D$1182,2,FALSE)</f>
        <v>후각 증폭기를 이식합니다.</v>
      </c>
      <c r="G664" t="str" cm="1">
        <f t="array" ref="G664">IFERROR(_xlfn.IFS(INDEX(AND(ISERROR(D664:E664)),1,1),"",ISBLANK(F664),IF(NOT(ISERROR(E664)),E664,D664),ISNUMBER(F664),_xlfn.SWITCH(F664,1,D664,2,E664,"")),"")</f>
        <v>후각 증폭기를 이식합니다.</v>
      </c>
    </row>
    <row r="665" spans="3:7" x14ac:dyDescent="0.45">
      <c r="C665" t="str">
        <v>RecipeDef+InstallGastroAnalyzerSynth.jobString</v>
      </c>
      <c r="D665" t="str">
        <f>VLOOKUP('Merge1+2'!C665,Merge1!$C$2:$D$1043,2,FALSE)</f>
        <v>후각 증폭기.</v>
      </c>
      <c r="E665" t="str">
        <f>VLOOKUP(C665,Merge2!$C$2:$D$1182,2,FALSE)</f>
        <v>후각 증폭기 이식 중</v>
      </c>
      <c r="G665" t="str" cm="1">
        <f t="array" ref="G665">IFERROR(_xlfn.IFS(INDEX(AND(ISERROR(D665:E665)),1,1),"",ISBLANK(F665),IF(NOT(ISERROR(E665)),E665,D665),ISNUMBER(F665),_xlfn.SWITCH(F665,1,D665,2,E665,"")),"")</f>
        <v>후각 증폭기 이식 중</v>
      </c>
    </row>
    <row r="666" spans="3:7" x14ac:dyDescent="0.45">
      <c r="C666" t="str">
        <v>RecipeDef+InstallAestheticNoseSynth.label</v>
      </c>
      <c r="D666" t="str">
        <f>VLOOKUP('Merge1+2'!C666,Merge1!$C$2:$D$1043,2,FALSE)</f>
        <v>인상 교정기 이식</v>
      </c>
      <c r="E666" t="str">
        <f>VLOOKUP(C666,Merge2!$C$2:$D$1182,2,FALSE)</f>
        <v>인상 교정기 이식</v>
      </c>
      <c r="G666" t="str" cm="1">
        <f t="array" ref="G666">IFERROR(_xlfn.IFS(INDEX(AND(ISERROR(D666:E666)),1,1),"",ISBLANK(F666),IF(NOT(ISERROR(E666)),E666,D666),ISNUMBER(F666),_xlfn.SWITCH(F666,1,D666,2,E666,"")),"")</f>
        <v>인상 교정기 이식</v>
      </c>
    </row>
    <row r="667" spans="3:7" x14ac:dyDescent="0.45">
      <c r="C667" t="str">
        <v>RecipeDef+InstallAestheticNoseSynth.description</v>
      </c>
      <c r="D667" t="str">
        <f>VLOOKUP('Merge1+2'!C667,Merge1!$C$2:$D$1043,2,FALSE)</f>
        <v>인상 교정기를 이식합니다.</v>
      </c>
      <c r="E667" t="str">
        <f>VLOOKUP(C667,Merge2!$C$2:$D$1182,2,FALSE)</f>
        <v>인상 교정기를 이식합니다.</v>
      </c>
      <c r="G667" t="str" cm="1">
        <f t="array" ref="G667">IFERROR(_xlfn.IFS(INDEX(AND(ISERROR(D667:E667)),1,1),"",ISBLANK(F667),IF(NOT(ISERROR(E667)),E667,D667),ISNUMBER(F667),_xlfn.SWITCH(F667,1,D667,2,E667,"")),"")</f>
        <v>인상 교정기를 이식합니다.</v>
      </c>
    </row>
    <row r="668" spans="3:7" x14ac:dyDescent="0.45">
      <c r="C668" t="str">
        <v>RecipeDef+InstallAestheticNoseSynth.jobString</v>
      </c>
      <c r="D668" t="str">
        <f>VLOOKUP('Merge1+2'!C668,Merge1!$C$2:$D$1043,2,FALSE)</f>
        <v>인상 교정기 이식 중.</v>
      </c>
      <c r="E668" t="str">
        <f>VLOOKUP(C668,Merge2!$C$2:$D$1182,2,FALSE)</f>
        <v>인상 교정기 이식 중</v>
      </c>
      <c r="G668" t="str" cm="1">
        <f t="array" ref="G668">IFERROR(_xlfn.IFS(INDEX(AND(ISERROR(D668:E668)),1,1),"",ISBLANK(F668),IF(NOT(ISERROR(E668)),E668,D668),ISNUMBER(F668),_xlfn.SWITCH(F668,1,D668,2,E668,"")),"")</f>
        <v>인상 교정기 이식 중</v>
      </c>
    </row>
    <row r="669" spans="3:7" x14ac:dyDescent="0.45">
      <c r="C669" t="str">
        <v>RecipeDef+RemoveGastroAnalyzerSynth.description</v>
      </c>
      <c r="D669" t="str">
        <f>VLOOKUP('Merge1+2'!C669,Merge1!$C$2:$D$1043,2,FALSE)</f>
        <v>후각 증폭기를 제거합니다.</v>
      </c>
      <c r="E669" t="str">
        <f>VLOOKUP(C669,Merge2!$C$2:$D$1182,2,FALSE)</f>
        <v>후각 증폭기를 적출합니다.</v>
      </c>
      <c r="G669" t="str" cm="1">
        <f t="array" ref="G669">IFERROR(_xlfn.IFS(INDEX(AND(ISERROR(D669:E669)),1,1),"",ISBLANK(F669),IF(NOT(ISERROR(E669)),E669,D669),ISNUMBER(F669),_xlfn.SWITCH(F669,1,D669,2,E669,"")),"")</f>
        <v>후각 증폭기를 적출합니다.</v>
      </c>
    </row>
    <row r="670" spans="3:7" x14ac:dyDescent="0.45">
      <c r="C670" t="str">
        <v>RecipeDef+RemoveGastroAnalyzerSynth.label</v>
      </c>
      <c r="D670" t="str">
        <f>VLOOKUP('Merge1+2'!C670,Merge1!$C$2:$D$1043,2,FALSE)</f>
        <v>후각 증폭기 제거</v>
      </c>
      <c r="E670" t="str">
        <f>VLOOKUP(C670,Merge2!$C$2:$D$1182,2,FALSE)</f>
        <v>후각 증폭기 적출</v>
      </c>
      <c r="G670" t="str" cm="1">
        <f t="array" ref="G670">IFERROR(_xlfn.IFS(INDEX(AND(ISERROR(D670:E670)),1,1),"",ISBLANK(F670),IF(NOT(ISERROR(E670)),E670,D670),ISNUMBER(F670),_xlfn.SWITCH(F670,1,D670,2,E670,"")),"")</f>
        <v>후각 증폭기 적출</v>
      </c>
    </row>
    <row r="671" spans="3:7" x14ac:dyDescent="0.45">
      <c r="C671" t="str">
        <v>RecipeDef+RemoveGastroAnalyzerSynth.jobString</v>
      </c>
      <c r="D671" t="str">
        <f>VLOOKUP('Merge1+2'!C671,Merge1!$C$2:$D$1043,2,FALSE)</f>
        <v>후각 증폭기 제거 중.</v>
      </c>
      <c r="E671" t="str">
        <f>VLOOKUP(C671,Merge2!$C$2:$D$1182,2,FALSE)</f>
        <v>후각 증폭기 적출 중.</v>
      </c>
      <c r="G671" t="str" cm="1">
        <f t="array" ref="G671">IFERROR(_xlfn.IFS(INDEX(AND(ISERROR(D671:E671)),1,1),"",ISBLANK(F671),IF(NOT(ISERROR(E671)),E671,D671),ISNUMBER(F671),_xlfn.SWITCH(F671,1,D671,2,E671,"")),"")</f>
        <v>후각 증폭기 적출 중.</v>
      </c>
    </row>
    <row r="672" spans="3:7" x14ac:dyDescent="0.45">
      <c r="C672" t="str">
        <v>RecipeDef+RemoveAestheticNoseSynth.description</v>
      </c>
      <c r="D672" t="str">
        <f>VLOOKUP('Merge1+2'!C672,Merge1!$C$2:$D$1043,2,FALSE)</f>
        <v>인상 교정기를 제거합니다.</v>
      </c>
      <c r="E672" t="str">
        <f>VLOOKUP(C672,Merge2!$C$2:$D$1182,2,FALSE)</f>
        <v>인상 교정기를 적출합니다.</v>
      </c>
      <c r="G672" t="str" cm="1">
        <f t="array" ref="G672">IFERROR(_xlfn.IFS(INDEX(AND(ISERROR(D672:E672)),1,1),"",ISBLANK(F672),IF(NOT(ISERROR(E672)),E672,D672),ISNUMBER(F672),_xlfn.SWITCH(F672,1,D672,2,E672,"")),"")</f>
        <v>인상 교정기를 적출합니다.</v>
      </c>
    </row>
    <row r="673" spans="3:7" x14ac:dyDescent="0.45">
      <c r="C673" t="str">
        <v>RecipeDef+RemoveAestheticNoseSynth.label</v>
      </c>
      <c r="D673" t="str">
        <f>VLOOKUP('Merge1+2'!C673,Merge1!$C$2:$D$1043,2,FALSE)</f>
        <v>인상 교정기 제거</v>
      </c>
      <c r="E673" t="str">
        <f>VLOOKUP(C673,Merge2!$C$2:$D$1182,2,FALSE)</f>
        <v>인상 교정기 적출</v>
      </c>
      <c r="G673" t="str" cm="1">
        <f t="array" ref="G673">IFERROR(_xlfn.IFS(INDEX(AND(ISERROR(D673:E673)),1,1),"",ISBLANK(F673),IF(NOT(ISERROR(E673)),E673,D673),ISNUMBER(F673),_xlfn.SWITCH(F673,1,D673,2,E673,"")),"")</f>
        <v>인상 교정기 적출</v>
      </c>
    </row>
    <row r="674" spans="3:7" x14ac:dyDescent="0.45">
      <c r="C674" t="str">
        <v>RecipeDef+RemoveAestheticNoseSynth.jobString</v>
      </c>
      <c r="D674" t="str">
        <f>VLOOKUP('Merge1+2'!C674,Merge1!$C$2:$D$1043,2,FALSE)</f>
        <v>인상 교정기 제거 중.</v>
      </c>
      <c r="E674" t="str">
        <f>VLOOKUP(C674,Merge2!$C$2:$D$1182,2,FALSE)</f>
        <v>인상 교정기 적출중</v>
      </c>
      <c r="G674" t="str" cm="1">
        <f t="array" ref="G674">IFERROR(_xlfn.IFS(INDEX(AND(ISERROR(D674:E674)),1,1),"",ISBLANK(F674),IF(NOT(ISERROR(E674)),E674,D674),ISNUMBER(F674),_xlfn.SWITCH(F674,1,D674,2,E674,"")),"")</f>
        <v>인상 교정기 적출중</v>
      </c>
    </row>
    <row r="675" spans="3:7" x14ac:dyDescent="0.45">
      <c r="C675" t="str">
        <v>RecipeDef+InstallNeurocalculatorSynth.label</v>
      </c>
      <c r="D675" t="str">
        <f>VLOOKUP('Merge1+2'!C675,Merge1!$C$2:$D$1043,2,FALSE)</f>
        <v>연산 보조기 이식</v>
      </c>
      <c r="E675" t="str">
        <f>VLOOKUP(C675,Merge2!$C$2:$D$1182,2,FALSE)</f>
        <v>연산 보조기 이식</v>
      </c>
      <c r="G675" t="str" cm="1">
        <f t="array" ref="G675">IFERROR(_xlfn.IFS(INDEX(AND(ISERROR(D675:E675)),1,1),"",ISBLANK(F675),IF(NOT(ISERROR(E675)),E675,D675),ISNUMBER(F675),_xlfn.SWITCH(F675,1,D675,2,E675,"")),"")</f>
        <v>연산 보조기 이식</v>
      </c>
    </row>
    <row r="676" spans="3:7" x14ac:dyDescent="0.45">
      <c r="C676" t="str">
        <v>RecipeDef+InstallNeurocalculatorSynth.description</v>
      </c>
      <c r="D676" t="str">
        <f>VLOOKUP('Merge1+2'!C676,Merge1!$C$2:$D$1043,2,FALSE)</f>
        <v>연산 보조기를 이식합니다.</v>
      </c>
      <c r="E676" t="str">
        <f>VLOOKUP(C676,Merge2!$C$2:$D$1182,2,FALSE)</f>
        <v>연산 보조기를 이식합니다.</v>
      </c>
      <c r="G676" t="str" cm="1">
        <f t="array" ref="G676">IFERROR(_xlfn.IFS(INDEX(AND(ISERROR(D676:E676)),1,1),"",ISBLANK(F676),IF(NOT(ISERROR(E676)),E676,D676),ISNUMBER(F676),_xlfn.SWITCH(F676,1,D676,2,E676,"")),"")</f>
        <v>연산 보조기를 이식합니다.</v>
      </c>
    </row>
    <row r="677" spans="3:7" x14ac:dyDescent="0.45">
      <c r="C677" t="str">
        <v>RecipeDef+InstallNeurocalculatorSynth.jobString</v>
      </c>
      <c r="D677" t="str">
        <f>VLOOKUP('Merge1+2'!C677,Merge1!$C$2:$D$1043,2,FALSE)</f>
        <v>연산 보조기 이식 중.</v>
      </c>
      <c r="E677" t="str">
        <f>VLOOKUP(C677,Merge2!$C$2:$D$1182,2,FALSE)</f>
        <v xml:space="preserve"> 연산 보조기 이식 중</v>
      </c>
      <c r="G677" t="str" cm="1">
        <f t="array" ref="G677">IFERROR(_xlfn.IFS(INDEX(AND(ISERROR(D677:E677)),1,1),"",ISBLANK(F677),IF(NOT(ISERROR(E677)),E677,D677),ISNUMBER(F677),_xlfn.SWITCH(F677,1,D677,2,E677,"")),"")</f>
        <v xml:space="preserve"> 연산 보조기 이식 중</v>
      </c>
    </row>
    <row r="678" spans="3:7" x14ac:dyDescent="0.45">
      <c r="C678" t="str">
        <v>RecipeDef+InstallLearningAssistantSynth.label</v>
      </c>
      <c r="D678" t="str">
        <f>VLOOKUP('Merge1+2'!C678,Merge1!$C$2:$D$1043,2,FALSE)</f>
        <v>학습 보조기 이식</v>
      </c>
      <c r="E678" t="str">
        <f>VLOOKUP(C678,Merge2!$C$2:$D$1182,2,FALSE)</f>
        <v>학습 보조기 이식</v>
      </c>
      <c r="G678" t="str" cm="1">
        <f t="array" ref="G678">IFERROR(_xlfn.IFS(INDEX(AND(ISERROR(D678:E678)),1,1),"",ISBLANK(F678),IF(NOT(ISERROR(E678)),E678,D678),ISNUMBER(F678),_xlfn.SWITCH(F678,1,D678,2,E678,"")),"")</f>
        <v>학습 보조기 이식</v>
      </c>
    </row>
    <row r="679" spans="3:7" x14ac:dyDescent="0.45">
      <c r="C679" t="str">
        <v>RecipeDef+InstallLearningAssistantSynth.description</v>
      </c>
      <c r="D679" t="str">
        <f>VLOOKUP('Merge1+2'!C679,Merge1!$C$2:$D$1043,2,FALSE)</f>
        <v>학습 보조기를 이식합니다.</v>
      </c>
      <c r="E679" t="str">
        <f>VLOOKUP(C679,Merge2!$C$2:$D$1182,2,FALSE)</f>
        <v>학습 보조기를 이식합니다.</v>
      </c>
      <c r="G679" t="str" cm="1">
        <f t="array" ref="G679">IFERROR(_xlfn.IFS(INDEX(AND(ISERROR(D679:E679)),1,1),"",ISBLANK(F679),IF(NOT(ISERROR(E679)),E679,D679),ISNUMBER(F679),_xlfn.SWITCH(F679,1,D679,2,E679,"")),"")</f>
        <v>학습 보조기를 이식합니다.</v>
      </c>
    </row>
    <row r="680" spans="3:7" x14ac:dyDescent="0.45">
      <c r="C680" t="str">
        <v>RecipeDef+InstallLearningAssistantSynth.jobString</v>
      </c>
      <c r="D680" t="str">
        <f>VLOOKUP('Merge1+2'!C680,Merge1!$C$2:$D$1043,2,FALSE)</f>
        <v>학습 보조기 이식 중.</v>
      </c>
      <c r="E680" t="str">
        <f>VLOOKUP(C680,Merge2!$C$2:$D$1182,2,FALSE)</f>
        <v>학습 보조기 이식 중</v>
      </c>
      <c r="G680" t="str" cm="1">
        <f t="array" ref="G680">IFERROR(_xlfn.IFS(INDEX(AND(ISERROR(D680:E680)),1,1),"",ISBLANK(F680),IF(NOT(ISERROR(E680)),E680,D680),ISNUMBER(F680),_xlfn.SWITCH(F680,1,D680,2,E680,"")),"")</f>
        <v>학습 보조기 이식 중</v>
      </c>
    </row>
    <row r="681" spans="3:7" x14ac:dyDescent="0.45">
      <c r="C681" t="str">
        <v>RecipeDef+InstallPsychicHarmonizerSynth.label</v>
      </c>
      <c r="D681" t="str">
        <f>VLOOKUP('Merge1+2'!C681,Merge1!$C$2:$D$1043,2,FALSE)</f>
        <v>감정 송출기 이식</v>
      </c>
      <c r="E681" t="str">
        <f>VLOOKUP(C681,Merge2!$C$2:$D$1182,2,FALSE)</f>
        <v>감정 송출기 이식</v>
      </c>
      <c r="G681" t="str" cm="1">
        <f t="array" ref="G681">IFERROR(_xlfn.IFS(INDEX(AND(ISERROR(D681:E681)),1,1),"",ISBLANK(F681),IF(NOT(ISERROR(E681)),E681,D681),ISNUMBER(F681),_xlfn.SWITCH(F681,1,D681,2,E681,"")),"")</f>
        <v>감정 송출기 이식</v>
      </c>
    </row>
    <row r="682" spans="3:7" x14ac:dyDescent="0.45">
      <c r="C682" t="str">
        <v>RecipeDef+InstallPsychicHarmonizerSynth.description</v>
      </c>
      <c r="D682" t="str">
        <f>VLOOKUP('Merge1+2'!C682,Merge1!$C$2:$D$1043,2,FALSE)</f>
        <v>감정 송출기를 이식합니다.</v>
      </c>
      <c r="E682" t="str">
        <f>VLOOKUP(C682,Merge2!$C$2:$D$1182,2,FALSE)</f>
        <v>감정 송출기를 이식합니다.</v>
      </c>
      <c r="G682" t="str" cm="1">
        <f t="array" ref="G682">IFERROR(_xlfn.IFS(INDEX(AND(ISERROR(D682:E682)),1,1),"",ISBLANK(F682),IF(NOT(ISERROR(E682)),E682,D682),ISNUMBER(F682),_xlfn.SWITCH(F682,1,D682,2,E682,"")),"")</f>
        <v>감정 송출기를 이식합니다.</v>
      </c>
    </row>
    <row r="683" spans="3:7" x14ac:dyDescent="0.45">
      <c r="C683" t="str">
        <v>RecipeDef+InstallPsychicHarmonizerSynth.jobString</v>
      </c>
      <c r="D683" t="str">
        <f>VLOOKUP('Merge1+2'!C683,Merge1!$C$2:$D$1043,2,FALSE)</f>
        <v>감정 송출기 이식 중.</v>
      </c>
      <c r="E683" t="str">
        <f>VLOOKUP(C683,Merge2!$C$2:$D$1182,2,FALSE)</f>
        <v>감정 송출기 이식 중</v>
      </c>
      <c r="G683" t="str" cm="1">
        <f t="array" ref="G683">IFERROR(_xlfn.IFS(INDEX(AND(ISERROR(D683:E683)),1,1),"",ISBLANK(F683),IF(NOT(ISERROR(E683)),E683,D683),ISNUMBER(F683),_xlfn.SWITCH(F683,1,D683,2,E683,"")),"")</f>
        <v>감정 송출기 이식 중</v>
      </c>
    </row>
    <row r="684" spans="3:7" x14ac:dyDescent="0.45">
      <c r="C684" t="str">
        <v>RecipeDef+InstallPsychicSensitizerSynth.label</v>
      </c>
      <c r="D684" t="str">
        <f>VLOOKUP('Merge1+2'!C684,Merge1!$C$2:$D$1043,2,FALSE)</f>
        <v>초능력 증진기 이식</v>
      </c>
      <c r="E684" t="str">
        <f>VLOOKUP(C684,Merge2!$C$2:$D$1182,2,FALSE)</f>
        <v>초능력 증진기 이식</v>
      </c>
      <c r="G684" t="str" cm="1">
        <f t="array" ref="G684">IFERROR(_xlfn.IFS(INDEX(AND(ISERROR(D684:E684)),1,1),"",ISBLANK(F684),IF(NOT(ISERROR(E684)),E684,D684),ISNUMBER(F684),_xlfn.SWITCH(F684,1,D684,2,E684,"")),"")</f>
        <v>초능력 증진기 이식</v>
      </c>
    </row>
    <row r="685" spans="3:7" x14ac:dyDescent="0.45">
      <c r="C685" t="str">
        <v>RecipeDef+InstallPsychicSensitizerSynth.description</v>
      </c>
      <c r="D685" t="str">
        <f>VLOOKUP('Merge1+2'!C685,Merge1!$C$2:$D$1043,2,FALSE)</f>
        <v>초능력 증진기를 이식합니다.</v>
      </c>
      <c r="E685" t="str">
        <f>VLOOKUP(C685,Merge2!$C$2:$D$1182,2,FALSE)</f>
        <v>초능력 증진기를 이식합니다.</v>
      </c>
      <c r="G685" t="str" cm="1">
        <f t="array" ref="G685">IFERROR(_xlfn.IFS(INDEX(AND(ISERROR(D685:E685)),1,1),"",ISBLANK(F685),IF(NOT(ISERROR(E685)),E685,D685),ISNUMBER(F685),_xlfn.SWITCH(F685,1,D685,2,E685,"")),"")</f>
        <v>초능력 증진기를 이식합니다.</v>
      </c>
    </row>
    <row r="686" spans="3:7" x14ac:dyDescent="0.45">
      <c r="C686" t="str">
        <v>RecipeDef+InstallPsychicSensitizerSynth.jobString</v>
      </c>
      <c r="D686" t="str">
        <f>VLOOKUP('Merge1+2'!C686,Merge1!$C$2:$D$1043,2,FALSE)</f>
        <v>초능력 증진기 이식 중.</v>
      </c>
      <c r="E686" t="str">
        <f>VLOOKUP(C686,Merge2!$C$2:$D$1182,2,FALSE)</f>
        <v>초능력 증진기 이식 중.</v>
      </c>
      <c r="G686" t="str" cm="1">
        <f t="array" ref="G686">IFERROR(_xlfn.IFS(INDEX(AND(ISERROR(D686:E686)),1,1),"",ISBLANK(F686),IF(NOT(ISERROR(E686)),E686,D686),ISNUMBER(F686),_xlfn.SWITCH(F686,1,D686,2,E686,"")),"")</f>
        <v>초능력 증진기 이식 중.</v>
      </c>
    </row>
    <row r="687" spans="3:7" x14ac:dyDescent="0.45">
      <c r="C687" t="str">
        <v>RecipeDef+InstallPsychicReaderSynth.label</v>
      </c>
      <c r="D687" t="str">
        <f>VLOOKUP('Merge1+2'!C687,Merge1!$C$2:$D$1043,2,FALSE)</f>
        <v>감정 판독기 이식</v>
      </c>
      <c r="E687" t="str">
        <f>VLOOKUP(C687,Merge2!$C$2:$D$1182,2,FALSE)</f>
        <v>감정 판독기 이식</v>
      </c>
      <c r="G687" t="str" cm="1">
        <f t="array" ref="G687">IFERROR(_xlfn.IFS(INDEX(AND(ISERROR(D687:E687)),1,1),"",ISBLANK(F687),IF(NOT(ISERROR(E687)),E687,D687),ISNUMBER(F687),_xlfn.SWITCH(F687,1,D687,2,E687,"")),"")</f>
        <v>감정 판독기 이식</v>
      </c>
    </row>
    <row r="688" spans="3:7" x14ac:dyDescent="0.45">
      <c r="C688" t="str">
        <v>RecipeDef+InstallPsychicReaderSynth.description</v>
      </c>
      <c r="D688" t="str">
        <f>VLOOKUP('Merge1+2'!C688,Merge1!$C$2:$D$1043,2,FALSE)</f>
        <v>감정 판독기를 이식합니다.</v>
      </c>
      <c r="E688" t="str">
        <f>VLOOKUP(C688,Merge2!$C$2:$D$1182,2,FALSE)</f>
        <v>감정 판독기를 이식합니다.</v>
      </c>
      <c r="G688" t="str" cm="1">
        <f t="array" ref="G688">IFERROR(_xlfn.IFS(INDEX(AND(ISERROR(D688:E688)),1,1),"",ISBLANK(F688),IF(NOT(ISERROR(E688)),E688,D688),ISNUMBER(F688),_xlfn.SWITCH(F688,1,D688,2,E688,"")),"")</f>
        <v>감정 판독기를 이식합니다.</v>
      </c>
    </row>
    <row r="689" spans="3:7" x14ac:dyDescent="0.45">
      <c r="C689" t="str">
        <v>RecipeDef+InstallPsychicReaderSynth.jobString</v>
      </c>
      <c r="D689" t="str">
        <f>VLOOKUP('Merge1+2'!C689,Merge1!$C$2:$D$1043,2,FALSE)</f>
        <v>감정 판독기 이식 중.</v>
      </c>
      <c r="E689" t="str">
        <f>VLOOKUP(C689,Merge2!$C$2:$D$1182,2,FALSE)</f>
        <v>감정 판독기 이식 중</v>
      </c>
      <c r="G689" t="str" cm="1">
        <f t="array" ref="G689">IFERROR(_xlfn.IFS(INDEX(AND(ISERROR(D689:E689)),1,1),"",ISBLANK(F689),IF(NOT(ISERROR(E689)),E689,D689),ISNUMBER(F689),_xlfn.SWITCH(F689,1,D689,2,E689,"")),"")</f>
        <v>감정 판독기 이식 중</v>
      </c>
    </row>
    <row r="690" spans="3:7" x14ac:dyDescent="0.45">
      <c r="C690" t="str">
        <v>RecipeDef+RemoveNeurocalculatorSynth.description</v>
      </c>
      <c r="D690" t="str">
        <f>VLOOKUP('Merge1+2'!C690,Merge1!$C$2:$D$1043,2,FALSE)</f>
        <v>연산 보조기를 제거합니다.</v>
      </c>
      <c r="E690" t="str">
        <f>VLOOKUP(C690,Merge2!$C$2:$D$1182,2,FALSE)</f>
        <v>연산 보조기를 적출합니다.</v>
      </c>
      <c r="G690" t="str" cm="1">
        <f t="array" ref="G690">IFERROR(_xlfn.IFS(INDEX(AND(ISERROR(D690:E690)),1,1),"",ISBLANK(F690),IF(NOT(ISERROR(E690)),E690,D690),ISNUMBER(F690),_xlfn.SWITCH(F690,1,D690,2,E690,"")),"")</f>
        <v>연산 보조기를 적출합니다.</v>
      </c>
    </row>
    <row r="691" spans="3:7" x14ac:dyDescent="0.45">
      <c r="C691" t="str">
        <v>RecipeDef+RemoveNeurocalculatorSynth.label</v>
      </c>
      <c r="D691" t="str">
        <f>VLOOKUP('Merge1+2'!C691,Merge1!$C$2:$D$1043,2,FALSE)</f>
        <v>연산 보조기 제거</v>
      </c>
      <c r="E691" t="str">
        <f>VLOOKUP(C691,Merge2!$C$2:$D$1182,2,FALSE)</f>
        <v>연산 보조기 적출</v>
      </c>
      <c r="G691" t="str" cm="1">
        <f t="array" ref="G691">IFERROR(_xlfn.IFS(INDEX(AND(ISERROR(D691:E691)),1,1),"",ISBLANK(F691),IF(NOT(ISERROR(E691)),E691,D691),ISNUMBER(F691),_xlfn.SWITCH(F691,1,D691,2,E691,"")),"")</f>
        <v>연산 보조기 적출</v>
      </c>
    </row>
    <row r="692" spans="3:7" x14ac:dyDescent="0.45">
      <c r="C692" t="str">
        <v>RecipeDef+RemoveNeurocalculatorSynth.jobString</v>
      </c>
      <c r="D692" t="str">
        <f>VLOOKUP('Merge1+2'!C692,Merge1!$C$2:$D$1043,2,FALSE)</f>
        <v>연산 보조기 제거 중.</v>
      </c>
      <c r="E692" t="str">
        <f>VLOOKUP(C692,Merge2!$C$2:$D$1182,2,FALSE)</f>
        <v>연산 보조기 적출 중.</v>
      </c>
      <c r="G692" t="str" cm="1">
        <f t="array" ref="G692">IFERROR(_xlfn.IFS(INDEX(AND(ISERROR(D692:E692)),1,1),"",ISBLANK(F692),IF(NOT(ISERROR(E692)),E692,D692),ISNUMBER(F692),_xlfn.SWITCH(F692,1,D692,2,E692,"")),"")</f>
        <v>연산 보조기 적출 중.</v>
      </c>
    </row>
    <row r="693" spans="3:7" x14ac:dyDescent="0.45">
      <c r="C693" t="str">
        <v>RecipeDef+RemoveLearningAssistantSynth.description</v>
      </c>
      <c r="D693" t="str">
        <f>VLOOKUP('Merge1+2'!C693,Merge1!$C$2:$D$1043,2,FALSE)</f>
        <v>학습 보조기를 제거합니다.</v>
      </c>
      <c r="E693" t="str">
        <f>VLOOKUP(C693,Merge2!$C$2:$D$1182,2,FALSE)</f>
        <v>학습 보조기를 적출합니다.</v>
      </c>
      <c r="G693" t="str" cm="1">
        <f t="array" ref="G693">IFERROR(_xlfn.IFS(INDEX(AND(ISERROR(D693:E693)),1,1),"",ISBLANK(F693),IF(NOT(ISERROR(E693)),E693,D693),ISNUMBER(F693),_xlfn.SWITCH(F693,1,D693,2,E693,"")),"")</f>
        <v>학습 보조기를 적출합니다.</v>
      </c>
    </row>
    <row r="694" spans="3:7" x14ac:dyDescent="0.45">
      <c r="C694" t="str">
        <v>RecipeDef+RemoveLearningAssistantSynth.label</v>
      </c>
      <c r="D694" t="str">
        <f>VLOOKUP('Merge1+2'!C694,Merge1!$C$2:$D$1043,2,FALSE)</f>
        <v>학습 보조기 제거</v>
      </c>
      <c r="E694" t="str">
        <f>VLOOKUP(C694,Merge2!$C$2:$D$1182,2,FALSE)</f>
        <v>학습 보조기 적출</v>
      </c>
      <c r="G694" t="str" cm="1">
        <f t="array" ref="G694">IFERROR(_xlfn.IFS(INDEX(AND(ISERROR(D694:E694)),1,1),"",ISBLANK(F694),IF(NOT(ISERROR(E694)),E694,D694),ISNUMBER(F694),_xlfn.SWITCH(F694,1,D694,2,E694,"")),"")</f>
        <v>학습 보조기 적출</v>
      </c>
    </row>
    <row r="695" spans="3:7" x14ac:dyDescent="0.45">
      <c r="C695" t="str">
        <v>RecipeDef+RemoveLearningAssistantSynth.jobString</v>
      </c>
      <c r="D695" t="str">
        <f>VLOOKUP('Merge1+2'!C695,Merge1!$C$2:$D$1043,2,FALSE)</f>
        <v>학습 보조기 제거 중.</v>
      </c>
      <c r="E695" t="str">
        <f>VLOOKUP(C695,Merge2!$C$2:$D$1182,2,FALSE)</f>
        <v>학습 보조기 적출 중</v>
      </c>
      <c r="G695" t="str" cm="1">
        <f t="array" ref="G695">IFERROR(_xlfn.IFS(INDEX(AND(ISERROR(D695:E695)),1,1),"",ISBLANK(F695),IF(NOT(ISERROR(E695)),E695,D695),ISNUMBER(F695),_xlfn.SWITCH(F695,1,D695,2,E695,"")),"")</f>
        <v>학습 보조기 적출 중</v>
      </c>
    </row>
    <row r="696" spans="3:7" x14ac:dyDescent="0.45">
      <c r="C696" t="str">
        <v>RecipeDef+RemovePsychicHarmonizerSynth.description</v>
      </c>
      <c r="D696" t="str">
        <f>VLOOKUP('Merge1+2'!C696,Merge1!$C$2:$D$1043,2,FALSE)</f>
        <v>감정 송출기를 제거합니다.</v>
      </c>
      <c r="E696" t="str">
        <f>VLOOKUP(C696,Merge2!$C$2:$D$1182,2,FALSE)</f>
        <v>감정 송출기를 적출합니다.</v>
      </c>
      <c r="G696" t="str" cm="1">
        <f t="array" ref="G696">IFERROR(_xlfn.IFS(INDEX(AND(ISERROR(D696:E696)),1,1),"",ISBLANK(F696),IF(NOT(ISERROR(E696)),E696,D696),ISNUMBER(F696),_xlfn.SWITCH(F696,1,D696,2,E696,"")),"")</f>
        <v>감정 송출기를 적출합니다.</v>
      </c>
    </row>
    <row r="697" spans="3:7" x14ac:dyDescent="0.45">
      <c r="C697" t="str">
        <v>RecipeDef+RemovePsychicHarmonizerSynth.label</v>
      </c>
      <c r="D697" t="str">
        <f>VLOOKUP('Merge1+2'!C697,Merge1!$C$2:$D$1043,2,FALSE)</f>
        <v>감정 송출기 제거</v>
      </c>
      <c r="E697" t="str">
        <f>VLOOKUP(C697,Merge2!$C$2:$D$1182,2,FALSE)</f>
        <v>감정 송출기 적출</v>
      </c>
      <c r="G697" t="str" cm="1">
        <f t="array" ref="G697">IFERROR(_xlfn.IFS(INDEX(AND(ISERROR(D697:E697)),1,1),"",ISBLANK(F697),IF(NOT(ISERROR(E697)),E697,D697),ISNUMBER(F697),_xlfn.SWITCH(F697,1,D697,2,E697,"")),"")</f>
        <v>감정 송출기 적출</v>
      </c>
    </row>
    <row r="698" spans="3:7" x14ac:dyDescent="0.45">
      <c r="C698" t="str">
        <v>RecipeDef+RemovePsychicHarmonizerSynth.jobString</v>
      </c>
      <c r="D698" t="str">
        <f>VLOOKUP('Merge1+2'!C698,Merge1!$C$2:$D$1043,2,FALSE)</f>
        <v>감정 송출기 제거 중.</v>
      </c>
      <c r="E698" t="str">
        <f>VLOOKUP(C698,Merge2!$C$2:$D$1182,2,FALSE)</f>
        <v>감정 송출기 적출 중.</v>
      </c>
      <c r="G698" t="str" cm="1">
        <f t="array" ref="G698">IFERROR(_xlfn.IFS(INDEX(AND(ISERROR(D698:E698)),1,1),"",ISBLANK(F698),IF(NOT(ISERROR(E698)),E698,D698),ISNUMBER(F698),_xlfn.SWITCH(F698,1,D698,2,E698,"")),"")</f>
        <v>감정 송출기 적출 중.</v>
      </c>
    </row>
    <row r="699" spans="3:7" x14ac:dyDescent="0.45">
      <c r="C699" t="str">
        <v>RecipeDef+RemovePsychicSensitizerSynth.description</v>
      </c>
      <c r="D699" t="str">
        <f>VLOOKUP('Merge1+2'!C699,Merge1!$C$2:$D$1043,2,FALSE)</f>
        <v>초능력 증진기를 제거합니다.</v>
      </c>
      <c r="E699" t="str">
        <f>VLOOKUP(C699,Merge2!$C$2:$D$1182,2,FALSE)</f>
        <v>초능력 증진기를 적출합니다.</v>
      </c>
      <c r="G699" t="str" cm="1">
        <f t="array" ref="G699">IFERROR(_xlfn.IFS(INDEX(AND(ISERROR(D699:E699)),1,1),"",ISBLANK(F699),IF(NOT(ISERROR(E699)),E699,D699),ISNUMBER(F699),_xlfn.SWITCH(F699,1,D699,2,E699,"")),"")</f>
        <v>초능력 증진기를 적출합니다.</v>
      </c>
    </row>
    <row r="700" spans="3:7" x14ac:dyDescent="0.45">
      <c r="C700" t="str">
        <v>RecipeDef+RemovePsychicSensitizerSynth.label</v>
      </c>
      <c r="D700" t="str">
        <f>VLOOKUP('Merge1+2'!C700,Merge1!$C$2:$D$1043,2,FALSE)</f>
        <v>초능력 증진기 제거</v>
      </c>
      <c r="E700" t="str">
        <f>VLOOKUP(C700,Merge2!$C$2:$D$1182,2,FALSE)</f>
        <v>초능력 증진기 적출</v>
      </c>
      <c r="G700" t="str" cm="1">
        <f t="array" ref="G700">IFERROR(_xlfn.IFS(INDEX(AND(ISERROR(D700:E700)),1,1),"",ISBLANK(F700),IF(NOT(ISERROR(E700)),E700,D700),ISNUMBER(F700),_xlfn.SWITCH(F700,1,D700,2,E700,"")),"")</f>
        <v>초능력 증진기 적출</v>
      </c>
    </row>
    <row r="701" spans="3:7" x14ac:dyDescent="0.45">
      <c r="C701" t="str">
        <v>RecipeDef+RemovePsychicSensitizerSynth.jobString</v>
      </c>
      <c r="D701" t="str">
        <f>VLOOKUP('Merge1+2'!C701,Merge1!$C$2:$D$1043,2,FALSE)</f>
        <v>초능력 증진기 제거 중.</v>
      </c>
      <c r="E701" t="str">
        <f>VLOOKUP(C701,Merge2!$C$2:$D$1182,2,FALSE)</f>
        <v>초능력 증진기 적출 중.</v>
      </c>
      <c r="G701" t="str" cm="1">
        <f t="array" ref="G701">IFERROR(_xlfn.IFS(INDEX(AND(ISERROR(D701:E701)),1,1),"",ISBLANK(F701),IF(NOT(ISERROR(E701)),E701,D701),ISNUMBER(F701),_xlfn.SWITCH(F701,1,D701,2,E701,"")),"")</f>
        <v>초능력 증진기 적출 중.</v>
      </c>
    </row>
    <row r="702" spans="3:7" x14ac:dyDescent="0.45">
      <c r="C702" t="str">
        <v>RecipeDef+RemovePsychicReaderSynth.description</v>
      </c>
      <c r="D702" t="str">
        <f>VLOOKUP('Merge1+2'!C702,Merge1!$C$2:$D$1043,2,FALSE)</f>
        <v>감정 판독기를 제거합니다.</v>
      </c>
      <c r="E702" t="str">
        <f>VLOOKUP(C702,Merge2!$C$2:$D$1182,2,FALSE)</f>
        <v>감정 판독기를 적출합니다.</v>
      </c>
      <c r="G702" t="str" cm="1">
        <f t="array" ref="G702">IFERROR(_xlfn.IFS(INDEX(AND(ISERROR(D702:E702)),1,1),"",ISBLANK(F702),IF(NOT(ISERROR(E702)),E702,D702),ISNUMBER(F702),_xlfn.SWITCH(F702,1,D702,2,E702,"")),"")</f>
        <v>감정 판독기를 적출합니다.</v>
      </c>
    </row>
    <row r="703" spans="3:7" x14ac:dyDescent="0.45">
      <c r="C703" t="str">
        <v>RecipeDef+RemovePsychicReaderSynth.label</v>
      </c>
      <c r="D703" t="str">
        <f>VLOOKUP('Merge1+2'!C703,Merge1!$C$2:$D$1043,2,FALSE)</f>
        <v>감정 판독기</v>
      </c>
      <c r="E703" t="str">
        <f>VLOOKUP(C703,Merge2!$C$2:$D$1182,2,FALSE)</f>
        <v>감정 판독기 적출</v>
      </c>
      <c r="G703" t="str" cm="1">
        <f t="array" ref="G703">IFERROR(_xlfn.IFS(INDEX(AND(ISERROR(D703:E703)),1,1),"",ISBLANK(F703),IF(NOT(ISERROR(E703)),E703,D703),ISNUMBER(F703),_xlfn.SWITCH(F703,1,D703,2,E703,"")),"")</f>
        <v>감정 판독기 적출</v>
      </c>
    </row>
    <row r="704" spans="3:7" x14ac:dyDescent="0.45">
      <c r="C704" t="str">
        <v>RecipeDef+RemovePsychicReaderSynth.jobString</v>
      </c>
      <c r="D704" t="str">
        <f>VLOOKUP('Merge1+2'!C704,Merge1!$C$2:$D$1043,2,FALSE)</f>
        <v>감정 판독기 제거 중.</v>
      </c>
      <c r="E704" t="str">
        <f>VLOOKUP(C704,Merge2!$C$2:$D$1182,2,FALSE)</f>
        <v>감정 판독기 적출 중.</v>
      </c>
      <c r="G704" t="str" cm="1">
        <f t="array" ref="G704">IFERROR(_xlfn.IFS(INDEX(AND(ISERROR(D704:E704)),1,1),"",ISBLANK(F704),IF(NOT(ISERROR(E704)),E704,D704),ISNUMBER(F704),_xlfn.SWITCH(F704,1,D704,2,E704,"")),"")</f>
        <v>감정 판독기 적출 중.</v>
      </c>
    </row>
    <row r="705" spans="3:7" x14ac:dyDescent="0.45">
      <c r="C705" t="str">
        <v>RecipeDef+InstallAIChipSynth.label</v>
      </c>
      <c r="D705" t="str">
        <f>VLOOKUP('Merge1+2'!C705,Merge1!$C$2:$D$1043,2,FALSE)</f>
        <v>고급 인공지능 칩 이식</v>
      </c>
      <c r="E705" t="e">
        <f>VLOOKUP(C705,Merge2!$C$2:$D$1182,2,FALSE)</f>
        <v>#N/A</v>
      </c>
      <c r="G705" t="str" cm="1">
        <f t="array" ref="G705">IFERROR(_xlfn.IFS(INDEX(AND(ISERROR(D705:E705)),1,1),"",ISBLANK(F705),IF(NOT(ISERROR(E705)),E705,D705),ISNUMBER(F705),_xlfn.SWITCH(F705,1,D705,2,E705,"")),"")</f>
        <v>고급 인공지능 칩 이식</v>
      </c>
    </row>
    <row r="706" spans="3:7" x14ac:dyDescent="0.45">
      <c r="C706" t="str">
        <v>RecipeDef+InstallAIChipSynth.description</v>
      </c>
      <c r="D706" t="str">
        <f>VLOOKUP('Merge1+2'!C706,Merge1!$C$2:$D$1043,2,FALSE)</f>
        <v>인공지능 칩을 이식합니다.</v>
      </c>
      <c r="E706" t="e">
        <f>VLOOKUP(C706,Merge2!$C$2:$D$1182,2,FALSE)</f>
        <v>#N/A</v>
      </c>
      <c r="G706" t="str" cm="1">
        <f t="array" ref="G706">IFERROR(_xlfn.IFS(INDEX(AND(ISERROR(D706:E706)),1,1),"",ISBLANK(F706),IF(NOT(ISERROR(E706)),E706,D706),ISNUMBER(F706),_xlfn.SWITCH(F706,1,D706,2,E706,"")),"")</f>
        <v>인공지능 칩을 이식합니다.</v>
      </c>
    </row>
    <row r="707" spans="3:7" x14ac:dyDescent="0.45">
      <c r="C707" t="str">
        <v>RecipeDef+InstallAIChipSynth.jobString</v>
      </c>
      <c r="D707" t="str">
        <f>VLOOKUP('Merge1+2'!C707,Merge1!$C$2:$D$1043,2,FALSE)</f>
        <v>인공지능 칩 이식 중.</v>
      </c>
      <c r="E707" t="e">
        <f>VLOOKUP(C707,Merge2!$C$2:$D$1182,2,FALSE)</f>
        <v>#N/A</v>
      </c>
      <c r="G707" t="str" cm="1">
        <f t="array" ref="G707">IFERROR(_xlfn.IFS(INDEX(AND(ISERROR(D707:E707)),1,1),"",ISBLANK(F707),IF(NOT(ISERROR(E707)),E707,D707),ISNUMBER(F707),_xlfn.SWITCH(F707,1,D707,2,E707,"")),"")</f>
        <v>인공지능 칩 이식 중.</v>
      </c>
    </row>
    <row r="708" spans="3:7" x14ac:dyDescent="0.45">
      <c r="C708" t="str">
        <v>RecipeDef+InstallAIPersonaCoreSynth.label</v>
      </c>
      <c r="D708" t="str">
        <f>VLOOKUP('Merge1+2'!C708,Merge1!$C$2:$D$1043,2,FALSE)</f>
        <v>기생형 인공자아 핵 이식</v>
      </c>
      <c r="E708" t="e">
        <f>VLOOKUP(C708,Merge2!$C$2:$D$1182,2,FALSE)</f>
        <v>#N/A</v>
      </c>
      <c r="G708" t="str" cm="1">
        <f t="array" ref="G708">IFERROR(_xlfn.IFS(INDEX(AND(ISERROR(D708:E708)),1,1),"",ISBLANK(F708),IF(NOT(ISERROR(E708)),E708,D708),ISNUMBER(F708),_xlfn.SWITCH(F708,1,D708,2,E708,"")),"")</f>
        <v>기생형 인공자아 핵 이식</v>
      </c>
    </row>
    <row r="709" spans="3:7" x14ac:dyDescent="0.45">
      <c r="C709" t="str">
        <v>RecipeDef+InstallAIPersonaCoreSynth.description</v>
      </c>
      <c r="D709" t="str">
        <f>VLOOKUP('Merge1+2'!C709,Merge1!$C$2:$D$1043,2,FALSE)</f>
        <v>'기생형 인공자아 핵'을 이식합니다.</v>
      </c>
      <c r="E709" t="e">
        <f>VLOOKUP(C709,Merge2!$C$2:$D$1182,2,FALSE)</f>
        <v>#N/A</v>
      </c>
      <c r="G709" t="str" cm="1">
        <f t="array" ref="G709">IFERROR(_xlfn.IFS(INDEX(AND(ISERROR(D709:E709)),1,1),"",ISBLANK(F709),IF(NOT(ISERROR(E709)),E709,D709),ISNUMBER(F709),_xlfn.SWITCH(F709,1,D709,2,E709,"")),"")</f>
        <v>'기생형 인공자아 핵'을 이식합니다.</v>
      </c>
    </row>
    <row r="710" spans="3:7" x14ac:dyDescent="0.45">
      <c r="C710" t="str">
        <v>RecipeDef+InstallAIPersonaCoreSynth.jobString</v>
      </c>
      <c r="D710" t="str">
        <f>VLOOKUP('Merge1+2'!C710,Merge1!$C$2:$D$1043,2,FALSE)</f>
        <v>인공자아 핵 이식 중.</v>
      </c>
      <c r="E710" t="e">
        <f>VLOOKUP(C710,Merge2!$C$2:$D$1182,2,FALSE)</f>
        <v>#N/A</v>
      </c>
      <c r="G710" t="str" cm="1">
        <f t="array" ref="G710">IFERROR(_xlfn.IFS(INDEX(AND(ISERROR(D710:E710)),1,1),"",ISBLANK(F710),IF(NOT(ISERROR(E710)),E710,D710),ISNUMBER(F710),_xlfn.SWITCH(F710,1,D710,2,E710,"")),"")</f>
        <v>인공자아 핵 이식 중.</v>
      </c>
    </row>
    <row r="711" spans="3:7" x14ac:dyDescent="0.45">
      <c r="C711" t="str">
        <v>RecipeDef+RemoveAIChipSynth.description</v>
      </c>
      <c r="D711" t="str">
        <f>VLOOKUP('Merge1+2'!C711,Merge1!$C$2:$D$1043,2,FALSE)</f>
        <v>인공지능 칩을 제거합니다.</v>
      </c>
      <c r="E711" t="e">
        <f>VLOOKUP(C711,Merge2!$C$2:$D$1182,2,FALSE)</f>
        <v>#N/A</v>
      </c>
      <c r="G711" t="str" cm="1">
        <f t="array" ref="G711">IFERROR(_xlfn.IFS(INDEX(AND(ISERROR(D711:E711)),1,1),"",ISBLANK(F711),IF(NOT(ISERROR(E711)),E711,D711),ISNUMBER(F711),_xlfn.SWITCH(F711,1,D711,2,E711,"")),"")</f>
        <v>인공지능 칩을 제거합니다.</v>
      </c>
    </row>
    <row r="712" spans="3:7" x14ac:dyDescent="0.45">
      <c r="C712" t="str">
        <v>RecipeDef+RemoveAIChipSynth.label</v>
      </c>
      <c r="D712" t="str">
        <f>VLOOKUP('Merge1+2'!C712,Merge1!$C$2:$D$1043,2,FALSE)</f>
        <v>고급 인공지능 칩 제거</v>
      </c>
      <c r="E712" t="e">
        <f>VLOOKUP(C712,Merge2!$C$2:$D$1182,2,FALSE)</f>
        <v>#N/A</v>
      </c>
      <c r="G712" t="str" cm="1">
        <f t="array" ref="G712">IFERROR(_xlfn.IFS(INDEX(AND(ISERROR(D712:E712)),1,1),"",ISBLANK(F712),IF(NOT(ISERROR(E712)),E712,D712),ISNUMBER(F712),_xlfn.SWITCH(F712,1,D712,2,E712,"")),"")</f>
        <v>고급 인공지능 칩 제거</v>
      </c>
    </row>
    <row r="713" spans="3:7" x14ac:dyDescent="0.45">
      <c r="C713" t="str">
        <v>RecipeDef+RemoveAIChipSynth.jobString</v>
      </c>
      <c r="D713" t="str">
        <f>VLOOKUP('Merge1+2'!C713,Merge1!$C$2:$D$1043,2,FALSE)</f>
        <v>인공지능 칩 제거 중.</v>
      </c>
      <c r="E713" t="e">
        <f>VLOOKUP(C713,Merge2!$C$2:$D$1182,2,FALSE)</f>
        <v>#N/A</v>
      </c>
      <c r="G713" t="str" cm="1">
        <f t="array" ref="G713">IFERROR(_xlfn.IFS(INDEX(AND(ISERROR(D713:E713)),1,1),"",ISBLANK(F713),IF(NOT(ISERROR(E713)),E713,D713),ISNUMBER(F713),_xlfn.SWITCH(F713,1,D713,2,E713,"")),"")</f>
        <v>인공지능 칩 제거 중.</v>
      </c>
    </row>
    <row r="714" spans="3:7" x14ac:dyDescent="0.45">
      <c r="C714" t="str">
        <v>RecipeDef+RemoveAIChipSynth.successfullyRemovedHediffMessage</v>
      </c>
      <c r="D714" t="str">
        <f>VLOOKUP('Merge1+2'!C714,Merge1!$C$2:$D$1043,2,FALSE)</f>
        <v>{0}(이)가 성공적으로 {1}의 인공지능 칩을 제거했습니다.</v>
      </c>
      <c r="E714" t="e">
        <f>VLOOKUP(C714,Merge2!$C$2:$D$1182,2,FALSE)</f>
        <v>#N/A</v>
      </c>
      <c r="G714" t="str" cm="1">
        <f t="array" ref="G714">IFERROR(_xlfn.IFS(INDEX(AND(ISERROR(D714:E714)),1,1),"",ISBLANK(F714),IF(NOT(ISERROR(E714)),E714,D714),ISNUMBER(F714),_xlfn.SWITCH(F714,1,D714,2,E714,"")),"")</f>
        <v>{0}(이)가 성공적으로 {1}의 인공지능 칩을 제거했습니다.</v>
      </c>
    </row>
    <row r="715" spans="3:7" x14ac:dyDescent="0.45">
      <c r="C715" t="str">
        <v>RecipeDef+RemoveAICoreSynth.description</v>
      </c>
      <c r="D715" t="str">
        <f>VLOOKUP('Merge1+2'!C715,Merge1!$C$2:$D$1043,2,FALSE)</f>
        <v>인공자아 핵을 제거합니다.</v>
      </c>
      <c r="E715" t="e">
        <f>VLOOKUP(C715,Merge2!$C$2:$D$1182,2,FALSE)</f>
        <v>#N/A</v>
      </c>
      <c r="G715" t="str" cm="1">
        <f t="array" ref="G715">IFERROR(_xlfn.IFS(INDEX(AND(ISERROR(D715:E715)),1,1),"",ISBLANK(F715),IF(NOT(ISERROR(E715)),E715,D715),ISNUMBER(F715),_xlfn.SWITCH(F715,1,D715,2,E715,"")),"")</f>
        <v>인공자아 핵을 제거합니다.</v>
      </c>
    </row>
    <row r="716" spans="3:7" x14ac:dyDescent="0.45">
      <c r="C716" t="str">
        <v>RecipeDef+RemoveAICoreSynth.label</v>
      </c>
      <c r="D716" t="str">
        <f>VLOOKUP('Merge1+2'!C716,Merge1!$C$2:$D$1043,2,FALSE)</f>
        <v>인공자아 핵 제거</v>
      </c>
      <c r="E716" t="e">
        <f>VLOOKUP(C716,Merge2!$C$2:$D$1182,2,FALSE)</f>
        <v>#N/A</v>
      </c>
      <c r="G716" t="str" cm="1">
        <f t="array" ref="G716">IFERROR(_xlfn.IFS(INDEX(AND(ISERROR(D716:E716)),1,1),"",ISBLANK(F716),IF(NOT(ISERROR(E716)),E716,D716),ISNUMBER(F716),_xlfn.SWITCH(F716,1,D716,2,E716,"")),"")</f>
        <v>인공자아 핵 제거</v>
      </c>
    </row>
    <row r="717" spans="3:7" x14ac:dyDescent="0.45">
      <c r="C717" t="str">
        <v>RecipeDef+RemoveAICoreSynth.jobString</v>
      </c>
      <c r="D717" t="str">
        <f>VLOOKUP('Merge1+2'!C717,Merge1!$C$2:$D$1043,2,FALSE)</f>
        <v>인공자아 핵 제거 중.</v>
      </c>
      <c r="E717" t="e">
        <f>VLOOKUP(C717,Merge2!$C$2:$D$1182,2,FALSE)</f>
        <v>#N/A</v>
      </c>
      <c r="G717" t="str" cm="1">
        <f t="array" ref="G717">IFERROR(_xlfn.IFS(INDEX(AND(ISERROR(D717:E717)),1,1),"",ISBLANK(F717),IF(NOT(ISERROR(E717)),E717,D717),ISNUMBER(F717),_xlfn.SWITCH(F717,1,D717,2,E717,"")),"")</f>
        <v>인공자아 핵 제거 중.</v>
      </c>
    </row>
    <row r="718" spans="3:7" x14ac:dyDescent="0.45">
      <c r="C718" t="str">
        <v>RecipeDef+RemoveAICoreSynth.successfullyRemovedHediffMessage</v>
      </c>
      <c r="D718" t="str">
        <f>VLOOKUP('Merge1+2'!C718,Merge1!$C$2:$D$1043,2,FALSE)</f>
        <v>{0}이가 성공적으로 {1}의 의식에서 인공자아 핵을 끊어냈습니다.</v>
      </c>
      <c r="E718" t="e">
        <f>VLOOKUP(C718,Merge2!$C$2:$D$1182,2,FALSE)</f>
        <v>#N/A</v>
      </c>
      <c r="G718" t="str" cm="1">
        <f t="array" ref="G718">IFERROR(_xlfn.IFS(INDEX(AND(ISERROR(D718:E718)),1,1),"",ISBLANK(F718),IF(NOT(ISERROR(E718)),E718,D718),ISNUMBER(F718),_xlfn.SWITCH(F718,1,D718,2,E718,"")),"")</f>
        <v>{0}이가 성공적으로 {1}의 의식에서 인공자아 핵을 끊어냈습니다.</v>
      </c>
    </row>
    <row r="719" spans="3:7" x14ac:dyDescent="0.45">
      <c r="C719" t="str">
        <v>RecipeDef+InstallAdvancedPowerArmSynth.label</v>
      </c>
      <c r="D719" t="str">
        <f>VLOOKUP('Merge1+2'!C719,Merge1!$C$2:$D$1043,2,FALSE)</f>
        <v>고급 동력 팔 이식</v>
      </c>
      <c r="E719" t="e">
        <f>VLOOKUP(C719,Merge2!$C$2:$D$1182,2,FALSE)</f>
        <v>#N/A</v>
      </c>
      <c r="G719" t="str" cm="1">
        <f t="array" ref="G719">IFERROR(_xlfn.IFS(INDEX(AND(ISERROR(D719:E719)),1,1),"",ISBLANK(F719),IF(NOT(ISERROR(E719)),E719,D719),ISNUMBER(F719),_xlfn.SWITCH(F719,1,D719,2,E719,"")),"")</f>
        <v>고급 동력 팔 이식</v>
      </c>
    </row>
    <row r="720" spans="3:7" x14ac:dyDescent="0.45">
      <c r="C720" t="str">
        <v>RecipeDef+InstallAdvancedPowerArmSynth.description</v>
      </c>
      <c r="D720" t="str">
        <f>VLOOKUP('Merge1+2'!C720,Merge1!$C$2:$D$1043,2,FALSE)</f>
        <v>고급 동력 팔을 이식합니다.</v>
      </c>
      <c r="E720" t="e">
        <f>VLOOKUP(C720,Merge2!$C$2:$D$1182,2,FALSE)</f>
        <v>#N/A</v>
      </c>
      <c r="G720" t="str" cm="1">
        <f t="array" ref="G720">IFERROR(_xlfn.IFS(INDEX(AND(ISERROR(D720:E720)),1,1),"",ISBLANK(F720),IF(NOT(ISERROR(E720)),E720,D720),ISNUMBER(F720),_xlfn.SWITCH(F720,1,D720,2,E720,"")),"")</f>
        <v>고급 동력 팔을 이식합니다.</v>
      </c>
    </row>
    <row r="721" spans="3:7" x14ac:dyDescent="0.45">
      <c r="C721" t="str">
        <v>RecipeDef+InstallAdvancedPowerArmSynth.jobString</v>
      </c>
      <c r="D721" t="str">
        <f>VLOOKUP('Merge1+2'!C721,Merge1!$C$2:$D$1043,2,FALSE)</f>
        <v>고급 동력 팔 이식 중.</v>
      </c>
      <c r="E721" t="e">
        <f>VLOOKUP(C721,Merge2!$C$2:$D$1182,2,FALSE)</f>
        <v>#N/A</v>
      </c>
      <c r="G721" t="str" cm="1">
        <f t="array" ref="G721">IFERROR(_xlfn.IFS(INDEX(AND(ISERROR(D721:E721)),1,1),"",ISBLANK(F721),IF(NOT(ISERROR(E721)),E721,D721),ISNUMBER(F721),_xlfn.SWITCH(F721,1,D721,2,E721,"")),"")</f>
        <v>고급 동력 팔 이식 중.</v>
      </c>
    </row>
    <row r="722" spans="3:7" x14ac:dyDescent="0.45">
      <c r="C722" t="str">
        <v>RecipeDef+InstallPowerArmSynth.label</v>
      </c>
      <c r="D722" t="str">
        <f>VLOOKUP('Merge1+2'!C722,Merge1!$C$2:$D$1043,2,FALSE)</f>
        <v>동력 팔 이식</v>
      </c>
      <c r="E722" t="e">
        <f>VLOOKUP(C722,Merge2!$C$2:$D$1182,2,FALSE)</f>
        <v>#N/A</v>
      </c>
      <c r="G722" t="str" cm="1">
        <f t="array" ref="G722">IFERROR(_xlfn.IFS(INDEX(AND(ISERROR(D722:E722)),1,1),"",ISBLANK(F722),IF(NOT(ISERROR(E722)),E722,D722),ISNUMBER(F722),_xlfn.SWITCH(F722,1,D722,2,E722,"")),"")</f>
        <v>동력 팔 이식</v>
      </c>
    </row>
    <row r="723" spans="3:7" x14ac:dyDescent="0.45">
      <c r="C723" t="str">
        <v>RecipeDef+InstallPowerArmSynth.description</v>
      </c>
      <c r="D723" t="str">
        <f>VLOOKUP('Merge1+2'!C723,Merge1!$C$2:$D$1043,2,FALSE)</f>
        <v>동력 팔을 이식합니다.</v>
      </c>
      <c r="E723" t="e">
        <f>VLOOKUP(C723,Merge2!$C$2:$D$1182,2,FALSE)</f>
        <v>#N/A</v>
      </c>
      <c r="G723" t="str" cm="1">
        <f t="array" ref="G723">IFERROR(_xlfn.IFS(INDEX(AND(ISERROR(D723:E723)),1,1),"",ISBLANK(F723),IF(NOT(ISERROR(E723)),E723,D723),ISNUMBER(F723),_xlfn.SWITCH(F723,1,D723,2,E723,"")),"")</f>
        <v>동력 팔을 이식합니다.</v>
      </c>
    </row>
    <row r="724" spans="3:7" x14ac:dyDescent="0.45">
      <c r="C724" t="str">
        <v>RecipeDef+InstallPowerArmSynth.jobString</v>
      </c>
      <c r="D724" t="str">
        <f>VLOOKUP('Merge1+2'!C724,Merge1!$C$2:$D$1043,2,FALSE)</f>
        <v>동력 팔 이식 중.</v>
      </c>
      <c r="E724" t="e">
        <f>VLOOKUP(C724,Merge2!$C$2:$D$1182,2,FALSE)</f>
        <v>#N/A</v>
      </c>
      <c r="G724" t="str" cm="1">
        <f t="array" ref="G724">IFERROR(_xlfn.IFS(INDEX(AND(ISERROR(D724:E724)),1,1),"",ISBLANK(F724),IF(NOT(ISERROR(E724)),E724,D724),ISNUMBER(F724),_xlfn.SWITCH(F724,1,D724,2,E724,"")),"")</f>
        <v>동력 팔 이식 중.</v>
      </c>
    </row>
    <row r="725" spans="3:7" x14ac:dyDescent="0.45">
      <c r="C725" t="str">
        <v>RecipeDef+RemoveAdvancedPowerArmSynth.description</v>
      </c>
      <c r="D725" t="str">
        <f>VLOOKUP('Merge1+2'!C725,Merge1!$C$2:$D$1043,2,FALSE)</f>
        <v>고급 동력 팔을 제거합니다.</v>
      </c>
      <c r="E725" t="e">
        <f>VLOOKUP(C725,Merge2!$C$2:$D$1182,2,FALSE)</f>
        <v>#N/A</v>
      </c>
      <c r="G725" t="str" cm="1">
        <f t="array" ref="G725">IFERROR(_xlfn.IFS(INDEX(AND(ISERROR(D725:E725)),1,1),"",ISBLANK(F725),IF(NOT(ISERROR(E725)),E725,D725),ISNUMBER(F725),_xlfn.SWITCH(F725,1,D725,2,E725,"")),"")</f>
        <v>고급 동력 팔을 제거합니다.</v>
      </c>
    </row>
    <row r="726" spans="3:7" x14ac:dyDescent="0.45">
      <c r="C726" t="str">
        <v>RecipeDef+RemoveAdvancedPowerArmSynth.label</v>
      </c>
      <c r="D726" t="str">
        <f>VLOOKUP('Merge1+2'!C726,Merge1!$C$2:$D$1043,2,FALSE)</f>
        <v>고급 동력 팔 제거</v>
      </c>
      <c r="E726" t="e">
        <f>VLOOKUP(C726,Merge2!$C$2:$D$1182,2,FALSE)</f>
        <v>#N/A</v>
      </c>
      <c r="G726" t="str" cm="1">
        <f t="array" ref="G726">IFERROR(_xlfn.IFS(INDEX(AND(ISERROR(D726:E726)),1,1),"",ISBLANK(F726),IF(NOT(ISERROR(E726)),E726,D726),ISNUMBER(F726),_xlfn.SWITCH(F726,1,D726,2,E726,"")),"")</f>
        <v>고급 동력 팔 제거</v>
      </c>
    </row>
    <row r="727" spans="3:7" x14ac:dyDescent="0.45">
      <c r="C727" t="str">
        <v>RecipeDef+RemoveAdvancedPowerArmSynth.jobString</v>
      </c>
      <c r="D727" t="str">
        <f>VLOOKUP('Merge1+2'!C727,Merge1!$C$2:$D$1043,2,FALSE)</f>
        <v>고급 동력 팔 제거 중.</v>
      </c>
      <c r="E727" t="e">
        <f>VLOOKUP(C727,Merge2!$C$2:$D$1182,2,FALSE)</f>
        <v>#N/A</v>
      </c>
      <c r="G727" t="str" cm="1">
        <f t="array" ref="G727">IFERROR(_xlfn.IFS(INDEX(AND(ISERROR(D727:E727)),1,1),"",ISBLANK(F727),IF(NOT(ISERROR(E727)),E727,D727),ISNUMBER(F727),_xlfn.SWITCH(F727,1,D727,2,E727,"")),"")</f>
        <v>고급 동력 팔 제거 중.</v>
      </c>
    </row>
    <row r="728" spans="3:7" x14ac:dyDescent="0.45">
      <c r="C728" t="str">
        <v>RecipeDef+RemovePowerArmSynth.description</v>
      </c>
      <c r="D728" t="str">
        <f>VLOOKUP('Merge1+2'!C728,Merge1!$C$2:$D$1043,2,FALSE)</f>
        <v>동력 팔을 제거합니다.</v>
      </c>
      <c r="E728" t="e">
        <f>VLOOKUP(C728,Merge2!$C$2:$D$1182,2,FALSE)</f>
        <v>#N/A</v>
      </c>
      <c r="G728" t="str" cm="1">
        <f t="array" ref="G728">IFERROR(_xlfn.IFS(INDEX(AND(ISERROR(D728:E728)),1,1),"",ISBLANK(F728),IF(NOT(ISERROR(E728)),E728,D728),ISNUMBER(F728),_xlfn.SWITCH(F728,1,D728,2,E728,"")),"")</f>
        <v>동력 팔을 제거합니다.</v>
      </c>
    </row>
    <row r="729" spans="3:7" x14ac:dyDescent="0.45">
      <c r="C729" t="str">
        <v>RecipeDef+RemovePowerArmSynth.label</v>
      </c>
      <c r="D729" t="str">
        <f>VLOOKUP('Merge1+2'!C729,Merge1!$C$2:$D$1043,2,FALSE)</f>
        <v>동력 팔 제거</v>
      </c>
      <c r="E729" t="e">
        <f>VLOOKUP(C729,Merge2!$C$2:$D$1182,2,FALSE)</f>
        <v>#N/A</v>
      </c>
      <c r="G729" t="str" cm="1">
        <f t="array" ref="G729">IFERROR(_xlfn.IFS(INDEX(AND(ISERROR(D729:E729)),1,1),"",ISBLANK(F729),IF(NOT(ISERROR(E729)),E729,D729),ISNUMBER(F729),_xlfn.SWITCH(F729,1,D729,2,E729,"")),"")</f>
        <v>동력 팔 제거</v>
      </c>
    </row>
    <row r="730" spans="3:7" x14ac:dyDescent="0.45">
      <c r="C730" t="str">
        <v>RecipeDef+RemovePowerArmSynth.jobString</v>
      </c>
      <c r="D730" t="str">
        <f>VLOOKUP('Merge1+2'!C730,Merge1!$C$2:$D$1043,2,FALSE)</f>
        <v>동력 팔 제거 중.</v>
      </c>
      <c r="E730" t="e">
        <f>VLOOKUP(C730,Merge2!$C$2:$D$1182,2,FALSE)</f>
        <v>#N/A</v>
      </c>
      <c r="G730" t="str" cm="1">
        <f t="array" ref="G730">IFERROR(_xlfn.IFS(INDEX(AND(ISERROR(D730:E730)),1,1),"",ISBLANK(F730),IF(NOT(ISERROR(E730)),E730,D730),ISNUMBER(F730),_xlfn.SWITCH(F730,1,D730,2,E730,"")),"")</f>
        <v>동력 팔 제거 중.</v>
      </c>
    </row>
    <row r="731" spans="3:7" x14ac:dyDescent="0.45">
      <c r="C731" t="str">
        <v>RecipeDef+InstallSimpleProstheticHandSynth.label</v>
      </c>
      <c r="D731" t="str">
        <f>VLOOKUP('Merge1+2'!C731,Merge1!$C$2:$D$1043,2,FALSE)</f>
        <v>인공 손 이식</v>
      </c>
      <c r="E731" t="e">
        <f>VLOOKUP(C731,Merge2!$C$2:$D$1182,2,FALSE)</f>
        <v>#N/A</v>
      </c>
      <c r="G731" t="str" cm="1">
        <f t="array" ref="G731">IFERROR(_xlfn.IFS(INDEX(AND(ISERROR(D731:E731)),1,1),"",ISBLANK(F731),IF(NOT(ISERROR(E731)),E731,D731),ISNUMBER(F731),_xlfn.SWITCH(F731,1,D731,2,E731,"")),"")</f>
        <v>인공 손 이식</v>
      </c>
    </row>
    <row r="732" spans="3:7" x14ac:dyDescent="0.45">
      <c r="C732" t="str">
        <v>RecipeDef+InstallSimpleProstheticHandSynth.description</v>
      </c>
      <c r="D732" t="str">
        <f>VLOOKUP('Merge1+2'!C732,Merge1!$C$2:$D$1043,2,FALSE)</f>
        <v>인공 손을 이식합니다.</v>
      </c>
      <c r="E732" t="e">
        <f>VLOOKUP(C732,Merge2!$C$2:$D$1182,2,FALSE)</f>
        <v>#N/A</v>
      </c>
      <c r="G732" t="str" cm="1">
        <f t="array" ref="G732">IFERROR(_xlfn.IFS(INDEX(AND(ISERROR(D732:E732)),1,1),"",ISBLANK(F732),IF(NOT(ISERROR(E732)),E732,D732),ISNUMBER(F732),_xlfn.SWITCH(F732,1,D732,2,E732,"")),"")</f>
        <v>인공 손을 이식합니다.</v>
      </c>
    </row>
    <row r="733" spans="3:7" x14ac:dyDescent="0.45">
      <c r="C733" t="str">
        <v>RecipeDef+InstallSimpleProstheticHandSynth.jobString</v>
      </c>
      <c r="D733" t="str">
        <f>VLOOKUP('Merge1+2'!C733,Merge1!$C$2:$D$1043,2,FALSE)</f>
        <v>인공 손 이식 중.</v>
      </c>
      <c r="E733" t="e">
        <f>VLOOKUP(C733,Merge2!$C$2:$D$1182,2,FALSE)</f>
        <v>#N/A</v>
      </c>
      <c r="G733" t="str" cm="1">
        <f t="array" ref="G733">IFERROR(_xlfn.IFS(INDEX(AND(ISERROR(D733:E733)),1,1),"",ISBLANK(F733),IF(NOT(ISERROR(E733)),E733,D733),ISNUMBER(F733),_xlfn.SWITCH(F733,1,D733,2,E733,"")),"")</f>
        <v>인공 손 이식 중.</v>
      </c>
    </row>
    <row r="734" spans="3:7" x14ac:dyDescent="0.45">
      <c r="C734" t="str">
        <v>RecipeDef+InstallAdvancedPowerClawSynth.label</v>
      </c>
      <c r="D734" t="str">
        <f>VLOOKUP('Merge1+2'!C734,Merge1!$C$2:$D$1043,2,FALSE)</f>
        <v>고급 동력 발톱 이식</v>
      </c>
      <c r="E734" t="e">
        <f>VLOOKUP(C734,Merge2!$C$2:$D$1182,2,FALSE)</f>
        <v>#N/A</v>
      </c>
      <c r="G734" t="str" cm="1">
        <f t="array" ref="G734">IFERROR(_xlfn.IFS(INDEX(AND(ISERROR(D734:E734)),1,1),"",ISBLANK(F734),IF(NOT(ISERROR(E734)),E734,D734),ISNUMBER(F734),_xlfn.SWITCH(F734,1,D734,2,E734,"")),"")</f>
        <v>고급 동력 발톱 이식</v>
      </c>
    </row>
    <row r="735" spans="3:7" x14ac:dyDescent="0.45">
      <c r="C735" t="str">
        <v>RecipeDef+InstallAdvancedPowerClawSynth.description</v>
      </c>
      <c r="D735" t="str">
        <f>VLOOKUP('Merge1+2'!C735,Merge1!$C$2:$D$1043,2,FALSE)</f>
        <v>고급 동력 발톱을 이식합니다.</v>
      </c>
      <c r="E735" t="e">
        <f>VLOOKUP(C735,Merge2!$C$2:$D$1182,2,FALSE)</f>
        <v>#N/A</v>
      </c>
      <c r="G735" t="str" cm="1">
        <f t="array" ref="G735">IFERROR(_xlfn.IFS(INDEX(AND(ISERROR(D735:E735)),1,1),"",ISBLANK(F735),IF(NOT(ISERROR(E735)),E735,D735),ISNUMBER(F735),_xlfn.SWITCH(F735,1,D735,2,E735,"")),"")</f>
        <v>고급 동력 발톱을 이식합니다.</v>
      </c>
    </row>
    <row r="736" spans="3:7" x14ac:dyDescent="0.45">
      <c r="C736" t="str">
        <v>RecipeDef+InstallAdvancedPowerClawSynth.jobString</v>
      </c>
      <c r="D736" t="str">
        <f>VLOOKUP('Merge1+2'!C736,Merge1!$C$2:$D$1043,2,FALSE)</f>
        <v>고급 동력 발톱 이식 중.</v>
      </c>
      <c r="E736" t="e">
        <f>VLOOKUP(C736,Merge2!$C$2:$D$1182,2,FALSE)</f>
        <v>#N/A</v>
      </c>
      <c r="G736" t="str" cm="1">
        <f t="array" ref="G736">IFERROR(_xlfn.IFS(INDEX(AND(ISERROR(D736:E736)),1,1),"",ISBLANK(F736),IF(NOT(ISERROR(E736)),E736,D736),ISNUMBER(F736),_xlfn.SWITCH(F736,1,D736,2,E736,"")),"")</f>
        <v>고급 동력 발톱 이식 중.</v>
      </c>
    </row>
    <row r="737" spans="3:7" x14ac:dyDescent="0.45">
      <c r="C737" t="str">
        <v>RecipeDef+InstallSimpleProstheticArmSynth.label</v>
      </c>
      <c r="D737" t="str">
        <f>VLOOKUP('Merge1+2'!C737,Merge1!$C$2:$D$1043,2,FALSE)</f>
        <v>의수 장착</v>
      </c>
      <c r="E737" t="str">
        <f>VLOOKUP(C737,Merge2!$C$2:$D$1182,2,FALSE)</f>
        <v>간단한 의수 이식</v>
      </c>
      <c r="G737" t="str" cm="1">
        <f t="array" ref="G737">IFERROR(_xlfn.IFS(INDEX(AND(ISERROR(D737:E737)),1,1),"",ISBLANK(F737),IF(NOT(ISERROR(E737)),E737,D737),ISNUMBER(F737),_xlfn.SWITCH(F737,1,D737,2,E737,"")),"")</f>
        <v>간단한 의수 이식</v>
      </c>
    </row>
    <row r="738" spans="3:7" x14ac:dyDescent="0.45">
      <c r="C738" t="str">
        <v>RecipeDef+InstallSimpleProstheticArmSynth.description</v>
      </c>
      <c r="D738" t="str">
        <f>VLOOKUP('Merge1+2'!C738,Merge1!$C$2:$D$1043,2,FALSE)</f>
        <v>의수를 이식합니다.</v>
      </c>
      <c r="E738" t="str">
        <f>VLOOKUP(C738,Merge2!$C$2:$D$1182,2,FALSE)</f>
        <v>간단한 의수를 이식합니다.</v>
      </c>
      <c r="G738" t="str" cm="1">
        <f t="array" ref="G738">IFERROR(_xlfn.IFS(INDEX(AND(ISERROR(D738:E738)),1,1),"",ISBLANK(F738),IF(NOT(ISERROR(E738)),E738,D738),ISNUMBER(F738),_xlfn.SWITCH(F738,1,D738,2,E738,"")),"")</f>
        <v>간단한 의수를 이식합니다.</v>
      </c>
    </row>
    <row r="739" spans="3:7" x14ac:dyDescent="0.45">
      <c r="C739" t="str">
        <v>RecipeDef+InstallSimpleProstheticArmSynth.jobString</v>
      </c>
      <c r="D739" t="str">
        <f>VLOOKUP('Merge1+2'!C739,Merge1!$C$2:$D$1043,2,FALSE)</f>
        <v>의수 이식 중.</v>
      </c>
      <c r="E739" t="str">
        <f>VLOOKUP(C739,Merge2!$C$2:$D$1182,2,FALSE)</f>
        <v>간단한 의수를 이식 중</v>
      </c>
      <c r="G739" t="str" cm="1">
        <f t="array" ref="G739">IFERROR(_xlfn.IFS(INDEX(AND(ISERROR(D739:E739)),1,1),"",ISBLANK(F739),IF(NOT(ISERROR(E739)),E739,D739),ISNUMBER(F739),_xlfn.SWITCH(F739,1,D739,2,E739,"")),"")</f>
        <v>간단한 의수를 이식 중</v>
      </c>
    </row>
    <row r="740" spans="3:7" x14ac:dyDescent="0.45">
      <c r="C740" t="str">
        <v>RecipeDef+InstallSimpleProstheticLegSynth.label</v>
      </c>
      <c r="D740" t="str">
        <f>VLOOKUP('Merge1+2'!C740,Merge1!$C$2:$D$1043,2,FALSE)</f>
        <v>의족 장착</v>
      </c>
      <c r="E740" t="str">
        <f>VLOOKUP(C740,Merge2!$C$2:$D$1182,2,FALSE)</f>
        <v>간단한 의족 이식</v>
      </c>
      <c r="G740" t="str" cm="1">
        <f t="array" ref="G740">IFERROR(_xlfn.IFS(INDEX(AND(ISERROR(D740:E740)),1,1),"",ISBLANK(F740),IF(NOT(ISERROR(E740)),E740,D740),ISNUMBER(F740),_xlfn.SWITCH(F740,1,D740,2,E740,"")),"")</f>
        <v>간단한 의족 이식</v>
      </c>
    </row>
    <row r="741" spans="3:7" x14ac:dyDescent="0.45">
      <c r="C741" t="str">
        <v>RecipeDef+InstallSimpleProstheticLegSynth.description</v>
      </c>
      <c r="D741" t="str">
        <f>VLOOKUP('Merge1+2'!C741,Merge1!$C$2:$D$1043,2,FALSE)</f>
        <v>의족을 이식합니다.</v>
      </c>
      <c r="E741" t="str">
        <f>VLOOKUP(C741,Merge2!$C$2:$D$1182,2,FALSE)</f>
        <v>간단한 의족을 이식합니다.</v>
      </c>
      <c r="G741" t="str" cm="1">
        <f t="array" ref="G741">IFERROR(_xlfn.IFS(INDEX(AND(ISERROR(D741:E741)),1,1),"",ISBLANK(F741),IF(NOT(ISERROR(E741)),E741,D741),ISNUMBER(F741),_xlfn.SWITCH(F741,1,D741,2,E741,"")),"")</f>
        <v>간단한 의족을 이식합니다.</v>
      </c>
    </row>
    <row r="742" spans="3:7" x14ac:dyDescent="0.45">
      <c r="C742" t="str">
        <v>RecipeDef+InstallSimpleProstheticLegSynth.jobString</v>
      </c>
      <c r="D742" t="str">
        <f>VLOOKUP('Merge1+2'!C742,Merge1!$C$2:$D$1043,2,FALSE)</f>
        <v>의족 이식 중.</v>
      </c>
      <c r="E742" t="str">
        <f>VLOOKUP(C742,Merge2!$C$2:$D$1182,2,FALSE)</f>
        <v>간단한 의수 이식 중.</v>
      </c>
      <c r="G742" t="str" cm="1">
        <f t="array" ref="G742">IFERROR(_xlfn.IFS(INDEX(AND(ISERROR(D742:E742)),1,1),"",ISBLANK(F742),IF(NOT(ISERROR(E742)),E742,D742),ISNUMBER(F742),_xlfn.SWITCH(F742,1,D742,2,E742,"")),"")</f>
        <v>간단한 의수 이식 중.</v>
      </c>
    </row>
    <row r="743" spans="3:7" x14ac:dyDescent="0.45">
      <c r="C743" t="str">
        <v>RecipeDef+RemoveSimpleProstheticArmSynth.description</v>
      </c>
      <c r="D743" t="str">
        <f>VLOOKUP('Merge1+2'!C743,Merge1!$C$2:$D$1043,2,FALSE)</f>
        <v>의수를 제거합니다.</v>
      </c>
      <c r="E743" t="str">
        <f>VLOOKUP(C743,Merge2!$C$2:$D$1182,2,FALSE)</f>
        <v>간단한 의수를 적출합니다.</v>
      </c>
      <c r="G743" t="str" cm="1">
        <f t="array" ref="G743">IFERROR(_xlfn.IFS(INDEX(AND(ISERROR(D743:E743)),1,1),"",ISBLANK(F743),IF(NOT(ISERROR(E743)),E743,D743),ISNUMBER(F743),_xlfn.SWITCH(F743,1,D743,2,E743,"")),"")</f>
        <v>간단한 의수를 적출합니다.</v>
      </c>
    </row>
    <row r="744" spans="3:7" x14ac:dyDescent="0.45">
      <c r="C744" t="str">
        <v>RecipeDef+RemoveSimpleProstheticArmSynth.label</v>
      </c>
      <c r="D744" t="str">
        <f>VLOOKUP('Merge1+2'!C744,Merge1!$C$2:$D$1043,2,FALSE)</f>
        <v>의수 제거</v>
      </c>
      <c r="E744" t="str">
        <f>VLOOKUP(C744,Merge2!$C$2:$D$1182,2,FALSE)</f>
        <v>간단한 의수 적출</v>
      </c>
      <c r="G744" t="str" cm="1">
        <f t="array" ref="G744">IFERROR(_xlfn.IFS(INDEX(AND(ISERROR(D744:E744)),1,1),"",ISBLANK(F744),IF(NOT(ISERROR(E744)),E744,D744),ISNUMBER(F744),_xlfn.SWITCH(F744,1,D744,2,E744,"")),"")</f>
        <v>간단한 의수 적출</v>
      </c>
    </row>
    <row r="745" spans="3:7" x14ac:dyDescent="0.45">
      <c r="C745" t="str">
        <v>RecipeDef+RemoveSimpleProstheticArmSynth.jobString</v>
      </c>
      <c r="D745" t="str">
        <f>VLOOKUP('Merge1+2'!C745,Merge1!$C$2:$D$1043,2,FALSE)</f>
        <v>의수 제거 중.</v>
      </c>
      <c r="E745" t="str">
        <f>VLOOKUP(C745,Merge2!$C$2:$D$1182,2,FALSE)</f>
        <v>간단한 의수 적출 중</v>
      </c>
      <c r="G745" t="str" cm="1">
        <f t="array" ref="G745">IFERROR(_xlfn.IFS(INDEX(AND(ISERROR(D745:E745)),1,1),"",ISBLANK(F745),IF(NOT(ISERROR(E745)),E745,D745),ISNUMBER(F745),_xlfn.SWITCH(F745,1,D745,2,E745,"")),"")</f>
        <v>간단한 의수 적출 중</v>
      </c>
    </row>
    <row r="746" spans="3:7" x14ac:dyDescent="0.45">
      <c r="C746" t="str">
        <v>RecipeDef+RemoveSimpleProstheticLegSynth.description</v>
      </c>
      <c r="D746" t="str">
        <f>VLOOKUP('Merge1+2'!C746,Merge1!$C$2:$D$1043,2,FALSE)</f>
        <v>의족을 제거합니다.</v>
      </c>
      <c r="E746" t="str">
        <f>VLOOKUP(C746,Merge2!$C$2:$D$1182,2,FALSE)</f>
        <v>간단한 의족을 적출합니다.</v>
      </c>
      <c r="G746" t="str" cm="1">
        <f t="array" ref="G746">IFERROR(_xlfn.IFS(INDEX(AND(ISERROR(D746:E746)),1,1),"",ISBLANK(F746),IF(NOT(ISERROR(E746)),E746,D746),ISNUMBER(F746),_xlfn.SWITCH(F746,1,D746,2,E746,"")),"")</f>
        <v>간단한 의족을 적출합니다.</v>
      </c>
    </row>
    <row r="747" spans="3:7" x14ac:dyDescent="0.45">
      <c r="C747" t="str">
        <v>RecipeDef+RemoveSimpleProstheticLegSynth.label</v>
      </c>
      <c r="D747" t="str">
        <f>VLOOKUP('Merge1+2'!C747,Merge1!$C$2:$D$1043,2,FALSE)</f>
        <v>의족 제거</v>
      </c>
      <c r="E747" t="str">
        <f>VLOOKUP(C747,Merge2!$C$2:$D$1182,2,FALSE)</f>
        <v>간단한 의족 적출</v>
      </c>
      <c r="G747" t="str" cm="1">
        <f t="array" ref="G747">IFERROR(_xlfn.IFS(INDEX(AND(ISERROR(D747:E747)),1,1),"",ISBLANK(F747),IF(NOT(ISERROR(E747)),E747,D747),ISNUMBER(F747),_xlfn.SWITCH(F747,1,D747,2,E747,"")),"")</f>
        <v>간단한 의족 적출</v>
      </c>
    </row>
    <row r="748" spans="3:7" x14ac:dyDescent="0.45">
      <c r="C748" t="str">
        <v>RecipeDef+RemoveSimpleProstheticLegSynth.jobString</v>
      </c>
      <c r="D748" t="str">
        <f>VLOOKUP('Merge1+2'!C748,Merge1!$C$2:$D$1043,2,FALSE)</f>
        <v>의족 제거 중.</v>
      </c>
      <c r="E748" t="str">
        <f>VLOOKUP(C748,Merge2!$C$2:$D$1182,2,FALSE)</f>
        <v>간단한 의족 적출 중</v>
      </c>
      <c r="G748" t="str" cm="1">
        <f t="array" ref="G748">IFERROR(_xlfn.IFS(INDEX(AND(ISERROR(D748:E748)),1,1),"",ISBLANK(F748),IF(NOT(ISERROR(E748)),E748,D748),ISNUMBER(F748),_xlfn.SWITCH(F748,1,D748,2,E748,"")),"")</f>
        <v>간단한 의족 적출 중</v>
      </c>
    </row>
    <row r="749" spans="3:7" x14ac:dyDescent="0.45">
      <c r="C749" t="str">
        <v>RecipeDef+InstallBionicArmSynth.label</v>
      </c>
      <c r="D749" t="str">
        <f>VLOOKUP('Merge1+2'!C749,Merge1!$C$2:$D$1043,2,FALSE)</f>
        <v>생체공학 팔 이식</v>
      </c>
      <c r="E749" t="str">
        <f>VLOOKUP(C749,Merge2!$C$2:$D$1182,2,FALSE)</f>
        <v>생체공학 팔 이식</v>
      </c>
      <c r="G749" t="str" cm="1">
        <f t="array" ref="G749">IFERROR(_xlfn.IFS(INDEX(AND(ISERROR(D749:E749)),1,1),"",ISBLANK(F749),IF(NOT(ISERROR(E749)),E749,D749),ISNUMBER(F749),_xlfn.SWITCH(F749,1,D749,2,E749,"")),"")</f>
        <v>생체공학 팔 이식</v>
      </c>
    </row>
    <row r="750" spans="3:7" x14ac:dyDescent="0.45">
      <c r="C750" t="str">
        <v>RecipeDef+InstallBionicArmSynth.description</v>
      </c>
      <c r="D750" t="str">
        <f>VLOOKUP('Merge1+2'!C750,Merge1!$C$2:$D$1043,2,FALSE)</f>
        <v>생체공학 팔을 이식합니다.</v>
      </c>
      <c r="E750" t="str">
        <f>VLOOKUP(C750,Merge2!$C$2:$D$1182,2,FALSE)</f>
        <v>생체공학 팔을 이식합니다.</v>
      </c>
      <c r="G750" t="str" cm="1">
        <f t="array" ref="G750">IFERROR(_xlfn.IFS(INDEX(AND(ISERROR(D750:E750)),1,1),"",ISBLANK(F750),IF(NOT(ISERROR(E750)),E750,D750),ISNUMBER(F750),_xlfn.SWITCH(F750,1,D750,2,E750,"")),"")</f>
        <v>생체공학 팔을 이식합니다.</v>
      </c>
    </row>
    <row r="751" spans="3:7" x14ac:dyDescent="0.45">
      <c r="C751" t="str">
        <v>RecipeDef+InstallBionicArmSynth.jobString</v>
      </c>
      <c r="D751" t="str">
        <f>VLOOKUP('Merge1+2'!C751,Merge1!$C$2:$D$1043,2,FALSE)</f>
        <v>생체공학 팔 이식 중.</v>
      </c>
      <c r="E751" t="str">
        <f>VLOOKUP(C751,Merge2!$C$2:$D$1182,2,FALSE)</f>
        <v>생체공학 팔 이식 중.</v>
      </c>
      <c r="G751" t="str" cm="1">
        <f t="array" ref="G751">IFERROR(_xlfn.IFS(INDEX(AND(ISERROR(D751:E751)),1,1),"",ISBLANK(F751),IF(NOT(ISERROR(E751)),E751,D751),ISNUMBER(F751),_xlfn.SWITCH(F751,1,D751,2,E751,"")),"")</f>
        <v>생체공학 팔 이식 중.</v>
      </c>
    </row>
    <row r="752" spans="3:7" x14ac:dyDescent="0.45">
      <c r="C752" t="str">
        <v>RecipeDef+InstallBionicLegSynth.label</v>
      </c>
      <c r="D752" t="str">
        <f>VLOOKUP('Merge1+2'!C752,Merge1!$C$2:$D$1043,2,FALSE)</f>
        <v>생체공학 다리 이식</v>
      </c>
      <c r="E752" t="str">
        <f>VLOOKUP(C752,Merge2!$C$2:$D$1182,2,FALSE)</f>
        <v>생체공학 다리 이식</v>
      </c>
      <c r="G752" t="str" cm="1">
        <f t="array" ref="G752">IFERROR(_xlfn.IFS(INDEX(AND(ISERROR(D752:E752)),1,1),"",ISBLANK(F752),IF(NOT(ISERROR(E752)),E752,D752),ISNUMBER(F752),_xlfn.SWITCH(F752,1,D752,2,E752,"")),"")</f>
        <v>생체공학 다리 이식</v>
      </c>
    </row>
    <row r="753" spans="3:7" x14ac:dyDescent="0.45">
      <c r="C753" t="str">
        <v>RecipeDef+InstallBionicLegSynth.description</v>
      </c>
      <c r="D753" t="str">
        <f>VLOOKUP('Merge1+2'!C753,Merge1!$C$2:$D$1043,2,FALSE)</f>
        <v>생체공학 다리를 이식합니다.</v>
      </c>
      <c r="E753" t="str">
        <f>VLOOKUP(C753,Merge2!$C$2:$D$1182,2,FALSE)</f>
        <v>생체공학 다리를 이식합니다.</v>
      </c>
      <c r="G753" t="str" cm="1">
        <f t="array" ref="G753">IFERROR(_xlfn.IFS(INDEX(AND(ISERROR(D753:E753)),1,1),"",ISBLANK(F753),IF(NOT(ISERROR(E753)),E753,D753),ISNUMBER(F753),_xlfn.SWITCH(F753,1,D753,2,E753,"")),"")</f>
        <v>생체공학 다리를 이식합니다.</v>
      </c>
    </row>
    <row r="754" spans="3:7" x14ac:dyDescent="0.45">
      <c r="C754" t="str">
        <v>RecipeDef+InstallBionicLegSynth.jobString</v>
      </c>
      <c r="D754" t="str">
        <f>VLOOKUP('Merge1+2'!C754,Merge1!$C$2:$D$1043,2,FALSE)</f>
        <v>생체공학 다리 이식 중.</v>
      </c>
      <c r="E754" t="str">
        <f>VLOOKUP(C754,Merge2!$C$2:$D$1182,2,FALSE)</f>
        <v>생체공학 다리 이식 중.</v>
      </c>
      <c r="G754" t="str" cm="1">
        <f t="array" ref="G754">IFERROR(_xlfn.IFS(INDEX(AND(ISERROR(D754:E754)),1,1),"",ISBLANK(F754),IF(NOT(ISERROR(E754)),E754,D754),ISNUMBER(F754),_xlfn.SWITCH(F754,1,D754,2,E754,"")),"")</f>
        <v>생체공학 다리 이식 중.</v>
      </c>
    </row>
    <row r="755" spans="3:7" x14ac:dyDescent="0.45">
      <c r="C755" t="str">
        <v>RecipeDef+InstallBionicEyeSynth.label</v>
      </c>
      <c r="D755" t="str">
        <f>VLOOKUP('Merge1+2'!C755,Merge1!$C$2:$D$1043,2,FALSE)</f>
        <v>생체공학 눈 이식</v>
      </c>
      <c r="E755" t="str">
        <f>VLOOKUP(C755,Merge2!$C$2:$D$1182,2,FALSE)</f>
        <v>생체공학 눈 이식</v>
      </c>
      <c r="G755" t="str" cm="1">
        <f t="array" ref="G755">IFERROR(_xlfn.IFS(INDEX(AND(ISERROR(D755:E755)),1,1),"",ISBLANK(F755),IF(NOT(ISERROR(E755)),E755,D755),ISNUMBER(F755),_xlfn.SWITCH(F755,1,D755,2,E755,"")),"")</f>
        <v>생체공학 눈 이식</v>
      </c>
    </row>
    <row r="756" spans="3:7" x14ac:dyDescent="0.45">
      <c r="C756" t="str">
        <v>RecipeDef+InstallBionicEyeSynth.description</v>
      </c>
      <c r="D756" t="str">
        <f>VLOOKUP('Merge1+2'!C756,Merge1!$C$2:$D$1043,2,FALSE)</f>
        <v>생체공학 눈을 이식합니다.</v>
      </c>
      <c r="E756" t="str">
        <f>VLOOKUP(C756,Merge2!$C$2:$D$1182,2,FALSE)</f>
        <v>생체공학 다리를 이식합니다.</v>
      </c>
      <c r="G756" t="str" cm="1">
        <f t="array" ref="G756">IFERROR(_xlfn.IFS(INDEX(AND(ISERROR(D756:E756)),1,1),"",ISBLANK(F756),IF(NOT(ISERROR(E756)),E756,D756),ISNUMBER(F756),_xlfn.SWITCH(F756,1,D756,2,E756,"")),"")</f>
        <v>생체공학 다리를 이식합니다.</v>
      </c>
    </row>
    <row r="757" spans="3:7" x14ac:dyDescent="0.45">
      <c r="C757" t="str">
        <v>RecipeDef+InstallBionicEyeSynth.jobString</v>
      </c>
      <c r="D757" t="str">
        <f>VLOOKUP('Merge1+2'!C757,Merge1!$C$2:$D$1043,2,FALSE)</f>
        <v>생체공학 눈 이식 중.</v>
      </c>
      <c r="E757" t="str">
        <f>VLOOKUP(C757,Merge2!$C$2:$D$1182,2,FALSE)</f>
        <v>생체공학 다리 이식 중.</v>
      </c>
      <c r="G757" t="str" cm="1">
        <f t="array" ref="G757">IFERROR(_xlfn.IFS(INDEX(AND(ISERROR(D757:E757)),1,1),"",ISBLANK(F757),IF(NOT(ISERROR(E757)),E757,D757),ISNUMBER(F757),_xlfn.SWITCH(F757,1,D757,2,E757,"")),"")</f>
        <v>생체공학 다리 이식 중.</v>
      </c>
    </row>
    <row r="758" spans="3:7" x14ac:dyDescent="0.45">
      <c r="C758" t="str">
        <v>RecipeDef+InstallBionicEarSynth.label</v>
      </c>
      <c r="D758" t="str">
        <f>VLOOKUP('Merge1+2'!C758,Merge1!$C$2:$D$1043,2,FALSE)</f>
        <v>생체공학 귀 이식</v>
      </c>
      <c r="E758" t="str">
        <f>VLOOKUP(C758,Merge2!$C$2:$D$1182,2,FALSE)</f>
        <v>생체공학 귀 이식</v>
      </c>
      <c r="G758" t="str" cm="1">
        <f t="array" ref="G758">IFERROR(_xlfn.IFS(INDEX(AND(ISERROR(D758:E758)),1,1),"",ISBLANK(F758),IF(NOT(ISERROR(E758)),E758,D758),ISNUMBER(F758),_xlfn.SWITCH(F758,1,D758,2,E758,"")),"")</f>
        <v>생체공학 귀 이식</v>
      </c>
    </row>
    <row r="759" spans="3:7" x14ac:dyDescent="0.45">
      <c r="C759" t="str">
        <v>RecipeDef+InstallBionicEarSynth.description</v>
      </c>
      <c r="D759" t="str">
        <f>VLOOKUP('Merge1+2'!C759,Merge1!$C$2:$D$1043,2,FALSE)</f>
        <v>생체공학 귀를 이식합니다.</v>
      </c>
      <c r="E759" t="str">
        <f>VLOOKUP(C759,Merge2!$C$2:$D$1182,2,FALSE)</f>
        <v>생체공학 귀를 이식합니다.</v>
      </c>
      <c r="G759" t="str" cm="1">
        <f t="array" ref="G759">IFERROR(_xlfn.IFS(INDEX(AND(ISERROR(D759:E759)),1,1),"",ISBLANK(F759),IF(NOT(ISERROR(E759)),E759,D759),ISNUMBER(F759),_xlfn.SWITCH(F759,1,D759,2,E759,"")),"")</f>
        <v>생체공학 귀를 이식합니다.</v>
      </c>
    </row>
    <row r="760" spans="3:7" x14ac:dyDescent="0.45">
      <c r="C760" t="str">
        <v>RecipeDef+InstallBionicEarSynth.jobString</v>
      </c>
      <c r="D760" t="str">
        <f>VLOOKUP('Merge1+2'!C760,Merge1!$C$2:$D$1043,2,FALSE)</f>
        <v>생체공학 귀 이식 중.</v>
      </c>
      <c r="E760" t="str">
        <f>VLOOKUP(C760,Merge2!$C$2:$D$1182,2,FALSE)</f>
        <v>생체공학 귀 이식 중</v>
      </c>
      <c r="G760" t="str" cm="1">
        <f t="array" ref="G760">IFERROR(_xlfn.IFS(INDEX(AND(ISERROR(D760:E760)),1,1),"",ISBLANK(F760),IF(NOT(ISERROR(E760)),E760,D760),ISNUMBER(F760),_xlfn.SWITCH(F760,1,D760,2,E760,"")),"")</f>
        <v>생체공학 귀 이식 중</v>
      </c>
    </row>
    <row r="761" spans="3:7" x14ac:dyDescent="0.45">
      <c r="C761" t="str">
        <v>RecipeDef+InstallBionicTongueSynth.label</v>
      </c>
      <c r="D761" t="str">
        <f>VLOOKUP('Merge1+2'!C761,Merge1!$C$2:$D$1043,2,FALSE)</f>
        <v>생체공학 혀 이식</v>
      </c>
      <c r="E761" t="str">
        <f>VLOOKUP(C761,Merge2!$C$2:$D$1182,2,FALSE)</f>
        <v>생체공학 혀 이식.</v>
      </c>
      <c r="G761" t="str" cm="1">
        <f t="array" ref="G761">IFERROR(_xlfn.IFS(INDEX(AND(ISERROR(D761:E761)),1,1),"",ISBLANK(F761),IF(NOT(ISERROR(E761)),E761,D761),ISNUMBER(F761),_xlfn.SWITCH(F761,1,D761,2,E761,"")),"")</f>
        <v>생체공학 혀 이식.</v>
      </c>
    </row>
    <row r="762" spans="3:7" x14ac:dyDescent="0.45">
      <c r="C762" t="str">
        <v>RecipeDef+InstallBionicTongueSynth.description</v>
      </c>
      <c r="D762" t="str">
        <f>VLOOKUP('Merge1+2'!C762,Merge1!$C$2:$D$1043,2,FALSE)</f>
        <v>생체공학 혀를 이식합니다.</v>
      </c>
      <c r="E762" t="str">
        <f>VLOOKUP(C762,Merge2!$C$2:$D$1182,2,FALSE)</f>
        <v>생체공학 혀를 이식합니다.</v>
      </c>
      <c r="G762" t="str" cm="1">
        <f t="array" ref="G762">IFERROR(_xlfn.IFS(INDEX(AND(ISERROR(D762:E762)),1,1),"",ISBLANK(F762),IF(NOT(ISERROR(E762)),E762,D762),ISNUMBER(F762),_xlfn.SWITCH(F762,1,D762,2,E762,"")),"")</f>
        <v>생체공학 혀를 이식합니다.</v>
      </c>
    </row>
    <row r="763" spans="3:7" x14ac:dyDescent="0.45">
      <c r="C763" t="str">
        <v>RecipeDef+InstallBionicTongueSynth.jobString</v>
      </c>
      <c r="D763" t="str">
        <f>VLOOKUP('Merge1+2'!C763,Merge1!$C$2:$D$1043,2,FALSE)</f>
        <v>생체공학 혀 이식 중.</v>
      </c>
      <c r="E763" t="str">
        <f>VLOOKUP(C763,Merge2!$C$2:$D$1182,2,FALSE)</f>
        <v>생체공학 혀 이식 중.</v>
      </c>
      <c r="G763" t="str" cm="1">
        <f t="array" ref="G763">IFERROR(_xlfn.IFS(INDEX(AND(ISERROR(D763:E763)),1,1),"",ISBLANK(F763),IF(NOT(ISERROR(E763)),E763,D763),ISNUMBER(F763),_xlfn.SWITCH(F763,1,D763,2,E763,"")),"")</f>
        <v>생체공학 혀 이식 중.</v>
      </c>
    </row>
    <row r="764" spans="3:7" x14ac:dyDescent="0.45">
      <c r="C764" t="str">
        <v>RecipeDef+InstallBionicSpineSynth.label</v>
      </c>
      <c r="D764" t="str">
        <f>VLOOKUP('Merge1+2'!C764,Merge1!$C$2:$D$1043,2,FALSE)</f>
        <v>생체공학 척추 이식</v>
      </c>
      <c r="E764" t="str">
        <f>VLOOKUP(C764,Merge2!$C$2:$D$1182,2,FALSE)</f>
        <v>생체공학 척추 이식</v>
      </c>
      <c r="G764" t="str" cm="1">
        <f t="array" ref="G764">IFERROR(_xlfn.IFS(INDEX(AND(ISERROR(D764:E764)),1,1),"",ISBLANK(F764),IF(NOT(ISERROR(E764)),E764,D764),ISNUMBER(F764),_xlfn.SWITCH(F764,1,D764,2,E764,"")),"")</f>
        <v>생체공학 척추 이식</v>
      </c>
    </row>
    <row r="765" spans="3:7" x14ac:dyDescent="0.45">
      <c r="C765" t="str">
        <v>RecipeDef+InstallBionicSpineSynth.description</v>
      </c>
      <c r="D765" t="str">
        <f>VLOOKUP('Merge1+2'!C765,Merge1!$C$2:$D$1043,2,FALSE)</f>
        <v>생체공학 척추를 이식합니다.</v>
      </c>
      <c r="E765" t="str">
        <f>VLOOKUP(C765,Merge2!$C$2:$D$1182,2,FALSE)</f>
        <v>생체공학 척추를 이식합니다</v>
      </c>
      <c r="G765" t="str" cm="1">
        <f t="array" ref="G765">IFERROR(_xlfn.IFS(INDEX(AND(ISERROR(D765:E765)),1,1),"",ISBLANK(F765),IF(NOT(ISERROR(E765)),E765,D765),ISNUMBER(F765),_xlfn.SWITCH(F765,1,D765,2,E765,"")),"")</f>
        <v>생체공학 척추를 이식합니다</v>
      </c>
    </row>
    <row r="766" spans="3:7" x14ac:dyDescent="0.45">
      <c r="C766" t="str">
        <v>RecipeDef+InstallBionicSpineSynth.jobString</v>
      </c>
      <c r="D766" t="str">
        <f>VLOOKUP('Merge1+2'!C766,Merge1!$C$2:$D$1043,2,FALSE)</f>
        <v>생체공학 척추 이식 중.</v>
      </c>
      <c r="E766" t="str">
        <f>VLOOKUP(C766,Merge2!$C$2:$D$1182,2,FALSE)</f>
        <v>생체공학 척추 이식 중</v>
      </c>
      <c r="G766" t="str" cm="1">
        <f t="array" ref="G766">IFERROR(_xlfn.IFS(INDEX(AND(ISERROR(D766:E766)),1,1),"",ISBLANK(F766),IF(NOT(ISERROR(E766)),E766,D766),ISNUMBER(F766),_xlfn.SWITCH(F766,1,D766,2,E766,"")),"")</f>
        <v>생체공학 척추 이식 중</v>
      </c>
    </row>
    <row r="767" spans="3:7" x14ac:dyDescent="0.45">
      <c r="C767" t="str">
        <v>RecipeDef+RemoveBionicArmSynth.description</v>
      </c>
      <c r="D767" t="str">
        <f>VLOOKUP('Merge1+2'!C767,Merge1!$C$2:$D$1043,2,FALSE)</f>
        <v>생체공학 팔을 제거합니다.</v>
      </c>
      <c r="E767" t="str">
        <f>VLOOKUP(C767,Merge2!$C$2:$D$1182,2,FALSE)</f>
        <v>생체공학 팔을 적출합니다.</v>
      </c>
      <c r="G767" t="str" cm="1">
        <f t="array" ref="G767">IFERROR(_xlfn.IFS(INDEX(AND(ISERROR(D767:E767)),1,1),"",ISBLANK(F767),IF(NOT(ISERROR(E767)),E767,D767),ISNUMBER(F767),_xlfn.SWITCH(F767,1,D767,2,E767,"")),"")</f>
        <v>생체공학 팔을 적출합니다.</v>
      </c>
    </row>
    <row r="768" spans="3:7" x14ac:dyDescent="0.45">
      <c r="C768" t="str">
        <v>RecipeDef+RemoveBionicArmSynth.label</v>
      </c>
      <c r="D768" t="str">
        <f>VLOOKUP('Merge1+2'!C768,Merge1!$C$2:$D$1043,2,FALSE)</f>
        <v>생체공학 팔 제거</v>
      </c>
      <c r="E768" t="str">
        <f>VLOOKUP(C768,Merge2!$C$2:$D$1182,2,FALSE)</f>
        <v>생체공학 팔 적출</v>
      </c>
      <c r="G768" t="str" cm="1">
        <f t="array" ref="G768">IFERROR(_xlfn.IFS(INDEX(AND(ISERROR(D768:E768)),1,1),"",ISBLANK(F768),IF(NOT(ISERROR(E768)),E768,D768),ISNUMBER(F768),_xlfn.SWITCH(F768,1,D768,2,E768,"")),"")</f>
        <v>생체공학 팔 적출</v>
      </c>
    </row>
    <row r="769" spans="3:7" x14ac:dyDescent="0.45">
      <c r="C769" t="str">
        <v>RecipeDef+RemoveBionicArmSynth.jobString</v>
      </c>
      <c r="D769" t="str">
        <f>VLOOKUP('Merge1+2'!C769,Merge1!$C$2:$D$1043,2,FALSE)</f>
        <v>생체공학 팔 제거 중.</v>
      </c>
      <c r="E769" t="str">
        <f>VLOOKUP(C769,Merge2!$C$2:$D$1182,2,FALSE)</f>
        <v>생체공학 팔 적출 중.</v>
      </c>
      <c r="G769" t="str" cm="1">
        <f t="array" ref="G769">IFERROR(_xlfn.IFS(INDEX(AND(ISERROR(D769:E769)),1,1),"",ISBLANK(F769),IF(NOT(ISERROR(E769)),E769,D769),ISNUMBER(F769),_xlfn.SWITCH(F769,1,D769,2,E769,"")),"")</f>
        <v>생체공학 팔 적출 중.</v>
      </c>
    </row>
    <row r="770" spans="3:7" x14ac:dyDescent="0.45">
      <c r="C770" t="str">
        <v>RecipeDef+RemoveBionicLegSynth.description</v>
      </c>
      <c r="D770" t="str">
        <f>VLOOKUP('Merge1+2'!C770,Merge1!$C$2:$D$1043,2,FALSE)</f>
        <v>생체공학 다리를 제거합니다.</v>
      </c>
      <c r="E770" t="str">
        <f>VLOOKUP(C770,Merge2!$C$2:$D$1182,2,FALSE)</f>
        <v>생체공학 다리를 적출합니다.</v>
      </c>
      <c r="G770" t="str" cm="1">
        <f t="array" ref="G770">IFERROR(_xlfn.IFS(INDEX(AND(ISERROR(D770:E770)),1,1),"",ISBLANK(F770),IF(NOT(ISERROR(E770)),E770,D770),ISNUMBER(F770),_xlfn.SWITCH(F770,1,D770,2,E770,"")),"")</f>
        <v>생체공학 다리를 적출합니다.</v>
      </c>
    </row>
    <row r="771" spans="3:7" x14ac:dyDescent="0.45">
      <c r="C771" t="str">
        <v>RecipeDef+RemoveBionicLegSynth.label</v>
      </c>
      <c r="D771" t="str">
        <f>VLOOKUP('Merge1+2'!C771,Merge1!$C$2:$D$1043,2,FALSE)</f>
        <v>생체공학 다리 제거</v>
      </c>
      <c r="E771" t="str">
        <f>VLOOKUP(C771,Merge2!$C$2:$D$1182,2,FALSE)</f>
        <v>생체공학 다리 적출</v>
      </c>
      <c r="G771" t="str" cm="1">
        <f t="array" ref="G771">IFERROR(_xlfn.IFS(INDEX(AND(ISERROR(D771:E771)),1,1),"",ISBLANK(F771),IF(NOT(ISERROR(E771)),E771,D771),ISNUMBER(F771),_xlfn.SWITCH(F771,1,D771,2,E771,"")),"")</f>
        <v>생체공학 다리 적출</v>
      </c>
    </row>
    <row r="772" spans="3:7" x14ac:dyDescent="0.45">
      <c r="C772" t="str">
        <v>RecipeDef+RemoveBionicLegSynth.jobString</v>
      </c>
      <c r="D772" t="str">
        <f>VLOOKUP('Merge1+2'!C772,Merge1!$C$2:$D$1043,2,FALSE)</f>
        <v>생체공학 다리 제거 중.</v>
      </c>
      <c r="E772" t="str">
        <f>VLOOKUP(C772,Merge2!$C$2:$D$1182,2,FALSE)</f>
        <v>생체공학 다리 적출 중.</v>
      </c>
      <c r="G772" t="str" cm="1">
        <f t="array" ref="G772">IFERROR(_xlfn.IFS(INDEX(AND(ISERROR(D772:E772)),1,1),"",ISBLANK(F772),IF(NOT(ISERROR(E772)),E772,D772),ISNUMBER(F772),_xlfn.SWITCH(F772,1,D772,2,E772,"")),"")</f>
        <v>생체공학 다리 적출 중.</v>
      </c>
    </row>
    <row r="773" spans="3:7" x14ac:dyDescent="0.45">
      <c r="C773" t="str">
        <v>RecipeDef+RemoveBionicEyeSynth.description</v>
      </c>
      <c r="D773" t="str">
        <f>VLOOKUP('Merge1+2'!C773,Merge1!$C$2:$D$1043,2,FALSE)</f>
        <v>생체공학 눈을 제거합니다.</v>
      </c>
      <c r="E773" t="str">
        <f>VLOOKUP(C773,Merge2!$C$2:$D$1182,2,FALSE)</f>
        <v>생체공학 눈을 적출합니다.</v>
      </c>
      <c r="G773" t="str" cm="1">
        <f t="array" ref="G773">IFERROR(_xlfn.IFS(INDEX(AND(ISERROR(D773:E773)),1,1),"",ISBLANK(F773),IF(NOT(ISERROR(E773)),E773,D773),ISNUMBER(F773),_xlfn.SWITCH(F773,1,D773,2,E773,"")),"")</f>
        <v>생체공학 눈을 적출합니다.</v>
      </c>
    </row>
    <row r="774" spans="3:7" x14ac:dyDescent="0.45">
      <c r="C774" t="str">
        <v>RecipeDef+RemoveBionicEyeSynth.label</v>
      </c>
      <c r="D774" t="str">
        <f>VLOOKUP('Merge1+2'!C774,Merge1!$C$2:$D$1043,2,FALSE)</f>
        <v>생체공학 눈 제거</v>
      </c>
      <c r="E774" t="str">
        <f>VLOOKUP(C774,Merge2!$C$2:$D$1182,2,FALSE)</f>
        <v>생체공학 눈 적출</v>
      </c>
      <c r="G774" t="str" cm="1">
        <f t="array" ref="G774">IFERROR(_xlfn.IFS(INDEX(AND(ISERROR(D774:E774)),1,1),"",ISBLANK(F774),IF(NOT(ISERROR(E774)),E774,D774),ISNUMBER(F774),_xlfn.SWITCH(F774,1,D774,2,E774,"")),"")</f>
        <v>생체공학 눈 적출</v>
      </c>
    </row>
    <row r="775" spans="3:7" x14ac:dyDescent="0.45">
      <c r="C775" t="str">
        <v>RecipeDef+RemoveBionicEyeSynth.jobString</v>
      </c>
      <c r="D775" t="str">
        <f>VLOOKUP('Merge1+2'!C775,Merge1!$C$2:$D$1043,2,FALSE)</f>
        <v>생체공학 눈 제거 중.</v>
      </c>
      <c r="E775" t="str">
        <f>VLOOKUP(C775,Merge2!$C$2:$D$1182,2,FALSE)</f>
        <v>생체공학 눈 적출 중</v>
      </c>
      <c r="G775" t="str" cm="1">
        <f t="array" ref="G775">IFERROR(_xlfn.IFS(INDEX(AND(ISERROR(D775:E775)),1,1),"",ISBLANK(F775),IF(NOT(ISERROR(E775)),E775,D775),ISNUMBER(F775),_xlfn.SWITCH(F775,1,D775,2,E775,"")),"")</f>
        <v>생체공학 눈 적출 중</v>
      </c>
    </row>
    <row r="776" spans="3:7" x14ac:dyDescent="0.45">
      <c r="C776" t="str">
        <v>RecipeDef+RemoveBionicEarSynth.description</v>
      </c>
      <c r="D776" t="str">
        <f>VLOOKUP('Merge1+2'!C776,Merge1!$C$2:$D$1043,2,FALSE)</f>
        <v>생체공학 귀를 제거합니다.</v>
      </c>
      <c r="E776" t="str">
        <f>VLOOKUP(C776,Merge2!$C$2:$D$1182,2,FALSE)</f>
        <v>생체공학 귀를 적출합니다.</v>
      </c>
      <c r="G776" t="str" cm="1">
        <f t="array" ref="G776">IFERROR(_xlfn.IFS(INDEX(AND(ISERROR(D776:E776)),1,1),"",ISBLANK(F776),IF(NOT(ISERROR(E776)),E776,D776),ISNUMBER(F776),_xlfn.SWITCH(F776,1,D776,2,E776,"")),"")</f>
        <v>생체공학 귀를 적출합니다.</v>
      </c>
    </row>
    <row r="777" spans="3:7" x14ac:dyDescent="0.45">
      <c r="C777" t="str">
        <v>RecipeDef+RemoveBionicEarSynth.label</v>
      </c>
      <c r="D777" t="str">
        <f>VLOOKUP('Merge1+2'!C777,Merge1!$C$2:$D$1043,2,FALSE)</f>
        <v>생체공학 귀 제거</v>
      </c>
      <c r="E777" t="str">
        <f>VLOOKUP(C777,Merge2!$C$2:$D$1182,2,FALSE)</f>
        <v>생체공학 귀 적출</v>
      </c>
      <c r="G777" t="str" cm="1">
        <f t="array" ref="G777">IFERROR(_xlfn.IFS(INDEX(AND(ISERROR(D777:E777)),1,1),"",ISBLANK(F777),IF(NOT(ISERROR(E777)),E777,D777),ISNUMBER(F777),_xlfn.SWITCH(F777,1,D777,2,E777,"")),"")</f>
        <v>생체공학 귀 적출</v>
      </c>
    </row>
    <row r="778" spans="3:7" x14ac:dyDescent="0.45">
      <c r="C778" t="str">
        <v>RecipeDef+RemoveBionicEarSynth.jobString</v>
      </c>
      <c r="D778" t="str">
        <f>VLOOKUP('Merge1+2'!C778,Merge1!$C$2:$D$1043,2,FALSE)</f>
        <v>생체공학 귀 제거 중.</v>
      </c>
      <c r="E778" t="str">
        <f>VLOOKUP(C778,Merge2!$C$2:$D$1182,2,FALSE)</f>
        <v>생체공학 귀 적출 중</v>
      </c>
      <c r="G778" t="str" cm="1">
        <f t="array" ref="G778">IFERROR(_xlfn.IFS(INDEX(AND(ISERROR(D778:E778)),1,1),"",ISBLANK(F778),IF(NOT(ISERROR(E778)),E778,D778),ISNUMBER(F778),_xlfn.SWITCH(F778,1,D778,2,E778,"")),"")</f>
        <v>생체공학 귀 적출 중</v>
      </c>
    </row>
    <row r="779" spans="3:7" x14ac:dyDescent="0.45">
      <c r="C779" t="str">
        <v>RecipeDef+RemoveBionicSpineSynth.description</v>
      </c>
      <c r="D779" t="str">
        <f>VLOOKUP('Merge1+2'!C779,Merge1!$C$2:$D$1043,2,FALSE)</f>
        <v>생체공학 척추를 제거합니다.</v>
      </c>
      <c r="E779" t="str">
        <f>VLOOKUP(C779,Merge2!$C$2:$D$1182,2,FALSE)</f>
        <v>생체공학 척추를 적출합니다.</v>
      </c>
      <c r="G779" t="str" cm="1">
        <f t="array" ref="G779">IFERROR(_xlfn.IFS(INDEX(AND(ISERROR(D779:E779)),1,1),"",ISBLANK(F779),IF(NOT(ISERROR(E779)),E779,D779),ISNUMBER(F779),_xlfn.SWITCH(F779,1,D779,2,E779,"")),"")</f>
        <v>생체공학 척추를 적출합니다.</v>
      </c>
    </row>
    <row r="780" spans="3:7" x14ac:dyDescent="0.45">
      <c r="C780" t="str">
        <v>RecipeDef+RemoveBionicSpineSynth.label</v>
      </c>
      <c r="D780" t="str">
        <f>VLOOKUP('Merge1+2'!C780,Merge1!$C$2:$D$1043,2,FALSE)</f>
        <v>생체공학 척추 제거</v>
      </c>
      <c r="E780" t="str">
        <f>VLOOKUP(C780,Merge2!$C$2:$D$1182,2,FALSE)</f>
        <v>생체공학 척추 적출</v>
      </c>
      <c r="G780" t="str" cm="1">
        <f t="array" ref="G780">IFERROR(_xlfn.IFS(INDEX(AND(ISERROR(D780:E780)),1,1),"",ISBLANK(F780),IF(NOT(ISERROR(E780)),E780,D780),ISNUMBER(F780),_xlfn.SWITCH(F780,1,D780,2,E780,"")),"")</f>
        <v>생체공학 척추 적출</v>
      </c>
    </row>
    <row r="781" spans="3:7" x14ac:dyDescent="0.45">
      <c r="C781" t="str">
        <v>RecipeDef+RemoveBionicSpineSynth.jobString</v>
      </c>
      <c r="D781" t="str">
        <f>VLOOKUP('Merge1+2'!C781,Merge1!$C$2:$D$1043,2,FALSE)</f>
        <v>생체공학 척추 제거 중.</v>
      </c>
      <c r="E781" t="str">
        <f>VLOOKUP(C781,Merge2!$C$2:$D$1182,2,FALSE)</f>
        <v>생체공학 척추 적출 중.</v>
      </c>
      <c r="G781" t="str" cm="1">
        <f t="array" ref="G781">IFERROR(_xlfn.IFS(INDEX(AND(ISERROR(D781:E781)),1,1),"",ISBLANK(F781),IF(NOT(ISERROR(E781)),E781,D781),ISNUMBER(F781),_xlfn.SWITCH(F781,1,D781,2,E781,"")),"")</f>
        <v>생체공학 척추 적출 중.</v>
      </c>
    </row>
    <row r="782" spans="3:7" x14ac:dyDescent="0.45">
      <c r="C782" t="str">
        <v>RecipeDef+InstallArchotechArmSynth.label</v>
      </c>
      <c r="D782" t="str">
        <f>VLOOKUP('Merge1+2'!C782,Merge1!$C$2:$D$1043,2,FALSE)</f>
        <v>초월공학 팔 이식</v>
      </c>
      <c r="E782" t="str">
        <f>VLOOKUP(C782,Merge2!$C$2:$D$1182,2,FALSE)</f>
        <v>초월공학 팔 이식</v>
      </c>
      <c r="G782" t="str" cm="1">
        <f t="array" ref="G782">IFERROR(_xlfn.IFS(INDEX(AND(ISERROR(D782:E782)),1,1),"",ISBLANK(F782),IF(NOT(ISERROR(E782)),E782,D782),ISNUMBER(F782),_xlfn.SWITCH(F782,1,D782,2,E782,"")),"")</f>
        <v>초월공학 팔 이식</v>
      </c>
    </row>
    <row r="783" spans="3:7" x14ac:dyDescent="0.45">
      <c r="C783" t="str">
        <v>RecipeDef+InstallArchotechArmSynth.description</v>
      </c>
      <c r="D783" t="str">
        <f>VLOOKUP('Merge1+2'!C783,Merge1!$C$2:$D$1043,2,FALSE)</f>
        <v>초월공학 팔을 이식합니다.</v>
      </c>
      <c r="E783" t="str">
        <f>VLOOKUP(C783,Merge2!$C$2:$D$1182,2,FALSE)</f>
        <v>초월공학 팔을 이식합니다.</v>
      </c>
      <c r="G783" t="str" cm="1">
        <f t="array" ref="G783">IFERROR(_xlfn.IFS(INDEX(AND(ISERROR(D783:E783)),1,1),"",ISBLANK(F783),IF(NOT(ISERROR(E783)),E783,D783),ISNUMBER(F783),_xlfn.SWITCH(F783,1,D783,2,E783,"")),"")</f>
        <v>초월공학 팔을 이식합니다.</v>
      </c>
    </row>
    <row r="784" spans="3:7" x14ac:dyDescent="0.45">
      <c r="C784" t="str">
        <v>RecipeDef+InstallArchotechArmSynth.jobString</v>
      </c>
      <c r="D784" t="str">
        <f>VLOOKUP('Merge1+2'!C784,Merge1!$C$2:$D$1043,2,FALSE)</f>
        <v>초월공학 팔 이식 중.</v>
      </c>
      <c r="E784" t="str">
        <f>VLOOKUP(C784,Merge2!$C$2:$D$1182,2,FALSE)</f>
        <v>초월공학 팔 이식 중</v>
      </c>
      <c r="G784" t="str" cm="1">
        <f t="array" ref="G784">IFERROR(_xlfn.IFS(INDEX(AND(ISERROR(D784:E784)),1,1),"",ISBLANK(F784),IF(NOT(ISERROR(E784)),E784,D784),ISNUMBER(F784),_xlfn.SWITCH(F784,1,D784,2,E784,"")),"")</f>
        <v>초월공학 팔 이식 중</v>
      </c>
    </row>
    <row r="785" spans="3:7" x14ac:dyDescent="0.45">
      <c r="C785" t="str">
        <v>RecipeDef+InstallArchotechLegSynth.label</v>
      </c>
      <c r="D785" t="str">
        <f>VLOOKUP('Merge1+2'!C785,Merge1!$C$2:$D$1043,2,FALSE)</f>
        <v>초월공학 다리 이식</v>
      </c>
      <c r="E785" t="str">
        <f>VLOOKUP(C785,Merge2!$C$2:$D$1182,2,FALSE)</f>
        <v>초월공학 다리 이식</v>
      </c>
      <c r="G785" t="str" cm="1">
        <f t="array" ref="G785">IFERROR(_xlfn.IFS(INDEX(AND(ISERROR(D785:E785)),1,1),"",ISBLANK(F785),IF(NOT(ISERROR(E785)),E785,D785),ISNUMBER(F785),_xlfn.SWITCH(F785,1,D785,2,E785,"")),"")</f>
        <v>초월공학 다리 이식</v>
      </c>
    </row>
    <row r="786" spans="3:7" x14ac:dyDescent="0.45">
      <c r="C786" t="str">
        <v>RecipeDef+InstallArchotechLegSynth.description</v>
      </c>
      <c r="D786" t="str">
        <f>VLOOKUP('Merge1+2'!C786,Merge1!$C$2:$D$1043,2,FALSE)</f>
        <v>초월공학 다리를 이식합니다.</v>
      </c>
      <c r="E786" t="str">
        <f>VLOOKUP(C786,Merge2!$C$2:$D$1182,2,FALSE)</f>
        <v>초월공학 다리를 이식합니다.</v>
      </c>
      <c r="G786" t="str" cm="1">
        <f t="array" ref="G786">IFERROR(_xlfn.IFS(INDEX(AND(ISERROR(D786:E786)),1,1),"",ISBLANK(F786),IF(NOT(ISERROR(E786)),E786,D786),ISNUMBER(F786),_xlfn.SWITCH(F786,1,D786,2,E786,"")),"")</f>
        <v>초월공학 다리를 이식합니다.</v>
      </c>
    </row>
    <row r="787" spans="3:7" x14ac:dyDescent="0.45">
      <c r="C787" t="str">
        <v>RecipeDef+InstallArchotechLegSynth.jobString</v>
      </c>
      <c r="D787" t="str">
        <f>VLOOKUP('Merge1+2'!C787,Merge1!$C$2:$D$1043,2,FALSE)</f>
        <v>초월공학 다리 이식 중.</v>
      </c>
      <c r="E787" t="str">
        <f>VLOOKUP(C787,Merge2!$C$2:$D$1182,2,FALSE)</f>
        <v>초월공학 다리 이식 중</v>
      </c>
      <c r="G787" t="str" cm="1">
        <f t="array" ref="G787">IFERROR(_xlfn.IFS(INDEX(AND(ISERROR(D787:E787)),1,1),"",ISBLANK(F787),IF(NOT(ISERROR(E787)),E787,D787),ISNUMBER(F787),_xlfn.SWITCH(F787,1,D787,2,E787,"")),"")</f>
        <v>초월공학 다리 이식 중</v>
      </c>
    </row>
    <row r="788" spans="3:7" x14ac:dyDescent="0.45">
      <c r="C788" t="str">
        <v>RecipeDef+InstallArchotechEyeSynth.label</v>
      </c>
      <c r="D788" t="str">
        <f>VLOOKUP('Merge1+2'!C788,Merge1!$C$2:$D$1043,2,FALSE)</f>
        <v>초월공학 눈 이식</v>
      </c>
      <c r="E788" t="str">
        <f>VLOOKUP(C788,Merge2!$C$2:$D$1182,2,FALSE)</f>
        <v>초월공학 눈 이식</v>
      </c>
      <c r="G788" t="str" cm="1">
        <f t="array" ref="G788">IFERROR(_xlfn.IFS(INDEX(AND(ISERROR(D788:E788)),1,1),"",ISBLANK(F788),IF(NOT(ISERROR(E788)),E788,D788),ISNUMBER(F788),_xlfn.SWITCH(F788,1,D788,2,E788,"")),"")</f>
        <v>초월공학 눈 이식</v>
      </c>
    </row>
    <row r="789" spans="3:7" x14ac:dyDescent="0.45">
      <c r="C789" t="str">
        <v>RecipeDef+InstallArchotechEyeSynth.description</v>
      </c>
      <c r="D789" t="str">
        <f>VLOOKUP('Merge1+2'!C789,Merge1!$C$2:$D$1043,2,FALSE)</f>
        <v>초월공학 눈을 이식합니다.</v>
      </c>
      <c r="E789" t="str">
        <f>VLOOKUP(C789,Merge2!$C$2:$D$1182,2,FALSE)</f>
        <v>초월공학 눈을 이식합니다.</v>
      </c>
      <c r="G789" t="str" cm="1">
        <f t="array" ref="G789">IFERROR(_xlfn.IFS(INDEX(AND(ISERROR(D789:E789)),1,1),"",ISBLANK(F789),IF(NOT(ISERROR(E789)),E789,D789),ISNUMBER(F789),_xlfn.SWITCH(F789,1,D789,2,E789,"")),"")</f>
        <v>초월공학 눈을 이식합니다.</v>
      </c>
    </row>
    <row r="790" spans="3:7" x14ac:dyDescent="0.45">
      <c r="C790" t="str">
        <v>RecipeDef+InstallArchotechEyeSynth.jobString</v>
      </c>
      <c r="D790" t="str">
        <f>VLOOKUP('Merge1+2'!C790,Merge1!$C$2:$D$1043,2,FALSE)</f>
        <v>초월공학 눈 이식 중.</v>
      </c>
      <c r="E790" t="str">
        <f>VLOOKUP(C790,Merge2!$C$2:$D$1182,2,FALSE)</f>
        <v>초월공학 눈 이식 중</v>
      </c>
      <c r="G790" t="str" cm="1">
        <f t="array" ref="G790">IFERROR(_xlfn.IFS(INDEX(AND(ISERROR(D790:E790)),1,1),"",ISBLANK(F790),IF(NOT(ISERROR(E790)),E790,D790),ISNUMBER(F790),_xlfn.SWITCH(F790,1,D790,2,E790,"")),"")</f>
        <v>초월공학 눈 이식 중</v>
      </c>
    </row>
    <row r="791" spans="3:7" x14ac:dyDescent="0.45">
      <c r="C791" t="str">
        <v>RecipeDef+RemoveArchotechArmSynth.description</v>
      </c>
      <c r="D791" t="str">
        <f>VLOOKUP('Merge1+2'!C791,Merge1!$C$2:$D$1043,2,FALSE)</f>
        <v>초월공학 팔을 제거합니다.</v>
      </c>
      <c r="E791" t="str">
        <f>VLOOKUP(C791,Merge2!$C$2:$D$1182,2,FALSE)</f>
        <v>초월공학 팔을 적출합니다.</v>
      </c>
      <c r="G791" t="str" cm="1">
        <f t="array" ref="G791">IFERROR(_xlfn.IFS(INDEX(AND(ISERROR(D791:E791)),1,1),"",ISBLANK(F791),IF(NOT(ISERROR(E791)),E791,D791),ISNUMBER(F791),_xlfn.SWITCH(F791,1,D791,2,E791,"")),"")</f>
        <v>초월공학 팔을 적출합니다.</v>
      </c>
    </row>
    <row r="792" spans="3:7" x14ac:dyDescent="0.45">
      <c r="C792" t="str">
        <v>RecipeDef+RemoveArchotechArmSynth.label</v>
      </c>
      <c r="D792" t="str">
        <f>VLOOKUP('Merge1+2'!C792,Merge1!$C$2:$D$1043,2,FALSE)</f>
        <v>초월공학 팔 제거</v>
      </c>
      <c r="E792" t="str">
        <f>VLOOKUP(C792,Merge2!$C$2:$D$1182,2,FALSE)</f>
        <v>초월공학 팔 적출</v>
      </c>
      <c r="G792" t="str" cm="1">
        <f t="array" ref="G792">IFERROR(_xlfn.IFS(INDEX(AND(ISERROR(D792:E792)),1,1),"",ISBLANK(F792),IF(NOT(ISERROR(E792)),E792,D792),ISNUMBER(F792),_xlfn.SWITCH(F792,1,D792,2,E792,"")),"")</f>
        <v>초월공학 팔 적출</v>
      </c>
    </row>
    <row r="793" spans="3:7" x14ac:dyDescent="0.45">
      <c r="C793" t="str">
        <v>RecipeDef+RemoveArchotechArmSynth.jobString</v>
      </c>
      <c r="D793" t="str">
        <f>VLOOKUP('Merge1+2'!C793,Merge1!$C$2:$D$1043,2,FALSE)</f>
        <v>초월공학 팔 제거 중.</v>
      </c>
      <c r="E793" t="str">
        <f>VLOOKUP(C793,Merge2!$C$2:$D$1182,2,FALSE)</f>
        <v>초월공학 팔 적출 중</v>
      </c>
      <c r="G793" t="str" cm="1">
        <f t="array" ref="G793">IFERROR(_xlfn.IFS(INDEX(AND(ISERROR(D793:E793)),1,1),"",ISBLANK(F793),IF(NOT(ISERROR(E793)),E793,D793),ISNUMBER(F793),_xlfn.SWITCH(F793,1,D793,2,E793,"")),"")</f>
        <v>초월공학 팔 적출 중</v>
      </c>
    </row>
    <row r="794" spans="3:7" x14ac:dyDescent="0.45">
      <c r="C794" t="str">
        <v>RecipeDef+RemoveArchotechLegSynth.description</v>
      </c>
      <c r="D794" t="str">
        <f>VLOOKUP('Merge1+2'!C794,Merge1!$C$2:$D$1043,2,FALSE)</f>
        <v>초월공학 다리를 이식합니다.</v>
      </c>
      <c r="E794" t="str">
        <f>VLOOKUP(C794,Merge2!$C$2:$D$1182,2,FALSE)</f>
        <v>초월공학 다리를 적출합니다.</v>
      </c>
      <c r="G794" t="str" cm="1">
        <f t="array" ref="G794">IFERROR(_xlfn.IFS(INDEX(AND(ISERROR(D794:E794)),1,1),"",ISBLANK(F794),IF(NOT(ISERROR(E794)),E794,D794),ISNUMBER(F794),_xlfn.SWITCH(F794,1,D794,2,E794,"")),"")</f>
        <v>초월공학 다리를 적출합니다.</v>
      </c>
    </row>
    <row r="795" spans="3:7" x14ac:dyDescent="0.45">
      <c r="C795" t="str">
        <v>RecipeDef+RemoveArchotechLegSynth.label</v>
      </c>
      <c r="D795" t="str">
        <f>VLOOKUP('Merge1+2'!C795,Merge1!$C$2:$D$1043,2,FALSE)</f>
        <v>초월공학 다리 제거</v>
      </c>
      <c r="E795" t="str">
        <f>VLOOKUP(C795,Merge2!$C$2:$D$1182,2,FALSE)</f>
        <v>초월공학 다리 적출.</v>
      </c>
      <c r="G795" t="str" cm="1">
        <f t="array" ref="G795">IFERROR(_xlfn.IFS(INDEX(AND(ISERROR(D795:E795)),1,1),"",ISBLANK(F795),IF(NOT(ISERROR(E795)),E795,D795),ISNUMBER(F795),_xlfn.SWITCH(F795,1,D795,2,E795,"")),"")</f>
        <v>초월공학 다리 적출.</v>
      </c>
    </row>
    <row r="796" spans="3:7" x14ac:dyDescent="0.45">
      <c r="C796" t="str">
        <v>RecipeDef+RemoveArchotechLegSynth.jobString</v>
      </c>
      <c r="D796" t="str">
        <f>VLOOKUP('Merge1+2'!C796,Merge1!$C$2:$D$1043,2,FALSE)</f>
        <v>초월공학 다리 제거 중.</v>
      </c>
      <c r="E796" t="str">
        <f>VLOOKUP(C796,Merge2!$C$2:$D$1182,2,FALSE)</f>
        <v>초월공학 다리 적출 중.</v>
      </c>
      <c r="G796" t="str" cm="1">
        <f t="array" ref="G796">IFERROR(_xlfn.IFS(INDEX(AND(ISERROR(D796:E796)),1,1),"",ISBLANK(F796),IF(NOT(ISERROR(E796)),E796,D796),ISNUMBER(F796),_xlfn.SWITCH(F796,1,D796,2,E796,"")),"")</f>
        <v>초월공학 다리 적출 중.</v>
      </c>
    </row>
    <row r="797" spans="3:7" x14ac:dyDescent="0.45">
      <c r="C797" t="str">
        <v>RecipeDef+RemoveArchotechEyeSynth.description</v>
      </c>
      <c r="D797" t="str">
        <f>VLOOKUP('Merge1+2'!C797,Merge1!$C$2:$D$1043,2,FALSE)</f>
        <v>초월공학 눈을 제거합니다.</v>
      </c>
      <c r="E797" t="str">
        <f>VLOOKUP(C797,Merge2!$C$2:$D$1182,2,FALSE)</f>
        <v>초월공학 눈을 적출합니다.</v>
      </c>
      <c r="G797" t="str" cm="1">
        <f t="array" ref="G797">IFERROR(_xlfn.IFS(INDEX(AND(ISERROR(D797:E797)),1,1),"",ISBLANK(F797),IF(NOT(ISERROR(E797)),E797,D797),ISNUMBER(F797),_xlfn.SWITCH(F797,1,D797,2,E797,"")),"")</f>
        <v>초월공학 눈을 적출합니다.</v>
      </c>
    </row>
    <row r="798" spans="3:7" x14ac:dyDescent="0.45">
      <c r="C798" t="str">
        <v>RecipeDef+RemoveArchotechEyeSynth.label</v>
      </c>
      <c r="D798" t="str">
        <f>VLOOKUP('Merge1+2'!C798,Merge1!$C$2:$D$1043,2,FALSE)</f>
        <v>초월공학 눈 제거</v>
      </c>
      <c r="E798" t="str">
        <f>VLOOKUP(C798,Merge2!$C$2:$D$1182,2,FALSE)</f>
        <v>초월공학 눈 적출</v>
      </c>
      <c r="G798" t="str" cm="1">
        <f t="array" ref="G798">IFERROR(_xlfn.IFS(INDEX(AND(ISERROR(D798:E798)),1,1),"",ISBLANK(F798),IF(NOT(ISERROR(E798)),E798,D798),ISNUMBER(F798),_xlfn.SWITCH(F798,1,D798,2,E798,"")),"")</f>
        <v>초월공학 눈 적출</v>
      </c>
    </row>
    <row r="799" spans="3:7" x14ac:dyDescent="0.45">
      <c r="C799" t="str">
        <v>RecipeDef+RemoveArchotechEyeSynth.jobString</v>
      </c>
      <c r="D799" t="str">
        <f>VLOOKUP('Merge1+2'!C799,Merge1!$C$2:$D$1043,2,FALSE)</f>
        <v>초월공학 눈 제거 중.</v>
      </c>
      <c r="E799" t="str">
        <f>VLOOKUP(C799,Merge2!$C$2:$D$1182,2,FALSE)</f>
        <v>초월공학 눈 적출 중</v>
      </c>
      <c r="G799" t="str" cm="1">
        <f t="array" ref="G799">IFERROR(_xlfn.IFS(INDEX(AND(ISERROR(D799:E799)),1,1),"",ISBLANK(F799),IF(NOT(ISERROR(E799)),E799,D799),ISNUMBER(F799),_xlfn.SWITCH(F799,1,D799,2,E799,"")),"")</f>
        <v>초월공학 눈 적출 중</v>
      </c>
    </row>
    <row r="800" spans="3:7" x14ac:dyDescent="0.45">
      <c r="C800" t="str">
        <v>RecipeDef+InstallJoywireSynth.label</v>
      </c>
      <c r="D800" t="str">
        <f>VLOOKUP('Merge1+2'!C800,Merge1!$C$2:$D$1043,2,FALSE)</f>
        <v>쾌락회로 이식</v>
      </c>
      <c r="E800" t="str">
        <f>VLOOKUP(C800,Merge2!$C$2:$D$1182,2,FALSE)</f>
        <v>쾌락회로 이식</v>
      </c>
      <c r="G800" t="str" cm="1">
        <f t="array" ref="G800">IFERROR(_xlfn.IFS(INDEX(AND(ISERROR(D800:E800)),1,1),"",ISBLANK(F800),IF(NOT(ISERROR(E800)),E800,D800),ISNUMBER(F800),_xlfn.SWITCH(F800,1,D800,2,E800,"")),"")</f>
        <v>쾌락회로 이식</v>
      </c>
    </row>
    <row r="801" spans="3:7" x14ac:dyDescent="0.45">
      <c r="C801" t="str">
        <v>RecipeDef+InstallJoywireSynth.description</v>
      </c>
      <c r="D801" t="str">
        <f>VLOOKUP('Merge1+2'!C801,Merge1!$C$2:$D$1043,2,FALSE)</f>
        <v>쾌락회로를 이시갛ㅂ니다.</v>
      </c>
      <c r="E801" t="str">
        <f>VLOOKUP(C801,Merge2!$C$2:$D$1182,2,FALSE)</f>
        <v>쾌락회로를 이식합니다.</v>
      </c>
      <c r="G801" t="str" cm="1">
        <f t="array" ref="G801">IFERROR(_xlfn.IFS(INDEX(AND(ISERROR(D801:E801)),1,1),"",ISBLANK(F801),IF(NOT(ISERROR(E801)),E801,D801),ISNUMBER(F801),_xlfn.SWITCH(F801,1,D801,2,E801,"")),"")</f>
        <v>쾌락회로를 이식합니다.</v>
      </c>
    </row>
    <row r="802" spans="3:7" x14ac:dyDescent="0.45">
      <c r="C802" t="str">
        <v>RecipeDef+InstallJoywireSynth.jobString</v>
      </c>
      <c r="D802" t="str">
        <f>VLOOKUP('Merge1+2'!C802,Merge1!$C$2:$D$1043,2,FALSE)</f>
        <v>쾌락회로 이식 중.</v>
      </c>
      <c r="E802" t="str">
        <f>VLOOKUP(C802,Merge2!$C$2:$D$1182,2,FALSE)</f>
        <v>쾌락회로 이식 중</v>
      </c>
      <c r="G802" t="str" cm="1">
        <f t="array" ref="G802">IFERROR(_xlfn.IFS(INDEX(AND(ISERROR(D802:E802)),1,1),"",ISBLANK(F802),IF(NOT(ISERROR(E802)),E802,D802),ISNUMBER(F802),_xlfn.SWITCH(F802,1,D802,2,E802,"")),"")</f>
        <v>쾌락회로 이식 중</v>
      </c>
    </row>
    <row r="803" spans="3:7" x14ac:dyDescent="0.45">
      <c r="C803" t="str">
        <v>RecipeDef+InstallPowerClawSynth.label</v>
      </c>
      <c r="D803" t="str">
        <f>VLOOKUP('Merge1+2'!C803,Merge1!$C$2:$D$1043,2,FALSE)</f>
        <v>강화 발톱 이식</v>
      </c>
      <c r="E803" t="str">
        <f>VLOOKUP(C803,Merge2!$C$2:$D$1182,2,FALSE)</f>
        <v>강화 발톱 이식</v>
      </c>
      <c r="G803" t="str" cm="1">
        <f t="array" ref="G803">IFERROR(_xlfn.IFS(INDEX(AND(ISERROR(D803:E803)),1,1),"",ISBLANK(F803),IF(NOT(ISERROR(E803)),E803,D803),ISNUMBER(F803),_xlfn.SWITCH(F803,1,D803,2,E803,"")),"")</f>
        <v>강화 발톱 이식</v>
      </c>
    </row>
    <row r="804" spans="3:7" x14ac:dyDescent="0.45">
      <c r="C804" t="str">
        <v>RecipeDef+InstallPowerClawSynth.description</v>
      </c>
      <c r="D804" t="str">
        <f>VLOOKUP('Merge1+2'!C804,Merge1!$C$2:$D$1043,2,FALSE)</f>
        <v>강화 발톱을 이식합니다.</v>
      </c>
      <c r="E804" t="str">
        <f>VLOOKUP(C804,Merge2!$C$2:$D$1182,2,FALSE)</f>
        <v>강화 발톱을 이식합니다.</v>
      </c>
      <c r="G804" t="str" cm="1">
        <f t="array" ref="G804">IFERROR(_xlfn.IFS(INDEX(AND(ISERROR(D804:E804)),1,1),"",ISBLANK(F804),IF(NOT(ISERROR(E804)),E804,D804),ISNUMBER(F804),_xlfn.SWITCH(F804,1,D804,2,E804,"")),"")</f>
        <v>강화 발톱을 이식합니다.</v>
      </c>
    </row>
    <row r="805" spans="3:7" x14ac:dyDescent="0.45">
      <c r="C805" t="str">
        <v>RecipeDef+InstallPowerClawSynth.jobString</v>
      </c>
      <c r="D805" t="str">
        <f>VLOOKUP('Merge1+2'!C805,Merge1!$C$2:$D$1043,2,FALSE)</f>
        <v>강화 발톱 이식 중.</v>
      </c>
      <c r="E805" t="str">
        <f>VLOOKUP(C805,Merge2!$C$2:$D$1182,2,FALSE)</f>
        <v>강화 발톱 이식 중.</v>
      </c>
      <c r="G805" t="str" cm="1">
        <f t="array" ref="G805">IFERROR(_xlfn.IFS(INDEX(AND(ISERROR(D805:E805)),1,1),"",ISBLANK(F805),IF(NOT(ISERROR(E805)),E805,D805),ISNUMBER(F805),_xlfn.SWITCH(F805,1,D805,2,E805,"")),"")</f>
        <v>강화 발톱 이식 중.</v>
      </c>
    </row>
    <row r="806" spans="3:7" x14ac:dyDescent="0.45">
      <c r="C806" t="str">
        <v>RecipeDef+RemoveJoywireSynth.description</v>
      </c>
      <c r="D806" t="str">
        <f>VLOOKUP('Merge1+2'!C806,Merge1!$C$2:$D$1043,2,FALSE)</f>
        <v>쾌락회로를 제거합니다.</v>
      </c>
      <c r="E806" t="str">
        <f>VLOOKUP(C806,Merge2!$C$2:$D$1182,2,FALSE)</f>
        <v>쾌락회로를 적출합니다.</v>
      </c>
      <c r="G806" t="str" cm="1">
        <f t="array" ref="G806">IFERROR(_xlfn.IFS(INDEX(AND(ISERROR(D806:E806)),1,1),"",ISBLANK(F806),IF(NOT(ISERROR(E806)),E806,D806),ISNUMBER(F806),_xlfn.SWITCH(F806,1,D806,2,E806,"")),"")</f>
        <v>쾌락회로를 적출합니다.</v>
      </c>
    </row>
    <row r="807" spans="3:7" x14ac:dyDescent="0.45">
      <c r="C807" t="str">
        <v>RecipeDef+RemoveJoywireSynth.label</v>
      </c>
      <c r="D807" t="str">
        <f>VLOOKUP('Merge1+2'!C807,Merge1!$C$2:$D$1043,2,FALSE)</f>
        <v>쾌락회로 제거</v>
      </c>
      <c r="E807" t="str">
        <f>VLOOKUP(C807,Merge2!$C$2:$D$1182,2,FALSE)</f>
        <v>쾌락회로 적출</v>
      </c>
      <c r="G807" t="str" cm="1">
        <f t="array" ref="G807">IFERROR(_xlfn.IFS(INDEX(AND(ISERROR(D807:E807)),1,1),"",ISBLANK(F807),IF(NOT(ISERROR(E807)),E807,D807),ISNUMBER(F807),_xlfn.SWITCH(F807,1,D807,2,E807,"")),"")</f>
        <v>쾌락회로 적출</v>
      </c>
    </row>
    <row r="808" spans="3:7" x14ac:dyDescent="0.45">
      <c r="C808" t="str">
        <v>RecipeDef+RemoveJoywireSynth.jobString</v>
      </c>
      <c r="D808" t="str">
        <f>VLOOKUP('Merge1+2'!C808,Merge1!$C$2:$D$1043,2,FALSE)</f>
        <v>쾌락회로 제거 중.</v>
      </c>
      <c r="E808" t="str">
        <f>VLOOKUP(C808,Merge2!$C$2:$D$1182,2,FALSE)</f>
        <v>쾌락회로 적출 중</v>
      </c>
      <c r="G808" t="str" cm="1">
        <f t="array" ref="G808">IFERROR(_xlfn.IFS(INDEX(AND(ISERROR(D808:E808)),1,1),"",ISBLANK(F808),IF(NOT(ISERROR(E808)),E808,D808),ISNUMBER(F808),_xlfn.SWITCH(F808,1,D808,2,E808,"")),"")</f>
        <v>쾌락회로 적출 중</v>
      </c>
    </row>
    <row r="809" spans="3:7" x14ac:dyDescent="0.45">
      <c r="C809" t="str">
        <v>RecipeDef+RemovePowerClawSynth.description</v>
      </c>
      <c r="D809" t="str">
        <f>VLOOKUP('Merge1+2'!C809,Merge1!$C$2:$D$1043,2,FALSE)</f>
        <v>강화 발톱을 제거합니다.</v>
      </c>
      <c r="E809" t="str">
        <f>VLOOKUP(C809,Merge2!$C$2:$D$1182,2,FALSE)</f>
        <v>강화 발톱을 적출합니다.</v>
      </c>
      <c r="G809" t="str" cm="1">
        <f t="array" ref="G809">IFERROR(_xlfn.IFS(INDEX(AND(ISERROR(D809:E809)),1,1),"",ISBLANK(F809),IF(NOT(ISERROR(E809)),E809,D809),ISNUMBER(F809),_xlfn.SWITCH(F809,1,D809,2,E809,"")),"")</f>
        <v>강화 발톱을 적출합니다.</v>
      </c>
    </row>
    <row r="810" spans="3:7" x14ac:dyDescent="0.45">
      <c r="C810" t="str">
        <v>RecipeDef+RemovePowerClawSynth.label</v>
      </c>
      <c r="D810" t="str">
        <f>VLOOKUP('Merge1+2'!C810,Merge1!$C$2:$D$1043,2,FALSE)</f>
        <v>강화 발톱 제거</v>
      </c>
      <c r="E810" t="str">
        <f>VLOOKUP(C810,Merge2!$C$2:$D$1182,2,FALSE)</f>
        <v>강화 발톱 적출</v>
      </c>
      <c r="G810" t="str" cm="1">
        <f t="array" ref="G810">IFERROR(_xlfn.IFS(INDEX(AND(ISERROR(D810:E810)),1,1),"",ISBLANK(F810),IF(NOT(ISERROR(E810)),E810,D810),ISNUMBER(F810),_xlfn.SWITCH(F810,1,D810,2,E810,"")),"")</f>
        <v>강화 발톱 적출</v>
      </c>
    </row>
    <row r="811" spans="3:7" x14ac:dyDescent="0.45">
      <c r="C811" t="str">
        <v>RecipeDef+RemovePowerClawSynth.jobString</v>
      </c>
      <c r="D811" t="str">
        <f>VLOOKUP('Merge1+2'!C811,Merge1!$C$2:$D$1043,2,FALSE)</f>
        <v>강화 발톱 제거 중.</v>
      </c>
      <c r="E811" t="str">
        <f>VLOOKUP(C811,Merge2!$C$2:$D$1182,2,FALSE)</f>
        <v>강화 발톱 적출 중.</v>
      </c>
      <c r="G811" t="str" cm="1">
        <f t="array" ref="G811">IFERROR(_xlfn.IFS(INDEX(AND(ISERROR(D811:E811)),1,1),"",ISBLANK(F811),IF(NOT(ISERROR(E811)),E811,D811),ISNUMBER(F811),_xlfn.SWITCH(F811,1,D811,2,E811,"")),"")</f>
        <v>강화 발톱 적출 중.</v>
      </c>
    </row>
    <row r="812" spans="3:7" x14ac:dyDescent="0.45">
      <c r="C812" t="str">
        <v>RecipeDef+Make_PsylinkFormerSynth.label</v>
      </c>
      <c r="D812" t="str">
        <f>VLOOKUP('Merge1+2'!C812,Merge1!$C$2:$D$1043,2,FALSE)</f>
        <v>기계 정신력 증폭기 제작</v>
      </c>
      <c r="E812" t="str">
        <f>VLOOKUP(C812,Merge2!$C$2:$D$1182,2,FALSE)</f>
        <v>과대지식 정신 연결기 제작</v>
      </c>
      <c r="G812" t="str" cm="1">
        <f t="array" ref="G812">IFERROR(_xlfn.IFS(INDEX(AND(ISERROR(D812:E812)),1,1),"",ISBLANK(F812),IF(NOT(ISERROR(E812)),E812,D812),ISNUMBER(F812),_xlfn.SWITCH(F812,1,D812,2,E812,"")),"")</f>
        <v>과대지식 정신 연결기 제작</v>
      </c>
    </row>
    <row r="813" spans="3:7" x14ac:dyDescent="0.45">
      <c r="C813" t="str">
        <v>RecipeDef+Make_PsylinkFormerSynth.description</v>
      </c>
      <c r="D813" t="str">
        <f>VLOOKUP('Merge1+2'!C813,Merge1!$C$2:$D$1043,2,FALSE)</f>
        <v>정신력 증폭기가 기계를 수용할 수 있도록 조심스럽게 '변경'하려고 시도합니다.</v>
      </c>
      <c r="E813" t="str">
        <f>VLOOKUP(C813,Merge2!$C$2:$D$1182,2,FALSE)</f>
        <v>로봇이 존재를 수용할 수 있도록 정신 감응기를 약간 '변경'시켜봅니다.</v>
      </c>
      <c r="G813" t="str" cm="1">
        <f t="array" ref="G813">IFERROR(_xlfn.IFS(INDEX(AND(ISERROR(D813:E813)),1,1),"",ISBLANK(F813),IF(NOT(ISERROR(E813)),E813,D813),ISNUMBER(F813),_xlfn.SWITCH(F813,1,D813,2,E813,"")),"")</f>
        <v>로봇이 존재를 수용할 수 있도록 정신 감응기를 약간 '변경'시켜봅니다.</v>
      </c>
    </row>
    <row r="814" spans="3:7" x14ac:dyDescent="0.45">
      <c r="C814" t="str">
        <v>RecipeDef+Make_PsylinkFormerSynth.jobString</v>
      </c>
      <c r="D814" t="str">
        <f>VLOOKUP('Merge1+2'!C814,Merge1!$C$2:$D$1043,2,FALSE)</f>
        <v>정신력 증폭기를 기계형으로 설계 중.</v>
      </c>
      <c r="E814" t="str">
        <f>VLOOKUP(C814,Merge2!$C$2:$D$1182,2,FALSE)</f>
        <v>과대지식 정신 연결 중</v>
      </c>
      <c r="G814" t="str" cm="1">
        <f t="array" ref="G814">IFERROR(_xlfn.IFS(INDEX(AND(ISERROR(D814:E814)),1,1),"",ISBLANK(F814),IF(NOT(ISERROR(E814)),E814,D814),ISNUMBER(F814),_xlfn.SWITCH(F814,1,D814,2,E814,"")),"")</f>
        <v>과대지식 정신 연결 중</v>
      </c>
    </row>
    <row r="815" spans="3:7" x14ac:dyDescent="0.45">
      <c r="C815" t="str">
        <v>ResearchProjectDef+MechanentCreation.label</v>
      </c>
      <c r="D815" t="str">
        <f>VLOOKUP('Merge1+2'!C815,Merge1!$C$2:$D$1043,2,FALSE)</f>
        <v>고급 메카노이드</v>
      </c>
      <c r="E815" t="str">
        <f>VLOOKUP(C815,Merge2!$C$2:$D$1182,2,FALSE)</f>
        <v>고급 메카노이드</v>
      </c>
      <c r="G815" t="str" cm="1">
        <f t="array" ref="G815">IFERROR(_xlfn.IFS(INDEX(AND(ISERROR(D815:E815)),1,1),"",ISBLANK(F815),IF(NOT(ISERROR(E815)),E815,D815),ISNUMBER(F815),_xlfn.SWITCH(F815,1,D815,2,E815,"")),"")</f>
        <v>고급 메카노이드</v>
      </c>
    </row>
    <row r="816" spans="3:7" x14ac:dyDescent="0.45">
      <c r="C816" t="str">
        <v>ResearchProjectDef+MechanentCreation.description</v>
      </c>
      <c r="D816" t="str">
        <f>VLOOKUP('Merge1+2'!C816,Merge1!$C$2:$D$1043,2,FALSE)</f>
        <v>메카넌트로 알려진 메카노이드를 구축하고 구성하기 위한 요소를 연구합니다. 조립을 위해서는 메카캐스킷을 필요로 합니다.</v>
      </c>
      <c r="E816" t="str">
        <f>VLOOKUP(C816,Merge2!$C$2:$D$1182,2,FALSE)</f>
        <v>메카넌트로 알려진 메카노이드를 구축하고 구성하기 위한 요소를 연구합니다. 조립을 위해서는 메카캐스킷을 필요로 합니다.</v>
      </c>
      <c r="G816" t="str" cm="1">
        <f t="array" ref="G816">IFERROR(_xlfn.IFS(INDEX(AND(ISERROR(D816:E816)),1,1),"",ISBLANK(F816),IF(NOT(ISERROR(E816)),E816,D816),ISNUMBER(F816),_xlfn.SWITCH(F816,1,D816,2,E816,"")),"")</f>
        <v>메카넌트로 알려진 메카노이드를 구축하고 구성하기 위한 요소를 연구합니다. 조립을 위해서는 메카캐스킷을 필요로 합니다.</v>
      </c>
    </row>
    <row r="817" spans="3:7" x14ac:dyDescent="0.45">
      <c r="C817" t="str">
        <v>ResearchProjectDef+PersonaCreation.label</v>
      </c>
      <c r="D817" t="str">
        <f>VLOOKUP('Merge1+2'!C817,Merge1!$C$2:$D$1043,2,FALSE)</f>
        <v>첨단 메카노이드</v>
      </c>
      <c r="E817" t="str">
        <f>VLOOKUP(C817,Merge2!$C$2:$D$1182,2,FALSE)</f>
        <v>첨단 메카노이드</v>
      </c>
      <c r="G817" t="str" cm="1">
        <f t="array" ref="G817">IFERROR(_xlfn.IFS(INDEX(AND(ISERROR(D817:E817)),1,1),"",ISBLANK(F817),IF(NOT(ISERROR(E817)),E817,D817),ISNUMBER(F817),_xlfn.SWITCH(F817,1,D817,2,E817,"")),"")</f>
        <v>첨단 메카노이드</v>
      </c>
    </row>
    <row r="818" spans="3:7" x14ac:dyDescent="0.45">
      <c r="C818" t="str">
        <v>ResearchProjectDef+PersonaCreation.description</v>
      </c>
      <c r="D818" t="str">
        <f>VLOOKUP('Merge1+2'!C818,Merge1!$C$2:$D$1043,2,FALSE)</f>
        <v>인공자아 핵을 가진 첨단 신체를 출력하고 구성하기 위한 요소를 연구합니다. 출력을 위해서는 메카캐스킷을 필요로 합니다.</v>
      </c>
      <c r="E818" t="str">
        <f>VLOOKUP(C818,Merge2!$C$2:$D$1182,2,FALSE)</f>
        <v>인공자아 핵을 가진 첨단 신체를 출력하고 구성하기 위한 요소를 연구합니다. 출력을 위해서는 메카캐스킷을 필요로 합니다.</v>
      </c>
      <c r="G818" t="str" cm="1">
        <f t="array" ref="G818">IFERROR(_xlfn.IFS(INDEX(AND(ISERROR(D818:E818)),1,1),"",ISBLANK(F818),IF(NOT(ISERROR(E818)),E818,D818),ISNUMBER(F818),_xlfn.SWITCH(F818,1,D818,2,E818,"")),"")</f>
        <v>인공자아 핵을 가진 첨단 신체를 출력하고 구성하기 위한 요소를 연구합니다. 출력을 위해서는 메카캐스킷을 필요로 합니다.</v>
      </c>
    </row>
    <row r="819" spans="3:7" x14ac:dyDescent="0.45">
      <c r="C819" t="str">
        <v>RulePackDef+NamerFactionSynth.rulePack.rulesStrings.0</v>
      </c>
      <c r="D819" t="str">
        <f>VLOOKUP('Merge1+2'!C819,Merge1!$C$2:$D$1043,2,FALSE)</f>
        <v>r_name-&gt;[SynthFACT] [SynthCITY]</v>
      </c>
      <c r="E819" t="str">
        <f>VLOOKUP(C819,Merge2!$C$2:$D$1182,2,FALSE)</f>
        <v>r_name-&gt;[SynthFACT] [SynthCITY]</v>
      </c>
      <c r="G819" t="str" cm="1">
        <f t="array" ref="G819">IFERROR(_xlfn.IFS(INDEX(AND(ISERROR(D819:E819)),1,1),"",ISBLANK(F819),IF(NOT(ISERROR(E819)),E819,D819),ISNUMBER(F819),_xlfn.SWITCH(F819,1,D819,2,E819,"")),"")</f>
        <v>r_name-&gt;[SynthFACT] [SynthCITY]</v>
      </c>
    </row>
    <row r="820" spans="3:7" x14ac:dyDescent="0.45">
      <c r="C820" t="str">
        <v>RulePackDef+NamerFactionSynth.rulePack.rulesStrings.1</v>
      </c>
      <c r="D820" t="str">
        <f>VLOOKUP('Merge1+2'!C820,Merge1!$C$2:$D$1043,2,FALSE)</f>
        <v>r_name-&gt;[SynthCORP][Letter][Letter] [SynthCITY]</v>
      </c>
      <c r="E820" t="str">
        <f>VLOOKUP(C820,Merge2!$C$2:$D$1182,2,FALSE)</f>
        <v>r_name-&gt;[SynthCORP][Letter][Letter] [SynthCITY]</v>
      </c>
      <c r="G820" t="str" cm="1">
        <f t="array" ref="G820">IFERROR(_xlfn.IFS(INDEX(AND(ISERROR(D820:E820)),1,1),"",ISBLANK(F820),IF(NOT(ISERROR(E820)),E820,D820),ISNUMBER(F820),_xlfn.SWITCH(F820,1,D820,2,E820,"")),"")</f>
        <v>r_name-&gt;[SynthCORP][Letter][Letter] [SynthCITY]</v>
      </c>
    </row>
    <row r="821" spans="3:7" x14ac:dyDescent="0.45">
      <c r="C821" t="str">
        <v>RulePackDef+NamerFactionSynth.rulePack.rulesStrings.2</v>
      </c>
      <c r="D821" t="str">
        <f>VLOOKUP('Merge1+2'!C821,Merge1!$C$2:$D$1043,2,FALSE)</f>
        <v>r_name-&gt;[SynthFACT] [SynthCORP][Letter][Letter]</v>
      </c>
      <c r="E821" t="str">
        <f>VLOOKUP(C821,Merge2!$C$2:$D$1182,2,FALSE)</f>
        <v>r_name-&gt;[SynthFACT] [SynthCORP][Letter][Letter]</v>
      </c>
      <c r="G821" t="str" cm="1">
        <f t="array" ref="G821">IFERROR(_xlfn.IFS(INDEX(AND(ISERROR(D821:E821)),1,1),"",ISBLANK(F821),IF(NOT(ISERROR(E821)),E821,D821),ISNUMBER(F821),_xlfn.SWITCH(F821,1,D821,2,E821,"")),"")</f>
        <v>r_name-&gt;[SynthFACT] [SynthCORP][Letter][Letter]</v>
      </c>
    </row>
    <row r="822" spans="3:7" x14ac:dyDescent="0.45">
      <c r="C822" t="str">
        <v>RulePackDef+NamerFactionSynth.rulePack.rulesStrings.3</v>
      </c>
      <c r="D822" t="str">
        <f>VLOOKUP('Merge1+2'!C822,Merge1!$C$2:$D$1043,2,FALSE)</f>
        <v>r_name-&gt;[SynthCORP][Letter][Letter] [SynthCITY]</v>
      </c>
      <c r="E822" t="str">
        <f>VLOOKUP(C822,Merge2!$C$2:$D$1182,2,FALSE)</f>
        <v>r_name-&gt;[SynthCORP][Letter][Letter] [SynthCITY]</v>
      </c>
      <c r="G822" t="str" cm="1">
        <f t="array" ref="G822">IFERROR(_xlfn.IFS(INDEX(AND(ISERROR(D822:E822)),1,1),"",ISBLANK(F822),IF(NOT(ISERROR(E822)),E822,D822),ISNUMBER(F822),_xlfn.SWITCH(F822,1,D822,2,E822,"")),"")</f>
        <v>r_name-&gt;[SynthCORP][Letter][Letter] [SynthCITY]</v>
      </c>
    </row>
    <row r="823" spans="3:7" x14ac:dyDescent="0.45">
      <c r="C823" t="str">
        <v>RulePackDef+NamerFactionSynth.rulePack.rulesStrings.4</v>
      </c>
      <c r="D823" t="str">
        <f>VLOOKUP('Merge1+2'!C823,Merge1!$C$2:$D$1043,2,FALSE)</f>
        <v>r_name-&gt;[SynthAdjectives] [SynthCORP][Letter][Letter][Number]</v>
      </c>
      <c r="E823" t="str">
        <f>VLOOKUP(C823,Merge2!$C$2:$D$1182,2,FALSE)</f>
        <v>r_name-&gt;[SynthAdjectives] [SynthCORP][Letter][Letter][Number]</v>
      </c>
      <c r="G823" t="str" cm="1">
        <f t="array" ref="G823">IFERROR(_xlfn.IFS(INDEX(AND(ISERROR(D823:E823)),1,1),"",ISBLANK(F823),IF(NOT(ISERROR(E823)),E823,D823),ISNUMBER(F823),_xlfn.SWITCH(F823,1,D823,2,E823,"")),"")</f>
        <v>r_name-&gt;[SynthAdjectives] [SynthCORP][Letter][Letter][Number]</v>
      </c>
    </row>
    <row r="824" spans="3:7" x14ac:dyDescent="0.45">
      <c r="C824" t="str">
        <v>RulePackDef+NamerFactionSynth.rulePack.rulesStrings.5</v>
      </c>
      <c r="D824" t="str">
        <f>VLOOKUP('Merge1+2'!C824,Merge1!$C$2:$D$1043,2,FALSE)</f>
        <v>r_name-&gt;[SynthAdjectives] [SynthFACT]</v>
      </c>
      <c r="E824" t="str">
        <f>VLOOKUP(C824,Merge2!$C$2:$D$1182,2,FALSE)</f>
        <v>r_name-&gt;[SynthAdjectives] [SynthFACT]</v>
      </c>
      <c r="G824" t="str" cm="1">
        <f t="array" ref="G824">IFERROR(_xlfn.IFS(INDEX(AND(ISERROR(D824:E824)),1,1),"",ISBLANK(F824),IF(NOT(ISERROR(E824)),E824,D824),ISNUMBER(F824),_xlfn.SWITCH(F824,1,D824,2,E824,"")),"")</f>
        <v>r_name-&gt;[SynthAdjectives] [SynthFACT]</v>
      </c>
    </row>
    <row r="825" spans="3:7" x14ac:dyDescent="0.45">
      <c r="C825" t="str">
        <v>RulePackDef+NamerFactionSynth.rulePack.rulesStrings.6</v>
      </c>
      <c r="D825" t="str">
        <f>VLOOKUP('Merge1+2'!C825,Merge1!$C$2:$D$1043,2,FALSE)</f>
        <v>r_name-&gt;[SynthAdjectives] [SynthFACT] [SynthCITY]</v>
      </c>
      <c r="E825" t="str">
        <f>VLOOKUP(C825,Merge2!$C$2:$D$1182,2,FALSE)</f>
        <v>r_name-&gt;[SynthAdjectives] [SynthFACT] [SynthCITY]</v>
      </c>
      <c r="G825" t="str" cm="1">
        <f t="array" ref="G825">IFERROR(_xlfn.IFS(INDEX(AND(ISERROR(D825:E825)),1,1),"",ISBLANK(F825),IF(NOT(ISERROR(E825)),E825,D825),ISNUMBER(F825),_xlfn.SWITCH(F825,1,D825,2,E825,"")),"")</f>
        <v>r_name-&gt;[SynthAdjectives] [SynthFACT] [SynthCITY]</v>
      </c>
    </row>
    <row r="826" spans="3:7" x14ac:dyDescent="0.45">
      <c r="C826" t="str">
        <v>RulePackDef+NamerFactionSynth.rulePack.rulesStrings.7</v>
      </c>
      <c r="D826" t="str">
        <f>VLOOKUP('Merge1+2'!C826,Merge1!$C$2:$D$1043,2,FALSE)</f>
        <v>r_name-&gt;[SynthAdjectives] [SynthCORP][Letter][Letter] [SynthCITY]</v>
      </c>
      <c r="E826" t="str">
        <f>VLOOKUP(C826,Merge2!$C$2:$D$1182,2,FALSE)</f>
        <v>r_name-&gt;[SynthAdjectives] [SynthCORP][Letter][Letter] [SynthCITY]</v>
      </c>
      <c r="G826" t="str" cm="1">
        <f t="array" ref="G826">IFERROR(_xlfn.IFS(INDEX(AND(ISERROR(D826:E826)),1,1),"",ISBLANK(F826),IF(NOT(ISERROR(E826)),E826,D826),ISNUMBER(F826),_xlfn.SWITCH(F826,1,D826,2,E826,"")),"")</f>
        <v>r_name-&gt;[SynthAdjectives] [SynthCORP][Letter][Letter] [SynthCITY]</v>
      </c>
    </row>
    <row r="827" spans="3:7" x14ac:dyDescent="0.45">
      <c r="C827" t="str">
        <v>RulePackDef+NamerFactionSynth.rulePack.rulesStrings.8</v>
      </c>
      <c r="D827" t="str">
        <f>VLOOKUP('Merge1+2'!C827,Merge1!$C$2:$D$1043,2,FALSE)</f>
        <v>r_name-&gt;[SynthFACT] [SynthCITY]</v>
      </c>
      <c r="E827" t="str">
        <f>VLOOKUP(C827,Merge2!$C$2:$D$1182,2,FALSE)</f>
        <v>r_name-&gt;[SynthFACT] [SynthCITY]</v>
      </c>
      <c r="G827" t="str" cm="1">
        <f t="array" ref="G827">IFERROR(_xlfn.IFS(INDEX(AND(ISERROR(D827:E827)),1,1),"",ISBLANK(F827),IF(NOT(ISERROR(E827)),E827,D827),ISNUMBER(F827),_xlfn.SWITCH(F827,1,D827,2,E827,"")),"")</f>
        <v>r_name-&gt;[SynthFACT] [SynthCITY]</v>
      </c>
    </row>
    <row r="828" spans="3:7" x14ac:dyDescent="0.45">
      <c r="C828" t="str">
        <v>RulePackDef+NamerFactionSynth.rulePack.rulesStrings.9</v>
      </c>
      <c r="D828" t="str">
        <f>VLOOKUP('Merge1+2'!C828,Merge1!$C$2:$D$1043,2,FALSE)</f>
        <v>r_name-&gt;[SynthCORP][Letter][Letter] [SynthCITY]</v>
      </c>
      <c r="E828" t="str">
        <f>VLOOKUP(C828,Merge2!$C$2:$D$1182,2,FALSE)</f>
        <v>r_name-&gt;[SynthCORP][Letter][Letter] [SynthCITY]</v>
      </c>
      <c r="G828" t="str" cm="1">
        <f t="array" ref="G828">IFERROR(_xlfn.IFS(INDEX(AND(ISERROR(D828:E828)),1,1),"",ISBLANK(F828),IF(NOT(ISERROR(E828)),E828,D828),ISNUMBER(F828),_xlfn.SWITCH(F828,1,D828,2,E828,"")),"")</f>
        <v>r_name-&gt;[SynthCORP][Letter][Letter] [SynthCITY]</v>
      </c>
    </row>
    <row r="829" spans="3:7" x14ac:dyDescent="0.45">
      <c r="C829" t="str">
        <v>RulePackDef+NamerFactionSynth.rulePack.rulesStrings.10</v>
      </c>
      <c r="D829" t="str">
        <f>VLOOKUP('Merge1+2'!C829,Merge1!$C$2:$D$1043,2,FALSE)</f>
        <v>r_name-&gt;[SynthFACT] [SynthCORP][Letter][Letter]</v>
      </c>
      <c r="E829" t="str">
        <f>VLOOKUP(C829,Merge2!$C$2:$D$1182,2,FALSE)</f>
        <v>r_name-&gt;[SynthFACT] [SynthCORP][Letter][Letter]</v>
      </c>
      <c r="G829" t="str" cm="1">
        <f t="array" ref="G829">IFERROR(_xlfn.IFS(INDEX(AND(ISERROR(D829:E829)),1,1),"",ISBLANK(F829),IF(NOT(ISERROR(E829)),E829,D829),ISNUMBER(F829),_xlfn.SWITCH(F829,1,D829,2,E829,"")),"")</f>
        <v>r_name-&gt;[SynthFACT] [SynthCORP][Letter][Letter]</v>
      </c>
    </row>
    <row r="830" spans="3:7" x14ac:dyDescent="0.45">
      <c r="C830" t="str">
        <v>RulePackDef+NamerFactionSynth.rulePack.rulesStrings.11</v>
      </c>
      <c r="D830" t="str">
        <f>VLOOKUP('Merge1+2'!C830,Merge1!$C$2:$D$1043,2,FALSE)</f>
        <v>r_name-&gt;[SynthCORP][Letter][Letter] [SynthCITY]</v>
      </c>
      <c r="E830" t="str">
        <f>VLOOKUP(C830,Merge2!$C$2:$D$1182,2,FALSE)</f>
        <v>r_name-&gt;[SynthCORP][Letter][Letter] [SynthCITY]</v>
      </c>
      <c r="G830" t="str" cm="1">
        <f t="array" ref="G830">IFERROR(_xlfn.IFS(INDEX(AND(ISERROR(D830:E830)),1,1),"",ISBLANK(F830),IF(NOT(ISERROR(E830)),E830,D830),ISNUMBER(F830),_xlfn.SWITCH(F830,1,D830,2,E830,"")),"")</f>
        <v>r_name-&gt;[SynthCORP][Letter][Letter] [SynthCITY]</v>
      </c>
    </row>
    <row r="831" spans="3:7" x14ac:dyDescent="0.45">
      <c r="C831" t="str">
        <v>RulePackDef+NamerFactionSynth.rulePack.rulesStrings.12</v>
      </c>
      <c r="D831" t="str">
        <f>VLOOKUP('Merge1+2'!C831,Merge1!$C$2:$D$1043,2,FALSE)</f>
        <v>r_name-&gt;[SynthAdjectives] [SynthCORP][Letter][Letter][Number]</v>
      </c>
      <c r="E831" t="str">
        <f>VLOOKUP(C831,Merge2!$C$2:$D$1182,2,FALSE)</f>
        <v>r_name-&gt;[SynthAdjectives] [SynthCORP][Letter][Letter][Number]</v>
      </c>
      <c r="G831" t="str" cm="1">
        <f t="array" ref="G831">IFERROR(_xlfn.IFS(INDEX(AND(ISERROR(D831:E831)),1,1),"",ISBLANK(F831),IF(NOT(ISERROR(E831)),E831,D831),ISNUMBER(F831),_xlfn.SWITCH(F831,1,D831,2,E831,"")),"")</f>
        <v>r_name-&gt;[SynthAdjectives] [SynthCORP][Letter][Letter][Number]</v>
      </c>
    </row>
    <row r="832" spans="3:7" x14ac:dyDescent="0.45">
      <c r="C832" t="str">
        <v>RulePackDef+NamerFactionSynth.rulePack.rulesStrings.13</v>
      </c>
      <c r="D832" t="str">
        <f>VLOOKUP('Merge1+2'!C832,Merge1!$C$2:$D$1043,2,FALSE)</f>
        <v>r_name-&gt;[SynthAdjectives] [SynthFACT]</v>
      </c>
      <c r="E832" t="str">
        <f>VLOOKUP(C832,Merge2!$C$2:$D$1182,2,FALSE)</f>
        <v>r_name-&gt;[SynthAdjectives] [SynthFACT]</v>
      </c>
      <c r="G832" t="str" cm="1">
        <f t="array" ref="G832">IFERROR(_xlfn.IFS(INDEX(AND(ISERROR(D832:E832)),1,1),"",ISBLANK(F832),IF(NOT(ISERROR(E832)),E832,D832),ISNUMBER(F832),_xlfn.SWITCH(F832,1,D832,2,E832,"")),"")</f>
        <v>r_name-&gt;[SynthAdjectives] [SynthFACT]</v>
      </c>
    </row>
    <row r="833" spans="3:7" x14ac:dyDescent="0.45">
      <c r="C833" t="str">
        <v>RulePackDef+NamerFactionSynth.rulePack.rulesStrings.14</v>
      </c>
      <c r="D833" t="str">
        <f>VLOOKUP('Merge1+2'!C833,Merge1!$C$2:$D$1043,2,FALSE)</f>
        <v>r_name-&gt;[SynthAdjectives] [SynthFACT]-[SynthCITY]</v>
      </c>
      <c r="E833" t="str">
        <f>VLOOKUP(C833,Merge2!$C$2:$D$1182,2,FALSE)</f>
        <v>r_name-&gt;[SynthAdjectives] [SynthFACT]-[SynthCITY]</v>
      </c>
      <c r="G833" t="str" cm="1">
        <f t="array" ref="G833">IFERROR(_xlfn.IFS(INDEX(AND(ISERROR(D833:E833)),1,1),"",ISBLANK(F833),IF(NOT(ISERROR(E833)),E833,D833),ISNUMBER(F833),_xlfn.SWITCH(F833,1,D833,2,E833,"")),"")</f>
        <v>r_name-&gt;[SynthAdjectives] [SynthFACT]-[SynthCITY]</v>
      </c>
    </row>
    <row r="834" spans="3:7" x14ac:dyDescent="0.45">
      <c r="C834" t="str">
        <v>RulePackDef+NamerFactionSynth.rulePack.rulesStrings.15</v>
      </c>
      <c r="D834" t="str">
        <f>VLOOKUP('Merge1+2'!C834,Merge1!$C$2:$D$1043,2,FALSE)</f>
        <v>r_name-&gt;[SynthAdjectives] [SynthCORP][Letter][Letter]-[SynthCITY]</v>
      </c>
      <c r="E834" t="str">
        <f>VLOOKUP(C834,Merge2!$C$2:$D$1182,2,FALSE)</f>
        <v>r_name-&gt;[SynthAdjectives] [SynthCORP][Letter][Letter]-[SynthCITY]</v>
      </c>
      <c r="G834" t="str" cm="1">
        <f t="array" ref="G834">IFERROR(_xlfn.IFS(INDEX(AND(ISERROR(D834:E834)),1,1),"",ISBLANK(F834),IF(NOT(ISERROR(E834)),E834,D834),ISNUMBER(F834),_xlfn.SWITCH(F834,1,D834,2,E834,"")),"")</f>
        <v>r_name-&gt;[SynthAdjectives] [SynthCORP][Letter][Letter]-[SynthCITY]</v>
      </c>
    </row>
    <row r="835" spans="3:7" x14ac:dyDescent="0.45">
      <c r="C835" t="str">
        <v>RulePackDef+NamerFactionSynthEvil.rulePack.rulesStrings.0</v>
      </c>
      <c r="D835" t="str">
        <f>VLOOKUP('Merge1+2'!C835,Merge1!$C$2:$D$1043,2,FALSE)</f>
        <v>r_name-&gt;[SynthFACT] [SynthEvilCITY]</v>
      </c>
      <c r="E835" t="str">
        <f>VLOOKUP(C835,Merge2!$C$2:$D$1182,2,FALSE)</f>
        <v>r_name-&gt;[SynthFACT] [SynthEvilCITY]</v>
      </c>
      <c r="G835" t="str" cm="1">
        <f t="array" ref="G835">IFERROR(_xlfn.IFS(INDEX(AND(ISERROR(D835:E835)),1,1),"",ISBLANK(F835),IF(NOT(ISERROR(E835)),E835,D835),ISNUMBER(F835),_xlfn.SWITCH(F835,1,D835,2,E835,"")),"")</f>
        <v>r_name-&gt;[SynthFACT] [SynthEvilCITY]</v>
      </c>
    </row>
    <row r="836" spans="3:7" x14ac:dyDescent="0.45">
      <c r="C836" t="str">
        <v>RulePackDef+NamerFactionSynthEvil.rulePack.rulesStrings.1</v>
      </c>
      <c r="D836" t="str">
        <f>VLOOKUP('Merge1+2'!C836,Merge1!$C$2:$D$1043,2,FALSE)</f>
        <v>r_name-&gt;[SynthCORP][Letter][Letter] [SynthEvilCITY]</v>
      </c>
      <c r="E836" t="str">
        <f>VLOOKUP(C836,Merge2!$C$2:$D$1182,2,FALSE)</f>
        <v>r_name-&gt;[SynthCORP][Letter][Letter] [SynthEvilCITY]</v>
      </c>
      <c r="G836" t="str" cm="1">
        <f t="array" ref="G836">IFERROR(_xlfn.IFS(INDEX(AND(ISERROR(D836:E836)),1,1),"",ISBLANK(F836),IF(NOT(ISERROR(E836)),E836,D836),ISNUMBER(F836),_xlfn.SWITCH(F836,1,D836,2,E836,"")),"")</f>
        <v>r_name-&gt;[SynthCORP][Letter][Letter] [SynthEvilCITY]</v>
      </c>
    </row>
    <row r="837" spans="3:7" x14ac:dyDescent="0.45">
      <c r="C837" t="str">
        <v>RulePackDef+NamerFactionSynthEvil.rulePack.rulesStrings.2</v>
      </c>
      <c r="D837" t="str">
        <f>VLOOKUP('Merge1+2'!C837,Merge1!$C$2:$D$1043,2,FALSE)</f>
        <v>r_name-&gt;[SynthFACT] [SynthCORP][Letter][Letter]</v>
      </c>
      <c r="E837" t="str">
        <f>VLOOKUP(C837,Merge2!$C$2:$D$1182,2,FALSE)</f>
        <v>r_name-&gt;[SynthFACT] [SynthCORP][Letter][Letter]</v>
      </c>
      <c r="G837" t="str" cm="1">
        <f t="array" ref="G837">IFERROR(_xlfn.IFS(INDEX(AND(ISERROR(D837:E837)),1,1),"",ISBLANK(F837),IF(NOT(ISERROR(E837)),E837,D837),ISNUMBER(F837),_xlfn.SWITCH(F837,1,D837,2,E837,"")),"")</f>
        <v>r_name-&gt;[SynthFACT] [SynthCORP][Letter][Letter]</v>
      </c>
    </row>
    <row r="838" spans="3:7" x14ac:dyDescent="0.45">
      <c r="C838" t="str">
        <v>RulePackDef+NamerFactionSynthEvil.rulePack.rulesStrings.3</v>
      </c>
      <c r="D838" t="str">
        <f>VLOOKUP('Merge1+2'!C838,Merge1!$C$2:$D$1043,2,FALSE)</f>
        <v>r_name-&gt;[SynthCORP][Letter][Letter] [SynthEvilCITY]</v>
      </c>
      <c r="E838" t="str">
        <f>VLOOKUP(C838,Merge2!$C$2:$D$1182,2,FALSE)</f>
        <v>r_name-&gt;[SynthCORP][Letter][Letter] [SynthEvilCITY]</v>
      </c>
      <c r="G838" t="str" cm="1">
        <f t="array" ref="G838">IFERROR(_xlfn.IFS(INDEX(AND(ISERROR(D838:E838)),1,1),"",ISBLANK(F838),IF(NOT(ISERROR(E838)),E838,D838),ISNUMBER(F838),_xlfn.SWITCH(F838,1,D838,2,E838,"")),"")</f>
        <v>r_name-&gt;[SynthCORP][Letter][Letter] [SynthEvilCITY]</v>
      </c>
    </row>
    <row r="839" spans="3:7" x14ac:dyDescent="0.45">
      <c r="C839" t="str">
        <v>RulePackDef+NamerFactionSynthEvil.rulePack.rulesStrings.4</v>
      </c>
      <c r="D839" t="str">
        <f>VLOOKUP('Merge1+2'!C839,Merge1!$C$2:$D$1043,2,FALSE)</f>
        <v>r_name-&gt;[SynthAdjectivesEvil] [SynthCORP][Letter][Letter][Number]</v>
      </c>
      <c r="E839" t="str">
        <f>VLOOKUP(C839,Merge2!$C$2:$D$1182,2,FALSE)</f>
        <v>r_name-&gt;[SynthAdjectivesEvil] [SynthCORP][Letter][Letter][Number]</v>
      </c>
      <c r="G839" t="str" cm="1">
        <f t="array" ref="G839">IFERROR(_xlfn.IFS(INDEX(AND(ISERROR(D839:E839)),1,1),"",ISBLANK(F839),IF(NOT(ISERROR(E839)),E839,D839),ISNUMBER(F839),_xlfn.SWITCH(F839,1,D839,2,E839,"")),"")</f>
        <v>r_name-&gt;[SynthAdjectivesEvil] [SynthCORP][Letter][Letter][Number]</v>
      </c>
    </row>
    <row r="840" spans="3:7" x14ac:dyDescent="0.45">
      <c r="C840" t="str">
        <v>RulePackDef+NamerFactionSynthEvil.rulePack.rulesStrings.5</v>
      </c>
      <c r="D840" t="str">
        <f>VLOOKUP('Merge1+2'!C840,Merge1!$C$2:$D$1043,2,FALSE)</f>
        <v>r_name-&gt;[SynthAdjectivesEvil] [SynthFACT]</v>
      </c>
      <c r="E840" t="str">
        <f>VLOOKUP(C840,Merge2!$C$2:$D$1182,2,FALSE)</f>
        <v>r_name-&gt;[SynthAdjectivesEvil] [SynthFACT]</v>
      </c>
      <c r="G840" t="str" cm="1">
        <f t="array" ref="G840">IFERROR(_xlfn.IFS(INDEX(AND(ISERROR(D840:E840)),1,1),"",ISBLANK(F840),IF(NOT(ISERROR(E840)),E840,D840),ISNUMBER(F840),_xlfn.SWITCH(F840,1,D840,2,E840,"")),"")</f>
        <v>r_name-&gt;[SynthAdjectivesEvil] [SynthFACT]</v>
      </c>
    </row>
    <row r="841" spans="3:7" x14ac:dyDescent="0.45">
      <c r="C841" t="str">
        <v>RulePackDef+NamerFactionSynthEvil.rulePack.rulesStrings.6</v>
      </c>
      <c r="D841" t="str">
        <f>VLOOKUP('Merge1+2'!C841,Merge1!$C$2:$D$1043,2,FALSE)</f>
        <v>r_name-&gt;[SynthAdjectivesEvil] [SynthFACT] [SynthEvilCITY]</v>
      </c>
      <c r="E841" t="str">
        <f>VLOOKUP(C841,Merge2!$C$2:$D$1182,2,FALSE)</f>
        <v>r_name-&gt;[SynthAdjectivesEvil] [SynthFACT] [SynthEvilCITY]</v>
      </c>
      <c r="G841" t="str" cm="1">
        <f t="array" ref="G841">IFERROR(_xlfn.IFS(INDEX(AND(ISERROR(D841:E841)),1,1),"",ISBLANK(F841),IF(NOT(ISERROR(E841)),E841,D841),ISNUMBER(F841),_xlfn.SWITCH(F841,1,D841,2,E841,"")),"")</f>
        <v>r_name-&gt;[SynthAdjectivesEvil] [SynthFACT] [SynthEvilCITY]</v>
      </c>
    </row>
    <row r="842" spans="3:7" x14ac:dyDescent="0.45">
      <c r="C842" t="str">
        <v>RulePackDef+NamerFactionSynthEvil.rulePack.rulesStrings.7</v>
      </c>
      <c r="D842" t="str">
        <f>VLOOKUP('Merge1+2'!C842,Merge1!$C$2:$D$1043,2,FALSE)</f>
        <v>r_name-&gt;[SynthAdjectivesEvil] [SynthCORP][Letter][Letter] [SynthEvilCITY]</v>
      </c>
      <c r="E842" t="str">
        <f>VLOOKUP(C842,Merge2!$C$2:$D$1182,2,FALSE)</f>
        <v>r_name-&gt;[SynthAdjectivesEvil] [SynthCORP][Letter][Letter] [SynthEvilCITY]</v>
      </c>
      <c r="G842" t="str" cm="1">
        <f t="array" ref="G842">IFERROR(_xlfn.IFS(INDEX(AND(ISERROR(D842:E842)),1,1),"",ISBLANK(F842),IF(NOT(ISERROR(E842)),E842,D842),ISNUMBER(F842),_xlfn.SWITCH(F842,1,D842,2,E842,"")),"")</f>
        <v>r_name-&gt;[SynthAdjectivesEvil] [SynthCORP][Letter][Letter] [SynthEvilCITY]</v>
      </c>
    </row>
    <row r="843" spans="3:7" x14ac:dyDescent="0.45">
      <c r="C843" t="str">
        <v>RulePackDef+NamerFactionSynthEvil.rulePack.rulesStrings.8</v>
      </c>
      <c r="D843" t="str">
        <f>VLOOKUP('Merge1+2'!C843,Merge1!$C$2:$D$1043,2,FALSE)</f>
        <v>r_name-&gt;[SynthFACT] [SynthEvilCITY]</v>
      </c>
      <c r="E843" t="str">
        <f>VLOOKUP(C843,Merge2!$C$2:$D$1182,2,FALSE)</f>
        <v>r_name-&gt;[SynthFACT] [SynthEvilCITY]</v>
      </c>
      <c r="G843" t="str" cm="1">
        <f t="array" ref="G843">IFERROR(_xlfn.IFS(INDEX(AND(ISERROR(D843:E843)),1,1),"",ISBLANK(F843),IF(NOT(ISERROR(E843)),E843,D843),ISNUMBER(F843),_xlfn.SWITCH(F843,1,D843,2,E843,"")),"")</f>
        <v>r_name-&gt;[SynthFACT] [SynthEvilCITY]</v>
      </c>
    </row>
    <row r="844" spans="3:7" x14ac:dyDescent="0.45">
      <c r="C844" t="str">
        <v>RulePackDef+NamerFactionSynthEvil.rulePack.rulesStrings.9</v>
      </c>
      <c r="D844" t="str">
        <f>VLOOKUP('Merge1+2'!C844,Merge1!$C$2:$D$1043,2,FALSE)</f>
        <v>r_name-&gt;[SynthCORP][Letter][Letter] [SynthEvilCITY]</v>
      </c>
      <c r="E844" t="str">
        <f>VLOOKUP(C844,Merge2!$C$2:$D$1182,2,FALSE)</f>
        <v>r_name-&gt;[SynthCORP][Letter][Letter] [SynthEvilCITY]</v>
      </c>
      <c r="G844" t="str" cm="1">
        <f t="array" ref="G844">IFERROR(_xlfn.IFS(INDEX(AND(ISERROR(D844:E844)),1,1),"",ISBLANK(F844),IF(NOT(ISERROR(E844)),E844,D844),ISNUMBER(F844),_xlfn.SWITCH(F844,1,D844,2,E844,"")),"")</f>
        <v>r_name-&gt;[SynthCORP][Letter][Letter] [SynthEvilCITY]</v>
      </c>
    </row>
    <row r="845" spans="3:7" x14ac:dyDescent="0.45">
      <c r="C845" t="str">
        <v>RulePackDef+NamerFactionSynthEvil.rulePack.rulesStrings.10</v>
      </c>
      <c r="D845" t="str">
        <f>VLOOKUP('Merge1+2'!C845,Merge1!$C$2:$D$1043,2,FALSE)</f>
        <v>r_name-&gt;[SynthFACT] [SynthCORP][Letter][Letter][Number]</v>
      </c>
      <c r="E845" t="str">
        <f>VLOOKUP(C845,Merge2!$C$2:$D$1182,2,FALSE)</f>
        <v>r_name-&gt;[SynthFACT] [SynthCORP][Letter][Letter][Number]</v>
      </c>
      <c r="G845" t="str" cm="1">
        <f t="array" ref="G845">IFERROR(_xlfn.IFS(INDEX(AND(ISERROR(D845:E845)),1,1),"",ISBLANK(F845),IF(NOT(ISERROR(E845)),E845,D845),ISNUMBER(F845),_xlfn.SWITCH(F845,1,D845,2,E845,"")),"")</f>
        <v>r_name-&gt;[SynthFACT] [SynthCORP][Letter][Letter][Number]</v>
      </c>
    </row>
    <row r="846" spans="3:7" x14ac:dyDescent="0.45">
      <c r="C846" t="str">
        <v>RulePackDef+NamerFactionSynthEvil.rulePack.rulesStrings.11</v>
      </c>
      <c r="D846" t="str">
        <f>VLOOKUP('Merge1+2'!C846,Merge1!$C$2:$D$1043,2,FALSE)</f>
        <v>r_name-&gt;[SynthCORP][Letter][Letter] [SynthEvilCITY]</v>
      </c>
      <c r="E846" t="str">
        <f>VLOOKUP(C846,Merge2!$C$2:$D$1182,2,FALSE)</f>
        <v>r_name-&gt;[SynthCORP][Letter][Letter] [SynthEvilCITY]</v>
      </c>
      <c r="G846" t="str" cm="1">
        <f t="array" ref="G846">IFERROR(_xlfn.IFS(INDEX(AND(ISERROR(D846:E846)),1,1),"",ISBLANK(F846),IF(NOT(ISERROR(E846)),E846,D846),ISNUMBER(F846),_xlfn.SWITCH(F846,1,D846,2,E846,"")),"")</f>
        <v>r_name-&gt;[SynthCORP][Letter][Letter] [SynthEvilCITY]</v>
      </c>
    </row>
    <row r="847" spans="3:7" x14ac:dyDescent="0.45">
      <c r="C847" t="str">
        <v>RulePackDef+NamerFactionSynthEvil.rulePack.rulesStrings.12</v>
      </c>
      <c r="D847" t="str">
        <f>VLOOKUP('Merge1+2'!C847,Merge1!$C$2:$D$1043,2,FALSE)</f>
        <v>r_name-&gt;[SynthAdjectivesEvil] [SynthCORP][Letter][Letter][Number]</v>
      </c>
      <c r="E847" t="str">
        <f>VLOOKUP(C847,Merge2!$C$2:$D$1182,2,FALSE)</f>
        <v>r_name-&gt;[SynthAdjectivesEvil] [SynthCORP][Letter][Letter][Number]</v>
      </c>
      <c r="G847" t="str" cm="1">
        <f t="array" ref="G847">IFERROR(_xlfn.IFS(INDEX(AND(ISERROR(D847:E847)),1,1),"",ISBLANK(F847),IF(NOT(ISERROR(E847)),E847,D847),ISNUMBER(F847),_xlfn.SWITCH(F847,1,D847,2,E847,"")),"")</f>
        <v>r_name-&gt;[SynthAdjectivesEvil] [SynthCORP][Letter][Letter][Number]</v>
      </c>
    </row>
    <row r="848" spans="3:7" x14ac:dyDescent="0.45">
      <c r="C848" t="str">
        <v>RulePackDef+NamerFactionSynthEvil.rulePack.rulesStrings.13</v>
      </c>
      <c r="D848" t="str">
        <f>VLOOKUP('Merge1+2'!C848,Merge1!$C$2:$D$1043,2,FALSE)</f>
        <v>r_name-&gt;[SynthAdjectivesEvil] [SynthFACT]</v>
      </c>
      <c r="E848" t="str">
        <f>VLOOKUP(C848,Merge2!$C$2:$D$1182,2,FALSE)</f>
        <v>r_name-&gt;[SynthAdjectivesEvil] [SynthFACT]</v>
      </c>
      <c r="G848" t="str" cm="1">
        <f t="array" ref="G848">IFERROR(_xlfn.IFS(INDEX(AND(ISERROR(D848:E848)),1,1),"",ISBLANK(F848),IF(NOT(ISERROR(E848)),E848,D848),ISNUMBER(F848),_xlfn.SWITCH(F848,1,D848,2,E848,"")),"")</f>
        <v>r_name-&gt;[SynthAdjectivesEvil] [SynthFACT]</v>
      </c>
    </row>
    <row r="849" spans="3:7" x14ac:dyDescent="0.45">
      <c r="C849" t="str">
        <v>RulePackDef+NamerFactionSynthEvil.rulePack.rulesStrings.14</v>
      </c>
      <c r="D849" t="str">
        <f>VLOOKUP('Merge1+2'!C849,Merge1!$C$2:$D$1043,2,FALSE)</f>
        <v>r_name-&gt;[SynthAdjectivesEvil] [SynthFACT]-[SynthEvilCITY]</v>
      </c>
      <c r="E849" t="str">
        <f>VLOOKUP(C849,Merge2!$C$2:$D$1182,2,FALSE)</f>
        <v>r_name-&gt;[SynthAdjectivesEvil] [SynthFACT]-[SynthEvilCITY]</v>
      </c>
      <c r="G849" t="str" cm="1">
        <f t="array" ref="G849">IFERROR(_xlfn.IFS(INDEX(AND(ISERROR(D849:E849)),1,1),"",ISBLANK(F849),IF(NOT(ISERROR(E849)),E849,D849),ISNUMBER(F849),_xlfn.SWITCH(F849,1,D849,2,E849,"")),"")</f>
        <v>r_name-&gt;[SynthAdjectivesEvil] [SynthFACT]-[SynthEvilCITY]</v>
      </c>
    </row>
    <row r="850" spans="3:7" x14ac:dyDescent="0.45">
      <c r="C850" t="str">
        <v>RulePackDef+NamerFactionSynthEvil.rulePack.rulesStrings.15</v>
      </c>
      <c r="D850" t="str">
        <f>VLOOKUP('Merge1+2'!C850,Merge1!$C$2:$D$1043,2,FALSE)</f>
        <v>r_name-&gt;[SynthAdjectivesEvil] [SynthCORP][Letter][Letter]-[SynthEvilCITY]</v>
      </c>
      <c r="E850" t="str">
        <f>VLOOKUP(C850,Merge2!$C$2:$D$1182,2,FALSE)</f>
        <v>r_name-&gt;[SynthAdjectivesEvil] [SynthCORP][Letter][Letter]-[SynthEvilCITY]</v>
      </c>
      <c r="G850" t="str" cm="1">
        <f t="array" ref="G850">IFERROR(_xlfn.IFS(INDEX(AND(ISERROR(D850:E850)),1,1),"",ISBLANK(F850),IF(NOT(ISERROR(E850)),E850,D850),ISNUMBER(F850),_xlfn.SWITCH(F850,1,D850,2,E850,"")),"")</f>
        <v>r_name-&gt;[SynthAdjectivesEvil] [SynthCORP][Letter][Letter]-[SynthEvilCITY]</v>
      </c>
    </row>
    <row r="851" spans="3:7" x14ac:dyDescent="0.45">
      <c r="C851" t="str">
        <v>RulePackDef+NamerFactionSynthPlayer.rulePack.rulesStrings.0</v>
      </c>
      <c r="D851" t="str">
        <f>VLOOKUP('Merge1+2'!C851,Merge1!$C$2:$D$1043,2,FALSE)</f>
        <v>r_name-&gt;[SynthFACT] [SynthCITY]</v>
      </c>
      <c r="E851" t="str">
        <f>VLOOKUP(C851,Merge2!$C$2:$D$1182,2,FALSE)</f>
        <v>r_name-&gt;[SynthFACT] [SynthCITY]</v>
      </c>
      <c r="G851" t="str" cm="1">
        <f t="array" ref="G851">IFERROR(_xlfn.IFS(INDEX(AND(ISERROR(D851:E851)),1,1),"",ISBLANK(F851),IF(NOT(ISERROR(E851)),E851,D851),ISNUMBER(F851),_xlfn.SWITCH(F851,1,D851,2,E851,"")),"")</f>
        <v>r_name-&gt;[SynthFACT] [SynthCITY]</v>
      </c>
    </row>
    <row r="852" spans="3:7" x14ac:dyDescent="0.45">
      <c r="C852" t="str">
        <v>RulePackDef+NamerFactionSynthPlayer.rulePack.rulesStrings.1</v>
      </c>
      <c r="D852" t="str">
        <f>VLOOKUP('Merge1+2'!C852,Merge1!$C$2:$D$1043,2,FALSE)</f>
        <v>r_name-&gt;[SynthCORP][Letter][Letter] [SynthCITY]</v>
      </c>
      <c r="E852" t="str">
        <f>VLOOKUP(C852,Merge2!$C$2:$D$1182,2,FALSE)</f>
        <v>r_name-&gt;[SynthCORP][Letter][Letter] [SynthCITY]</v>
      </c>
      <c r="G852" t="str" cm="1">
        <f t="array" ref="G852">IFERROR(_xlfn.IFS(INDEX(AND(ISERROR(D852:E852)),1,1),"",ISBLANK(F852),IF(NOT(ISERROR(E852)),E852,D852),ISNUMBER(F852),_xlfn.SWITCH(F852,1,D852,2,E852,"")),"")</f>
        <v>r_name-&gt;[SynthCORP][Letter][Letter] [SynthCITY]</v>
      </c>
    </row>
    <row r="853" spans="3:7" x14ac:dyDescent="0.45">
      <c r="C853" t="str">
        <v>RulePackDef+NamerFactionSynthPlayer.rulePack.rulesStrings.2</v>
      </c>
      <c r="D853" t="str">
        <f>VLOOKUP('Merge1+2'!C853,Merge1!$C$2:$D$1043,2,FALSE)</f>
        <v>r_name-&gt;[SynthFACT] [SynthCORP][Letter][Letter]</v>
      </c>
      <c r="E853" t="str">
        <f>VLOOKUP(C853,Merge2!$C$2:$D$1182,2,FALSE)</f>
        <v>r_name-&gt;[SynthFACT] [SynthCORP][Letter][Letter]</v>
      </c>
      <c r="G853" t="str" cm="1">
        <f t="array" ref="G853">IFERROR(_xlfn.IFS(INDEX(AND(ISERROR(D853:E853)),1,1),"",ISBLANK(F853),IF(NOT(ISERROR(E853)),E853,D853),ISNUMBER(F853),_xlfn.SWITCH(F853,1,D853,2,E853,"")),"")</f>
        <v>r_name-&gt;[SynthFACT] [SynthCORP][Letter][Letter]</v>
      </c>
    </row>
    <row r="854" spans="3:7" x14ac:dyDescent="0.45">
      <c r="C854" t="str">
        <v>RulePackDef+NamerFactionSynthPlayer.rulePack.rulesStrings.3</v>
      </c>
      <c r="D854" t="str">
        <f>VLOOKUP('Merge1+2'!C854,Merge1!$C$2:$D$1043,2,FALSE)</f>
        <v>r_name-&gt;[SynthCORP][Letter][Letter] [SynthCITY]</v>
      </c>
      <c r="E854" t="str">
        <f>VLOOKUP(C854,Merge2!$C$2:$D$1182,2,FALSE)</f>
        <v>r_name-&gt;[SynthCORP][Letter][Letter] [SynthCITY]</v>
      </c>
      <c r="G854" t="str" cm="1">
        <f t="array" ref="G854">IFERROR(_xlfn.IFS(INDEX(AND(ISERROR(D854:E854)),1,1),"",ISBLANK(F854),IF(NOT(ISERROR(E854)),E854,D854),ISNUMBER(F854),_xlfn.SWITCH(F854,1,D854,2,E854,"")),"")</f>
        <v>r_name-&gt;[SynthCORP][Letter][Letter] [SynthCITY]</v>
      </c>
    </row>
    <row r="855" spans="3:7" x14ac:dyDescent="0.45">
      <c r="C855" t="str">
        <v>RulePackDef+NamerFactionSynthPlayer.rulePack.rulesStrings.4</v>
      </c>
      <c r="D855" t="str">
        <f>VLOOKUP('Merge1+2'!C855,Merge1!$C$2:$D$1043,2,FALSE)</f>
        <v>r_name-&gt;[SynthAdjectivesPlayer] [SynthCORP][Letter][Letter]</v>
      </c>
      <c r="E855" t="str">
        <f>VLOOKUP(C855,Merge2!$C$2:$D$1182,2,FALSE)</f>
        <v>r_name-&gt;[SynthAdjectivesPlayer] [SynthCORP][Letter][Letter]</v>
      </c>
      <c r="G855" t="str" cm="1">
        <f t="array" ref="G855">IFERROR(_xlfn.IFS(INDEX(AND(ISERROR(D855:E855)),1,1),"",ISBLANK(F855),IF(NOT(ISERROR(E855)),E855,D855),ISNUMBER(F855),_xlfn.SWITCH(F855,1,D855,2,E855,"")),"")</f>
        <v>r_name-&gt;[SynthAdjectivesPlayer] [SynthCORP][Letter][Letter]</v>
      </c>
    </row>
    <row r="856" spans="3:7" x14ac:dyDescent="0.45">
      <c r="C856" t="str">
        <v>RulePackDef+NamerFactionSynthPlayer.rulePack.rulesStrings.5</v>
      </c>
      <c r="D856" t="str">
        <f>VLOOKUP('Merge1+2'!C856,Merge1!$C$2:$D$1043,2,FALSE)</f>
        <v>r_name-&gt;[SynthAdjectivesPlayer] [SynthFACT]</v>
      </c>
      <c r="E856" t="str">
        <f>VLOOKUP(C856,Merge2!$C$2:$D$1182,2,FALSE)</f>
        <v>r_name-&gt;[SynthAdjectivesPlayer] [SynthFACT]</v>
      </c>
      <c r="G856" t="str" cm="1">
        <f t="array" ref="G856">IFERROR(_xlfn.IFS(INDEX(AND(ISERROR(D856:E856)),1,1),"",ISBLANK(F856),IF(NOT(ISERROR(E856)),E856,D856),ISNUMBER(F856),_xlfn.SWITCH(F856,1,D856,2,E856,"")),"")</f>
        <v>r_name-&gt;[SynthAdjectivesPlayer] [SynthFACT]</v>
      </c>
    </row>
    <row r="857" spans="3:7" x14ac:dyDescent="0.45">
      <c r="C857" t="str">
        <v>RulePackDef+NamerFactionSynthPlayer.rulePack.rulesStrings.6</v>
      </c>
      <c r="D857" t="str">
        <f>VLOOKUP('Merge1+2'!C857,Merge1!$C$2:$D$1043,2,FALSE)</f>
        <v>r_name-&gt;[SynthAdjectivesPlayer] [SynthFACT] [SynthCITY]</v>
      </c>
      <c r="E857" t="str">
        <f>VLOOKUP(C857,Merge2!$C$2:$D$1182,2,FALSE)</f>
        <v>r_name-&gt;[SynthAdjectivesPlayer] [SynthFACT] [SynthCITY]</v>
      </c>
      <c r="G857" t="str" cm="1">
        <f t="array" ref="G857">IFERROR(_xlfn.IFS(INDEX(AND(ISERROR(D857:E857)),1,1),"",ISBLANK(F857),IF(NOT(ISERROR(E857)),E857,D857),ISNUMBER(F857),_xlfn.SWITCH(F857,1,D857,2,E857,"")),"")</f>
        <v>r_name-&gt;[SynthAdjectivesPlayer] [SynthFACT] [SynthCITY]</v>
      </c>
    </row>
    <row r="858" spans="3:7" x14ac:dyDescent="0.45">
      <c r="C858" t="str">
        <v>RulePackDef+NamerFactionSynthPlayer.rulePack.rulesStrings.7</v>
      </c>
      <c r="D858" t="str">
        <f>VLOOKUP('Merge1+2'!C858,Merge1!$C$2:$D$1043,2,FALSE)</f>
        <v>r_name-&gt;[SynthAdjectivesPlayer] [SynthCORP][Letter][Letter] [SynthCITY]</v>
      </c>
      <c r="E858" t="str">
        <f>VLOOKUP(C858,Merge2!$C$2:$D$1182,2,FALSE)</f>
        <v>r_name-&gt;[SynthAdjectivesPlayer] [SynthCORP][Letter][Letter] [SynthCITY]</v>
      </c>
      <c r="G858" t="str" cm="1">
        <f t="array" ref="G858">IFERROR(_xlfn.IFS(INDEX(AND(ISERROR(D858:E858)),1,1),"",ISBLANK(F858),IF(NOT(ISERROR(E858)),E858,D858),ISNUMBER(F858),_xlfn.SWITCH(F858,1,D858,2,E858,"")),"")</f>
        <v>r_name-&gt;[SynthAdjectivesPlayer] [SynthCORP][Letter][Letter] [SynthCITY]</v>
      </c>
    </row>
    <row r="859" spans="3:7" x14ac:dyDescent="0.45">
      <c r="C859" t="str">
        <v>RulePackDef+NamerFactionSynthPlayer.rulePack.rulesStrings.8</v>
      </c>
      <c r="D859" t="str">
        <f>VLOOKUP('Merge1+2'!C859,Merge1!$C$2:$D$1043,2,FALSE)</f>
        <v>r_name-&gt;[SynthFACT] [SynthCITY]</v>
      </c>
      <c r="E859" t="str">
        <f>VLOOKUP(C859,Merge2!$C$2:$D$1182,2,FALSE)</f>
        <v>r_name-&gt;[SynthFACT] [SynthCITY]</v>
      </c>
      <c r="G859" t="str" cm="1">
        <f t="array" ref="G859">IFERROR(_xlfn.IFS(INDEX(AND(ISERROR(D859:E859)),1,1),"",ISBLANK(F859),IF(NOT(ISERROR(E859)),E859,D859),ISNUMBER(F859),_xlfn.SWITCH(F859,1,D859,2,E859,"")),"")</f>
        <v>r_name-&gt;[SynthFACT] [SynthCITY]</v>
      </c>
    </row>
    <row r="860" spans="3:7" x14ac:dyDescent="0.45">
      <c r="C860" t="str">
        <v>RulePackDef+NamerFactionSynthPlayer.rulePack.rulesStrings.9</v>
      </c>
      <c r="D860" t="str">
        <f>VLOOKUP('Merge1+2'!C860,Merge1!$C$2:$D$1043,2,FALSE)</f>
        <v>r_name-&gt;[SynthCORP][Letter][Letter] [SynthCITY]</v>
      </c>
      <c r="E860" t="str">
        <f>VLOOKUP(C860,Merge2!$C$2:$D$1182,2,FALSE)</f>
        <v>r_name-&gt;[SynthCORP][Letter][Letter] [SynthCITY]</v>
      </c>
      <c r="G860" t="str" cm="1">
        <f t="array" ref="G860">IFERROR(_xlfn.IFS(INDEX(AND(ISERROR(D860:E860)),1,1),"",ISBLANK(F860),IF(NOT(ISERROR(E860)),E860,D860),ISNUMBER(F860),_xlfn.SWITCH(F860,1,D860,2,E860,"")),"")</f>
        <v>r_name-&gt;[SynthCORP][Letter][Letter] [SynthCITY]</v>
      </c>
    </row>
    <row r="861" spans="3:7" x14ac:dyDescent="0.45">
      <c r="C861" t="str">
        <v>RulePackDef+NamerFactionSynthPlayer.rulePack.rulesStrings.10</v>
      </c>
      <c r="D861" t="str">
        <f>VLOOKUP('Merge1+2'!C861,Merge1!$C$2:$D$1043,2,FALSE)</f>
        <v>r_name-&gt;[SynthFACT] [SynthCORP][Letter][Letter]</v>
      </c>
      <c r="E861" t="str">
        <f>VLOOKUP(C861,Merge2!$C$2:$D$1182,2,FALSE)</f>
        <v>r_name-&gt;[SynthFACT] [SynthCORP][Letter][Letter]</v>
      </c>
      <c r="G861" t="str" cm="1">
        <f t="array" ref="G861">IFERROR(_xlfn.IFS(INDEX(AND(ISERROR(D861:E861)),1,1),"",ISBLANK(F861),IF(NOT(ISERROR(E861)),E861,D861),ISNUMBER(F861),_xlfn.SWITCH(F861,1,D861,2,E861,"")),"")</f>
        <v>r_name-&gt;[SynthFACT] [SynthCORP][Letter][Letter]</v>
      </c>
    </row>
    <row r="862" spans="3:7" x14ac:dyDescent="0.45">
      <c r="C862" t="str">
        <v>RulePackDef+NamerFactionSynthPlayer.rulePack.rulesStrings.11</v>
      </c>
      <c r="D862" t="str">
        <f>VLOOKUP('Merge1+2'!C862,Merge1!$C$2:$D$1043,2,FALSE)</f>
        <v>r_name-&gt;[SynthCORP][Letter][Letter] [SynthCITY]</v>
      </c>
      <c r="E862" t="str">
        <f>VLOOKUP(C862,Merge2!$C$2:$D$1182,2,FALSE)</f>
        <v>r_name-&gt;[SynthCORP][Letter][Letter] [SynthCITY]</v>
      </c>
      <c r="G862" t="str" cm="1">
        <f t="array" ref="G862">IFERROR(_xlfn.IFS(INDEX(AND(ISERROR(D862:E862)),1,1),"",ISBLANK(F862),IF(NOT(ISERROR(E862)),E862,D862),ISNUMBER(F862),_xlfn.SWITCH(F862,1,D862,2,E862,"")),"")</f>
        <v>r_name-&gt;[SynthCORP][Letter][Letter] [SynthCITY]</v>
      </c>
    </row>
    <row r="863" spans="3:7" x14ac:dyDescent="0.45">
      <c r="C863" t="str">
        <v>RulePackDef+NamerFactionSynthPlayer.rulePack.rulesStrings.12</v>
      </c>
      <c r="D863" t="str">
        <f>VLOOKUP('Merge1+2'!C863,Merge1!$C$2:$D$1043,2,FALSE)</f>
        <v>r_name-&gt;[SynthAdjectivesPlayer] [SynthCORP][Letter][Letter]</v>
      </c>
      <c r="E863" t="str">
        <f>VLOOKUP(C863,Merge2!$C$2:$D$1182,2,FALSE)</f>
        <v>r_name-&gt;[SynthAdjectivesPlayer] [SynthCORP][Letter][Letter]</v>
      </c>
      <c r="G863" t="str" cm="1">
        <f t="array" ref="G863">IFERROR(_xlfn.IFS(INDEX(AND(ISERROR(D863:E863)),1,1),"",ISBLANK(F863),IF(NOT(ISERROR(E863)),E863,D863),ISNUMBER(F863),_xlfn.SWITCH(F863,1,D863,2,E863,"")),"")</f>
        <v>r_name-&gt;[SynthAdjectivesPlayer] [SynthCORP][Letter][Letter]</v>
      </c>
    </row>
    <row r="864" spans="3:7" x14ac:dyDescent="0.45">
      <c r="C864" t="str">
        <v>RulePackDef+NamerFactionSynthPlayer.rulePack.rulesStrings.13</v>
      </c>
      <c r="D864" t="str">
        <f>VLOOKUP('Merge1+2'!C864,Merge1!$C$2:$D$1043,2,FALSE)</f>
        <v>r_name-&gt;[SynthAdjectivesPlayer] [SynthFACT]</v>
      </c>
      <c r="E864" t="str">
        <f>VLOOKUP(C864,Merge2!$C$2:$D$1182,2,FALSE)</f>
        <v>r_name-&gt;[SynthAdjectivesPlayer] [SynthFACT]</v>
      </c>
      <c r="G864" t="str" cm="1">
        <f t="array" ref="G864">IFERROR(_xlfn.IFS(INDEX(AND(ISERROR(D864:E864)),1,1),"",ISBLANK(F864),IF(NOT(ISERROR(E864)),E864,D864),ISNUMBER(F864),_xlfn.SWITCH(F864,1,D864,2,E864,"")),"")</f>
        <v>r_name-&gt;[SynthAdjectivesPlayer] [SynthFACT]</v>
      </c>
    </row>
    <row r="865" spans="3:7" x14ac:dyDescent="0.45">
      <c r="C865" t="str">
        <v>RulePackDef+NamerFactionSynthPlayer.rulePack.rulesStrings.14</v>
      </c>
      <c r="D865" t="str">
        <f>VLOOKUP('Merge1+2'!C865,Merge1!$C$2:$D$1043,2,FALSE)</f>
        <v>r_name-&gt;[SynthAdjectivesPlayer] [SynthFACT]-[SynthCITY]</v>
      </c>
      <c r="E865" t="str">
        <f>VLOOKUP(C865,Merge2!$C$2:$D$1182,2,FALSE)</f>
        <v>r_name-&gt;[SynthAdjectivesPlayer] [SynthFACT]-[SynthCITY]</v>
      </c>
      <c r="G865" t="str" cm="1">
        <f t="array" ref="G865">IFERROR(_xlfn.IFS(INDEX(AND(ISERROR(D865:E865)),1,1),"",ISBLANK(F865),IF(NOT(ISERROR(E865)),E865,D865),ISNUMBER(F865),_xlfn.SWITCH(F865,1,D865,2,E865,"")),"")</f>
        <v>r_name-&gt;[SynthAdjectivesPlayer] [SynthFACT]-[SynthCITY]</v>
      </c>
    </row>
    <row r="866" spans="3:7" x14ac:dyDescent="0.45">
      <c r="C866" t="str">
        <v>RulePackDef+NamerFactionSynthPlayer.rulePack.rulesStrings.15</v>
      </c>
      <c r="D866" t="str">
        <f>VLOOKUP('Merge1+2'!C866,Merge1!$C$2:$D$1043,2,FALSE)</f>
        <v>r_name-&gt;[SynthAdjectivesPlayer] [SynthCORP][Letter][Letter]-[SynthCITY]</v>
      </c>
      <c r="E866" t="str">
        <f>VLOOKUP(C866,Merge2!$C$2:$D$1182,2,FALSE)</f>
        <v>r_name-&gt;[SynthAdjectivesPlayer] [SynthCORP][Letter][Letter]-[SynthCITY]</v>
      </c>
      <c r="G866" t="str" cm="1">
        <f t="array" ref="G866">IFERROR(_xlfn.IFS(INDEX(AND(ISERROR(D866:E866)),1,1),"",ISBLANK(F866),IF(NOT(ISERROR(E866)),E866,D866),ISNUMBER(F866),_xlfn.SWITCH(F866,1,D866,2,E866,"")),"")</f>
        <v>r_name-&gt;[SynthAdjectivesPlayer] [SynthCORP][Letter][Letter]-[SynthCITY]</v>
      </c>
    </row>
    <row r="867" spans="3:7" x14ac:dyDescent="0.45">
      <c r="C867" t="str">
        <v>RulePackDef+NamerSettlementSynthetic.rulePack.rulesStrings.0</v>
      </c>
      <c r="D867" t="str">
        <f>VLOOKUP('Merge1+2'!C867,Merge1!$C$2:$D$1043,2,FALSE)</f>
        <v>r_name(p=6)-&gt;[synthhaven]</v>
      </c>
      <c r="E867" t="str">
        <f>VLOOKUP(C867,Merge2!$C$2:$D$1182,2,FALSE)</f>
        <v>r_name(p=6)-&gt;[synthhaven]</v>
      </c>
      <c r="G867" t="str" cm="1">
        <f t="array" ref="G867">IFERROR(_xlfn.IFS(INDEX(AND(ISERROR(D867:E867)),1,1),"",ISBLANK(F867),IF(NOT(ISERROR(E867)),E867,D867),ISNUMBER(F867),_xlfn.SWITCH(F867,1,D867,2,E867,"")),"")</f>
        <v>r_name(p=6)-&gt;[synthhaven]</v>
      </c>
    </row>
    <row r="868" spans="3:7" x14ac:dyDescent="0.45">
      <c r="C868" t="str">
        <v>RulePackDef+NamerSettlementSynthetic.rulePack.rulesStrings.1</v>
      </c>
      <c r="D868" t="str">
        <f>VLOOKUP('Merge1+2'!C868,Merge1!$C$2:$D$1043,2,FALSE)</f>
        <v>r_name(p=4)-&gt;[synthhaven_combo]</v>
      </c>
      <c r="E868" t="str">
        <f>VLOOKUP(C868,Merge2!$C$2:$D$1182,2,FALSE)</f>
        <v>r_name(p=4)-&gt;[synthhaven_combo]</v>
      </c>
      <c r="G868" t="str" cm="1">
        <f t="array" ref="G868">IFERROR(_xlfn.IFS(INDEX(AND(ISERROR(D868:E868)),1,1),"",ISBLANK(F868),IF(NOT(ISERROR(E868)),E868,D868),ISNUMBER(F868),_xlfn.SWITCH(F868,1,D868,2,E868,"")),"")</f>
        <v>r_name(p=4)-&gt;[synthhaven_combo]</v>
      </c>
    </row>
    <row r="869" spans="3:7" x14ac:dyDescent="0.45">
      <c r="C869" t="str">
        <v>RulePackDef+NamerSettlementSynthetic.rulePack.rulesStrings.2</v>
      </c>
      <c r="D869" t="str">
        <f>VLOOKUP('Merge1+2'!C869,Merge1!$C$2:$D$1043,2,FALSE)</f>
        <v>r_name-&gt;[synthhaven_near]</v>
      </c>
      <c r="E869" t="str">
        <f>VLOOKUP(C869,Merge2!$C$2:$D$1182,2,FALSE)</f>
        <v>r_name-&gt;[synthhaven_near]</v>
      </c>
      <c r="G869" t="str" cm="1">
        <f t="array" ref="G869">IFERROR(_xlfn.IFS(INDEX(AND(ISERROR(D869:E869)),1,1),"",ISBLANK(F869),IF(NOT(ISERROR(E869)),E869,D869),ISNUMBER(F869),_xlfn.SWITCH(F869,1,D869,2,E869,"")),"")</f>
        <v>r_name-&gt;[synthhaven_near]</v>
      </c>
    </row>
    <row r="870" spans="3:7" x14ac:dyDescent="0.45">
      <c r="C870" t="str">
        <v>RulePackDef+NamerSettlementSynthetic.rulePack.rulesStrings.3</v>
      </c>
      <c r="D870" t="str">
        <f>VLOOKUP('Merge1+2'!C870,Merge1!$C$2:$D$1043,2,FALSE)</f>
        <v>synthtopic-&gt;[Adjective]</v>
      </c>
      <c r="E870" t="str">
        <f>VLOOKUP(C870,Merge2!$C$2:$D$1182,2,FALSE)</f>
        <v>synthtopic-&gt;[Adjective]</v>
      </c>
      <c r="G870" t="str" cm="1">
        <f t="array" ref="G870">IFERROR(_xlfn.IFS(INDEX(AND(ISERROR(D870:E870)),1,1),"",ISBLANK(F870),IF(NOT(ISERROR(E870)),E870,D870),ISNUMBER(F870),_xlfn.SWITCH(F870,1,D870,2,E870,"")),"")</f>
        <v>synthtopic-&gt;[Adjective]</v>
      </c>
    </row>
    <row r="871" spans="3:7" x14ac:dyDescent="0.45">
      <c r="C871" t="str">
        <v>RulePackDef+NamerSettlementSynthetic.rulePack.rulesStrings.4</v>
      </c>
      <c r="D871" t="str">
        <f>VLOOKUP('Merge1+2'!C871,Merge1!$C$2:$D$1043,2,FALSE)</f>
        <v>synthtopic-&gt;[Place]</v>
      </c>
      <c r="E871" t="str">
        <f>VLOOKUP(C871,Merge2!$C$2:$D$1182,2,FALSE)</f>
        <v>synthtopic-&gt;[Place]</v>
      </c>
      <c r="G871" t="str" cm="1">
        <f t="array" ref="G871">IFERROR(_xlfn.IFS(INDEX(AND(ISERROR(D871:E871)),1,1),"",ISBLANK(F871),IF(NOT(ISERROR(E871)),E871,D871),ISNUMBER(F871),_xlfn.SWITCH(F871,1,D871,2,E871,"")),"")</f>
        <v>synthtopic-&gt;[Place]</v>
      </c>
    </row>
    <row r="872" spans="3:7" x14ac:dyDescent="0.45">
      <c r="C872" t="str">
        <v>RulePackDef+NamerSettlementSynthetic.rulePack.rulesStrings.5</v>
      </c>
      <c r="D872" t="str">
        <f>VLOOKUP('Merge1+2'!C872,Merge1!$C$2:$D$1043,2,FALSE)</f>
        <v>synthtopic-&gt;[Color]</v>
      </c>
      <c r="E872" t="str">
        <f>VLOOKUP(C872,Merge2!$C$2:$D$1182,2,FALSE)</f>
        <v>synthtopic-&gt;[Color]</v>
      </c>
      <c r="G872" t="str" cm="1">
        <f t="array" ref="G872">IFERROR(_xlfn.IFS(INDEX(AND(ISERROR(D872:E872)),1,1),"",ISBLANK(F872),IF(NOT(ISERROR(E872)),E872,D872),ISNUMBER(F872),_xlfn.SWITCH(F872,1,D872,2,E872,"")),"")</f>
        <v>synthtopic-&gt;[Color]</v>
      </c>
    </row>
    <row r="873" spans="3:7" x14ac:dyDescent="0.45">
      <c r="C873" t="str">
        <v>RulePackDef+NamerSettlementSynthetic.rulePack.rulesStrings.6</v>
      </c>
      <c r="D873" t="str">
        <f>VLOOKUP('Merge1+2'!C873,Merge1!$C$2:$D$1043,2,FALSE)</f>
        <v>synthhaven(p=2)-&gt;[SynthSyll][SynthSyllE]</v>
      </c>
      <c r="E873" t="str">
        <f>VLOOKUP(C873,Merge2!$C$2:$D$1182,2,FALSE)</f>
        <v>synthhaven(p=2)-&gt;[SynthSyll][SynthSyllE]</v>
      </c>
      <c r="G873" t="str" cm="1">
        <f t="array" ref="G873">IFERROR(_xlfn.IFS(INDEX(AND(ISERROR(D873:E873)),1,1),"",ISBLANK(F873),IF(NOT(ISERROR(E873)),E873,D873),ISNUMBER(F873),_xlfn.SWITCH(F873,1,D873,2,E873,"")),"")</f>
        <v>synthhaven(p=2)-&gt;[SynthSyll][SynthSyllE]</v>
      </c>
    </row>
    <row r="874" spans="3:7" x14ac:dyDescent="0.45">
      <c r="C874" t="str">
        <v>RulePackDef+NamerSettlementSynthetic.rulePack.rulesStrings.7</v>
      </c>
      <c r="D874" t="str">
        <f>VLOOKUP('Merge1+2'!C874,Merge1!$C$2:$D$1043,2,FALSE)</f>
        <v>synthhaven(p=2)-&gt;[SynthSyll][SynthSyllE][SynthSyllE]</v>
      </c>
      <c r="E874" t="str">
        <f>VLOOKUP(C874,Merge2!$C$2:$D$1182,2,FALSE)</f>
        <v>synthhaven(p=2)-&gt;[SynthSyll][SynthSyllE][SynthSyllE]</v>
      </c>
      <c r="G874" t="str" cm="1">
        <f t="array" ref="G874">IFERROR(_xlfn.IFS(INDEX(AND(ISERROR(D874:E874)),1,1),"",ISBLANK(F874),IF(NOT(ISERROR(E874)),E874,D874),ISNUMBER(F874),_xlfn.SWITCH(F874,1,D874,2,E874,"")),"")</f>
        <v>synthhaven(p=2)-&gt;[SynthSyll][SynthSyllE][SynthSyllE]</v>
      </c>
    </row>
    <row r="875" spans="3:7" x14ac:dyDescent="0.45">
      <c r="C875" t="str">
        <v>RulePackDef+NamerSettlementSynthetic.rulePack.rulesStrings.8</v>
      </c>
      <c r="D875" t="str">
        <f>VLOOKUP('Merge1+2'!C875,Merge1!$C$2:$D$1043,2,FALSE)</f>
        <v>synthhaven(p=2)-&gt;[SynthSyll][SynthSyllE]</v>
      </c>
      <c r="E875" t="str">
        <f>VLOOKUP(C875,Merge2!$C$2:$D$1182,2,FALSE)</f>
        <v>synthhaven(p=2)-&gt;[SynthSyll][SynthSyllE]</v>
      </c>
      <c r="G875" t="str" cm="1">
        <f t="array" ref="G875">IFERROR(_xlfn.IFS(INDEX(AND(ISERROR(D875:E875)),1,1),"",ISBLANK(F875),IF(NOT(ISERROR(E875)),E875,D875),ISNUMBER(F875),_xlfn.SWITCH(F875,1,D875,2,E875,"")),"")</f>
        <v>synthhaven(p=2)-&gt;[SynthSyll][SynthSyllE]</v>
      </c>
    </row>
    <row r="876" spans="3:7" x14ac:dyDescent="0.45">
      <c r="C876" t="str">
        <v>RulePackDef+NamerSettlementSynthetic.rulePack.rulesStrings.9</v>
      </c>
      <c r="D876" t="str">
        <f>VLOOKUP('Merge1+2'!C876,Merge1!$C$2:$D$1043,2,FALSE)</f>
        <v>synthhaven-&gt;[SynthSyll][SynthSyllE][Letter]</v>
      </c>
      <c r="E876" t="str">
        <f>VLOOKUP(C876,Merge2!$C$2:$D$1182,2,FALSE)</f>
        <v>synthhaven-&gt;[SynthSyll][SynthSyllE][Letter]</v>
      </c>
      <c r="G876" t="str" cm="1">
        <f t="array" ref="G876">IFERROR(_xlfn.IFS(INDEX(AND(ISERROR(D876:E876)),1,1),"",ISBLANK(F876),IF(NOT(ISERROR(E876)),E876,D876),ISNUMBER(F876),_xlfn.SWITCH(F876,1,D876,2,E876,"")),"")</f>
        <v>synthhaven-&gt;[SynthSyll][SynthSyllE][Letter]</v>
      </c>
    </row>
    <row r="877" spans="3:7" x14ac:dyDescent="0.45">
      <c r="C877" t="str">
        <v>RulePackDef+NamerSettlementSynthetic.rulePack.rulesStrings.10</v>
      </c>
      <c r="D877" t="str">
        <f>VLOOKUP('Merge1+2'!C877,Merge1!$C$2:$D$1043,2,FALSE)</f>
        <v>synthhaven-&gt;[SynthSyll][SynthSyllE][Letter][Letter]</v>
      </c>
      <c r="E877" t="str">
        <f>VLOOKUP(C877,Merge2!$C$2:$D$1182,2,FALSE)</f>
        <v>synthhaven-&gt;[SynthSyll][SynthSyllE][Letter][Letter]</v>
      </c>
      <c r="G877" t="str" cm="1">
        <f t="array" ref="G877">IFERROR(_xlfn.IFS(INDEX(AND(ISERROR(D877:E877)),1,1),"",ISBLANK(F877),IF(NOT(ISERROR(E877)),E877,D877),ISNUMBER(F877),_xlfn.SWITCH(F877,1,D877,2,E877,"")),"")</f>
        <v>synthhaven-&gt;[SynthSyll][SynthSyllE][Letter][Letter]</v>
      </c>
    </row>
    <row r="878" spans="3:7" x14ac:dyDescent="0.45">
      <c r="C878" t="str">
        <v>RulePackDef+NamerSettlementSynthetic.rulePack.rulesStrings.11</v>
      </c>
      <c r="D878" t="str">
        <f>VLOOKUP('Merge1+2'!C878,Merge1!$C$2:$D$1043,2,FALSE)</f>
        <v>synthhaven-&gt;[SynthSyll][SynthSyllE][SynthSyllE][Letter]</v>
      </c>
      <c r="E878" t="str">
        <f>VLOOKUP(C878,Merge2!$C$2:$D$1182,2,FALSE)</f>
        <v>synthhaven-&gt;[SynthSyll][SynthSyllE][SynthSyllE][Letter]</v>
      </c>
      <c r="G878" t="str" cm="1">
        <f t="array" ref="G878">IFERROR(_xlfn.IFS(INDEX(AND(ISERROR(D878:E878)),1,1),"",ISBLANK(F878),IF(NOT(ISERROR(E878)),E878,D878),ISNUMBER(F878),_xlfn.SWITCH(F878,1,D878,2,E878,"")),"")</f>
        <v>synthhaven-&gt;[SynthSyll][SynthSyllE][SynthSyllE][Letter]</v>
      </c>
    </row>
    <row r="879" spans="3:7" x14ac:dyDescent="0.45">
      <c r="C879" t="str">
        <v>RulePackDef+NamerSettlementSynthetic.rulePack.rulesStrings.12</v>
      </c>
      <c r="D879" t="str">
        <f>VLOOKUP('Merge1+2'!C879,Merge1!$C$2:$D$1043,2,FALSE)</f>
        <v>synthhaven-&gt;[SynthSyll][SynthSyllE][SynthSyllE][Letter][Letter]</v>
      </c>
      <c r="E879" t="str">
        <f>VLOOKUP(C879,Merge2!$C$2:$D$1182,2,FALSE)</f>
        <v>synthhaven-&gt;[SynthSyll][SynthSyllE][SynthSyllE][Letter][Letter]</v>
      </c>
      <c r="G879" t="str" cm="1">
        <f t="array" ref="G879">IFERROR(_xlfn.IFS(INDEX(AND(ISERROR(D879:E879)),1,1),"",ISBLANK(F879),IF(NOT(ISERROR(E879)),E879,D879),ISNUMBER(F879),_xlfn.SWITCH(F879,1,D879,2,E879,"")),"")</f>
        <v>synthhaven-&gt;[SynthSyll][SynthSyllE][SynthSyllE][Letter][Letter]</v>
      </c>
    </row>
    <row r="880" spans="3:7" x14ac:dyDescent="0.45">
      <c r="C880" t="str">
        <v>RulePackDef+NamerSettlementSynthetic.rulePack.rulesStrings.13</v>
      </c>
      <c r="D880" t="str">
        <f>VLOOKUP('Merge1+2'!C880,Merge1!$C$2:$D$1043,2,FALSE)</f>
        <v>synthhaven_combo-&gt;[synthtopic] [Place]</v>
      </c>
      <c r="E880" t="str">
        <f>VLOOKUP(C880,Merge2!$C$2:$D$1182,2,FALSE)</f>
        <v>synthhaven_combo-&gt;[synthtopic] [Place]</v>
      </c>
      <c r="G880" t="str" cm="1">
        <f t="array" ref="G880">IFERROR(_xlfn.IFS(INDEX(AND(ISERROR(D880:E880)),1,1),"",ISBLANK(F880),IF(NOT(ISERROR(E880)),E880,D880),ISNUMBER(F880),_xlfn.SWITCH(F880,1,D880,2,E880,"")),"")</f>
        <v>synthhaven_combo-&gt;[synthtopic] [Place]</v>
      </c>
    </row>
    <row r="881" spans="3:7" x14ac:dyDescent="0.45">
      <c r="C881" t="str">
        <v>RulePackDef+NamerSettlementSynthetic.rulePack.rulesStrings.14</v>
      </c>
      <c r="D881" t="str">
        <f>VLOOKUP('Merge1+2'!C881,Merge1!$C$2:$D$1043,2,FALSE)</f>
        <v>synthhaven_combo-&gt;[synthtopic] [SynthCITY]</v>
      </c>
      <c r="E881" t="str">
        <f>VLOOKUP(C881,Merge2!$C$2:$D$1182,2,FALSE)</f>
        <v>synthhaven_combo-&gt;[synthtopic] [SynthCITY]</v>
      </c>
      <c r="G881" t="str" cm="1">
        <f t="array" ref="G881">IFERROR(_xlfn.IFS(INDEX(AND(ISERROR(D881:E881)),1,1),"",ISBLANK(F881),IF(NOT(ISERROR(E881)),E881,D881),ISNUMBER(F881),_xlfn.SWITCH(F881,1,D881,2,E881,"")),"")</f>
        <v>synthhaven_combo-&gt;[synthtopic] [SynthCITY]</v>
      </c>
    </row>
    <row r="882" spans="3:7" x14ac:dyDescent="0.45">
      <c r="C882" t="str">
        <v>RulePackDef+NamerSettlementSynthetic.rulePack.rulesStrings.15</v>
      </c>
      <c r="D882" t="str">
        <f>VLOOKUP('Merge1+2'!C882,Merge1!$C$2:$D$1043,2,FALSE)</f>
        <v>synthhaven_combo-&gt;[concept_positive] [Place]</v>
      </c>
      <c r="E882" t="str">
        <f>VLOOKUP(C882,Merge2!$C$2:$D$1182,2,FALSE)</f>
        <v>synthhaven_combo-&gt;[concept_positive] [Place]</v>
      </c>
      <c r="G882" t="str" cm="1">
        <f t="array" ref="G882">IFERROR(_xlfn.IFS(INDEX(AND(ISERROR(D882:E882)),1,1),"",ISBLANK(F882),IF(NOT(ISERROR(E882)),E882,D882),ISNUMBER(F882),_xlfn.SWITCH(F882,1,D882,2,E882,"")),"")</f>
        <v>synthhaven_combo-&gt;[concept_positive] [Place]</v>
      </c>
    </row>
    <row r="883" spans="3:7" x14ac:dyDescent="0.45">
      <c r="C883" t="str">
        <v>RulePackDef+NamerSettlementSynthetic.rulePack.rulesStrings.16</v>
      </c>
      <c r="D883" t="str">
        <f>VLOOKUP('Merge1+2'!C883,Merge1!$C$2:$D$1043,2,FALSE)</f>
        <v>synthhaven_combo-&gt;[concept_positive] [Place]</v>
      </c>
      <c r="E883" t="str">
        <f>VLOOKUP(C883,Merge2!$C$2:$D$1182,2,FALSE)</f>
        <v>synthhaven_combo-&gt;[concept_positive] [Place]</v>
      </c>
      <c r="G883" t="str" cm="1">
        <f t="array" ref="G883">IFERROR(_xlfn.IFS(INDEX(AND(ISERROR(D883:E883)),1,1),"",ISBLANK(F883),IF(NOT(ISERROR(E883)),E883,D883),ISNUMBER(F883),_xlfn.SWITCH(F883,1,D883,2,E883,"")),"")</f>
        <v>synthhaven_combo-&gt;[concept_positive] [Place]</v>
      </c>
    </row>
    <row r="884" spans="3:7" x14ac:dyDescent="0.45">
      <c r="C884" t="str">
        <v>RulePackDef+NamerSettlementSynthetic.rulePack.rulesStrings.17</v>
      </c>
      <c r="D884" t="str">
        <f>VLOOKUP('Merge1+2'!C884,Merge1!$C$2:$D$1043,2,FALSE)</f>
        <v>synthhaven_combo(p=2)-&gt;[SynthPerson]의 [Place]</v>
      </c>
      <c r="E884" t="str">
        <f>VLOOKUP(C884,Merge2!$C$2:$D$1182,2,FALSE)</f>
        <v>synthhaven_combo(p=2)-&gt;[SynthPerson]의 [Place]</v>
      </c>
      <c r="G884" t="str" cm="1">
        <f t="array" ref="G884">IFERROR(_xlfn.IFS(INDEX(AND(ISERROR(D884:E884)),1,1),"",ISBLANK(F884),IF(NOT(ISERROR(E884)),E884,D884),ISNUMBER(F884),_xlfn.SWITCH(F884,1,D884,2,E884,"")),"")</f>
        <v>synthhaven_combo(p=2)-&gt;[SynthPerson]의 [Place]</v>
      </c>
    </row>
    <row r="885" spans="3:7" x14ac:dyDescent="0.45">
      <c r="C885" t="str">
        <v>RulePackDef+NamerSettlementSynthetic.rulePack.rulesStrings.18</v>
      </c>
      <c r="D885" t="str">
        <f>VLOOKUP('Merge1+2'!C885,Merge1!$C$2:$D$1043,2,FALSE)</f>
        <v>synthhaven_combo(p=2)-&gt;[SynthPerson]의 [SynthCITY]</v>
      </c>
      <c r="E885" t="str">
        <f>VLOOKUP(C885,Merge2!$C$2:$D$1182,2,FALSE)</f>
        <v>synthhaven_combo(p=2)-&gt;[SynthPerson]의 [SynthCITY]</v>
      </c>
      <c r="G885" t="str" cm="1">
        <f t="array" ref="G885">IFERROR(_xlfn.IFS(INDEX(AND(ISERROR(D885:E885)),1,1),"",ISBLANK(F885),IF(NOT(ISERROR(E885)),E885,D885),ISNUMBER(F885),_xlfn.SWITCH(F885,1,D885,2,E885,"")),"")</f>
        <v>synthhaven_combo(p=2)-&gt;[SynthPerson]의 [SynthCITY]</v>
      </c>
    </row>
    <row r="886" spans="3:7" x14ac:dyDescent="0.45">
      <c r="C886" t="str">
        <v>RulePackDef+NamerSettlementSynthetic.rulePack.rulesStrings.19</v>
      </c>
      <c r="D886" t="str">
        <f>VLOOKUP('Merge1+2'!C886,Merge1!$C$2:$D$1043,2,FALSE)</f>
        <v>synthhaven_near-&gt;[Place]의 [SynthCITY]</v>
      </c>
      <c r="E886" t="str">
        <f>VLOOKUP(C886,Merge2!$C$2:$D$1182,2,FALSE)</f>
        <v>synthhaven_near-&gt;[Place]의 [SynthCITY]</v>
      </c>
      <c r="G886" t="str" cm="1">
        <f t="array" ref="G886">IFERROR(_xlfn.IFS(INDEX(AND(ISERROR(D886:E886)),1,1),"",ISBLANK(F886),IF(NOT(ISERROR(E886)),E886,D886),ISNUMBER(F886),_xlfn.SWITCH(F886,1,D886,2,E886,"")),"")</f>
        <v>synthhaven_near-&gt;[Place]의 [SynthCITY]</v>
      </c>
    </row>
    <row r="887" spans="3:7" x14ac:dyDescent="0.45">
      <c r="C887" t="str">
        <v>RulePackDef+NamerSettlementSynthetic.rulePack.rulesStrings.20</v>
      </c>
      <c r="D887" t="str">
        <f>VLOOKUP('Merge1+2'!C887,Merge1!$C$2:$D$1043,2,FALSE)</f>
        <v>synthhaven_near-&gt;[Place] 안의 [SynthCITY]</v>
      </c>
      <c r="E887" t="str">
        <f>VLOOKUP(C887,Merge2!$C$2:$D$1182,2,FALSE)</f>
        <v>synthhaven_near-&gt;[Place] 안의 [SynthCITY]</v>
      </c>
      <c r="G887" t="str" cm="1">
        <f t="array" ref="G887">IFERROR(_xlfn.IFS(INDEX(AND(ISERROR(D887:E887)),1,1),"",ISBLANK(F887),IF(NOT(ISERROR(E887)),E887,D887),ISNUMBER(F887),_xlfn.SWITCH(F887,1,D887,2,E887,"")),"")</f>
        <v>synthhaven_near-&gt;[Place] 안의 [SynthCITY]</v>
      </c>
    </row>
    <row r="888" spans="3:7" x14ac:dyDescent="0.45">
      <c r="C888" t="str">
        <v>RulePackDef+NamerSettlementSynthetic.rulePack.rulesStrings.21</v>
      </c>
      <c r="D888" t="str">
        <f>VLOOKUP('Merge1+2'!C888,Merge1!$C$2:$D$1043,2,FALSE)</f>
        <v>synthhaven_near-&gt;[Place] 위의 [SynthCITY]</v>
      </c>
      <c r="E888" t="str">
        <f>VLOOKUP(C888,Merge2!$C$2:$D$1182,2,FALSE)</f>
        <v>synthhaven_near-&gt;[Place] 위의 [SynthCITY]</v>
      </c>
      <c r="G888" t="str" cm="1">
        <f t="array" ref="G888">IFERROR(_xlfn.IFS(INDEX(AND(ISERROR(D888:E888)),1,1),"",ISBLANK(F888),IF(NOT(ISERROR(E888)),E888,D888),ISNUMBER(F888),_xlfn.SWITCH(F888,1,D888,2,E888,"")),"")</f>
        <v>synthhaven_near-&gt;[Place] 위의 [SynthCITY]</v>
      </c>
    </row>
    <row r="889" spans="3:7" x14ac:dyDescent="0.45">
      <c r="C889" t="str">
        <v>RulePackDef+NamerPersonSynthNonGendered.rulePack.rulesStrings.0</v>
      </c>
      <c r="D889" t="str">
        <f>VLOOKUP('Merge1+2'!C889,Merge1!$C$2:$D$1043,2,FALSE)</f>
        <v>name(p=2)-&gt;[NameSynth]</v>
      </c>
      <c r="E889" t="str">
        <f>VLOOKUP(C889,Merge2!$C$2:$D$1182,2,FALSE)</f>
        <v>name(p=2)-&gt;[NameSynth]</v>
      </c>
      <c r="G889" t="str" cm="1">
        <f t="array" ref="G889">IFERROR(_xlfn.IFS(INDEX(AND(ISERROR(D889:E889)),1,1),"",ISBLANK(F889),IF(NOT(ISERROR(E889)),E889,D889),ISNUMBER(F889),_xlfn.SWITCH(F889,1,D889,2,E889,"")),"")</f>
        <v>name(p=2)-&gt;[NameSynth]</v>
      </c>
    </row>
    <row r="890" spans="3:7" x14ac:dyDescent="0.45">
      <c r="C890" t="str">
        <v>RulePackDef+NamerPersonSynthNonGendered.rulePack.rulesStrings.1</v>
      </c>
      <c r="D890" t="str">
        <f>VLOOKUP('Merge1+2'!C890,Merge1!$C$2:$D$1043,2,FALSE)</f>
        <v>name(p=2)-&gt;[NameSynth] [Color]</v>
      </c>
      <c r="E890" t="str">
        <f>VLOOKUP(C890,Merge2!$C$2:$D$1182,2,FALSE)</f>
        <v>name(p=2)-&gt;[NameSynth] [Color]</v>
      </c>
      <c r="G890" t="str" cm="1">
        <f t="array" ref="G890">IFERROR(_xlfn.IFS(INDEX(AND(ISERROR(D890:E890)),1,1),"",ISBLANK(F890),IF(NOT(ISERROR(E890)),E890,D890),ISNUMBER(F890),_xlfn.SWITCH(F890,1,D890,2,E890,"")),"")</f>
        <v>name(p=2)-&gt;[NameSynth] [Color]</v>
      </c>
    </row>
    <row r="891" spans="3:7" x14ac:dyDescent="0.45">
      <c r="C891" t="str">
        <v>RulePackDef+NamerPersonSynthNonGendered.rulePack.rulesStrings.2</v>
      </c>
      <c r="D891" t="str">
        <f>VLOOKUP('Merge1+2'!C891,Merge1!$C$2:$D$1043,2,FALSE)</f>
        <v>name(p=2)-&gt;[NameSynth] [Animal]</v>
      </c>
      <c r="E891" t="str">
        <f>VLOOKUP(C891,Merge2!$C$2:$D$1182,2,FALSE)</f>
        <v>name(p=2)-&gt;[NameSynth] [Animal]</v>
      </c>
      <c r="G891" t="str" cm="1">
        <f t="array" ref="G891">IFERROR(_xlfn.IFS(INDEX(AND(ISERROR(D891:E891)),1,1),"",ISBLANK(F891),IF(NOT(ISERROR(E891)),E891,D891),ISNUMBER(F891),_xlfn.SWITCH(F891,1,D891,2,E891,"")),"")</f>
        <v>name(p=2)-&gt;[NameSynth] [Animal]</v>
      </c>
    </row>
    <row r="892" spans="3:7" x14ac:dyDescent="0.45">
      <c r="C892" t="str">
        <v>RulePackDef+NamerPersonSynthNonGendered.rulePack.rulesStrings.3</v>
      </c>
      <c r="D892" t="str">
        <f>VLOOKUP('Merge1+2'!C892,Merge1!$C$2:$D$1043,2,FALSE)</f>
        <v>name(p=2)-&gt;[NameSynth] [Place]</v>
      </c>
      <c r="E892" t="str">
        <f>VLOOKUP(C892,Merge2!$C$2:$D$1182,2,FALSE)</f>
        <v>name(p=2)-&gt;[NameSynth] [Place]</v>
      </c>
      <c r="G892" t="str" cm="1">
        <f t="array" ref="G892">IFERROR(_xlfn.IFS(INDEX(AND(ISERROR(D892:E892)),1,1),"",ISBLANK(F892),IF(NOT(ISERROR(E892)),E892,D892),ISNUMBER(F892),_xlfn.SWITCH(F892,1,D892,2,E892,"")),"")</f>
        <v>name(p=2)-&gt;[NameSynth] [Place]</v>
      </c>
    </row>
    <row r="893" spans="3:7" x14ac:dyDescent="0.45">
      <c r="C893" t="str">
        <v>RulePackDef+NamerPersonSynthNonGendered.rulePack.rulesStrings.4</v>
      </c>
      <c r="D893" t="str">
        <f>VLOOKUP('Merge1+2'!C893,Merge1!$C$2:$D$1043,2,FALSE)</f>
        <v>name(p=2)-&gt;[Adjectives] [NameSynth]</v>
      </c>
      <c r="E893" t="str">
        <f>VLOOKUP(C893,Merge2!$C$2:$D$1182,2,FALSE)</f>
        <v>name(p=2)-&gt;[Adjectives] [NameSynth]</v>
      </c>
      <c r="G893" t="str" cm="1">
        <f t="array" ref="G893">IFERROR(_xlfn.IFS(INDEX(AND(ISERROR(D893:E893)),1,1),"",ISBLANK(F893),IF(NOT(ISERROR(E893)),E893,D893),ISNUMBER(F893),_xlfn.SWITCH(F893,1,D893,2,E893,"")),"")</f>
        <v>name(p=2)-&gt;[Adjectives] [NameSynth]</v>
      </c>
    </row>
    <row r="894" spans="3:7" x14ac:dyDescent="0.45">
      <c r="C894" t="str">
        <v>RulePackDef+NamerPersonSynthNonGendered.rulePack.rulesStrings.5</v>
      </c>
      <c r="D894" t="str">
        <f>VLOOKUP('Merge1+2'!C894,Merge1!$C$2:$D$1043,2,FALSE)</f>
        <v>name(p=2)-&gt;[Adjectives] [NameSynth]</v>
      </c>
      <c r="E894" t="str">
        <f>VLOOKUP(C894,Merge2!$C$2:$D$1182,2,FALSE)</f>
        <v>name(p=2)-&gt;[Adjectives] [NameSynth]</v>
      </c>
      <c r="G894" t="str" cm="1">
        <f t="array" ref="G894">IFERROR(_xlfn.IFS(INDEX(AND(ISERROR(D894:E894)),1,1),"",ISBLANK(F894),IF(NOT(ISERROR(E894)),E894,D894),ISNUMBER(F894),_xlfn.SWITCH(F894,1,D894,2,E894,"")),"")</f>
        <v>name(p=2)-&gt;[Adjectives] [NameSynth]</v>
      </c>
    </row>
    <row r="895" spans="3:7" x14ac:dyDescent="0.45">
      <c r="C895" t="str">
        <v>RulePackDef+NamerPersonSynthNonGendered.rulePack.rulesStrings.6</v>
      </c>
      <c r="D895" t="str">
        <f>VLOOKUP('Merge1+2'!C895,Merge1!$C$2:$D$1043,2,FALSE)</f>
        <v>name(p=3)-&gt;[VerbSynth][Objects]</v>
      </c>
      <c r="E895" t="str">
        <f>VLOOKUP(C895,Merge2!$C$2:$D$1182,2,FALSE)</f>
        <v>name(p=3)-&gt;[VerbSynth][Objects]</v>
      </c>
      <c r="G895" t="str" cm="1">
        <f t="array" ref="G895">IFERROR(_xlfn.IFS(INDEX(AND(ISERROR(D895:E895)),1,1),"",ISBLANK(F895),IF(NOT(ISERROR(E895)),E895,D895),ISNUMBER(F895),_xlfn.SWITCH(F895,1,D895,2,E895,"")),"")</f>
        <v>name(p=3)-&gt;[VerbSynth][Objects]</v>
      </c>
    </row>
    <row r="896" spans="3:7" x14ac:dyDescent="0.45">
      <c r="C896" t="str">
        <v>RulePackDef+NamerPersonSynthNonGendered.rulePack.rulesStrings.7</v>
      </c>
      <c r="D896" t="str">
        <f>VLOOKUP('Merge1+2'!C896,Merge1!$C$2:$D$1043,2,FALSE)</f>
        <v>name-&gt;[Color]</v>
      </c>
      <c r="E896" t="str">
        <f>VLOOKUP(C896,Merge2!$C$2:$D$1182,2,FALSE)</f>
        <v>name-&gt;[Color]</v>
      </c>
      <c r="G896" t="str" cm="1">
        <f t="array" ref="G896">IFERROR(_xlfn.IFS(INDEX(AND(ISERROR(D896:E896)),1,1),"",ISBLANK(F896),IF(NOT(ISERROR(E896)),E896,D896),ISNUMBER(F896),_xlfn.SWITCH(F896,1,D896,2,E896,"")),"")</f>
        <v>name-&gt;[Color]</v>
      </c>
    </row>
    <row r="897" spans="3:7" x14ac:dyDescent="0.45">
      <c r="C897" t="str">
        <v>RulePackDef+NamerPersonSynthNonGendered.rulePack.rulesStrings.8</v>
      </c>
      <c r="D897" t="str">
        <f>VLOOKUP('Merge1+2'!C897,Merge1!$C$2:$D$1043,2,FALSE)</f>
        <v>name-&gt;[Color] [Place]</v>
      </c>
      <c r="E897" t="str">
        <f>VLOOKUP(C897,Merge2!$C$2:$D$1182,2,FALSE)</f>
        <v>name-&gt;[Color] [Place]</v>
      </c>
      <c r="G897" t="str" cm="1">
        <f t="array" ref="G897">IFERROR(_xlfn.IFS(INDEX(AND(ISERROR(D897:E897)),1,1),"",ISBLANK(F897),IF(NOT(ISERROR(E897)),E897,D897),ISNUMBER(F897),_xlfn.SWITCH(F897,1,D897,2,E897,"")),"")</f>
        <v>name-&gt;[Color] [Place]</v>
      </c>
    </row>
    <row r="898" spans="3:7" x14ac:dyDescent="0.45">
      <c r="C898" t="str">
        <v>RulePackDef+NamerPersonSynthNonGendered.rulePack.rulesStrings.9</v>
      </c>
      <c r="D898" t="str">
        <f>VLOOKUP('Merge1+2'!C898,Merge1!$C$2:$D$1043,2,FALSE)</f>
        <v>name-&gt;[Color] [Adjectives]</v>
      </c>
      <c r="E898" t="str">
        <f>VLOOKUP(C898,Merge2!$C$2:$D$1182,2,FALSE)</f>
        <v>name-&gt;[Color] [Adjectives]</v>
      </c>
      <c r="G898" t="str" cm="1">
        <f t="array" ref="G898">IFERROR(_xlfn.IFS(INDEX(AND(ISERROR(D898:E898)),1,1),"",ISBLANK(F898),IF(NOT(ISERROR(E898)),E898,D898),ISNUMBER(F898),_xlfn.SWITCH(F898,1,D898,2,E898,"")),"")</f>
        <v>name-&gt;[Color] [Adjectives]</v>
      </c>
    </row>
    <row r="899" spans="3:7" x14ac:dyDescent="0.45">
      <c r="C899" t="str">
        <v>RulePackDef+NamerPersonSynthNonGendered.rulePack.rulesStrings.10</v>
      </c>
      <c r="D899" t="str">
        <f>VLOOKUP('Merge1+2'!C899,Merge1!$C$2:$D$1043,2,FALSE)</f>
        <v>name-&gt;[Animal]</v>
      </c>
      <c r="E899" t="str">
        <f>VLOOKUP(C899,Merge2!$C$2:$D$1182,2,FALSE)</f>
        <v>name-&gt;[Animal]</v>
      </c>
      <c r="G899" t="str" cm="1">
        <f t="array" ref="G899">IFERROR(_xlfn.IFS(INDEX(AND(ISERROR(D899:E899)),1,1),"",ISBLANK(F899),IF(NOT(ISERROR(E899)),E899,D899),ISNUMBER(F899),_xlfn.SWITCH(F899,1,D899,2,E899,"")),"")</f>
        <v>name-&gt;[Animal]</v>
      </c>
    </row>
    <row r="900" spans="3:7" x14ac:dyDescent="0.45">
      <c r="C900" t="str">
        <v>RulePackDef+NamerPersonSynthNonGendered.rulePack.rulesStrings.11</v>
      </c>
      <c r="D900" t="str">
        <f>VLOOKUP('Merge1+2'!C900,Merge1!$C$2:$D$1043,2,FALSE)</f>
        <v>name-&gt;[Place]</v>
      </c>
      <c r="E900" t="str">
        <f>VLOOKUP(C900,Merge2!$C$2:$D$1182,2,FALSE)</f>
        <v>name-&gt;[Place]</v>
      </c>
      <c r="G900" t="str" cm="1">
        <f t="array" ref="G900">IFERROR(_xlfn.IFS(INDEX(AND(ISERROR(D900:E900)),1,1),"",ISBLANK(F900),IF(NOT(ISERROR(E900)),E900,D900),ISNUMBER(F900),_xlfn.SWITCH(F900,1,D900,2,E900,"")),"")</f>
        <v>name-&gt;[Place]</v>
      </c>
    </row>
    <row r="901" spans="3:7" x14ac:dyDescent="0.45">
      <c r="C901" t="str">
        <v>RulePackDef+NamerPersonSynthNonGendered.rulePack.rulesStrings.12</v>
      </c>
      <c r="D901" t="str">
        <f>VLOOKUP('Merge1+2'!C901,Merge1!$C$2:$D$1043,2,FALSE)</f>
        <v>name(p=2)-&gt;[Adjectives]</v>
      </c>
      <c r="E901" t="str">
        <f>VLOOKUP(C901,Merge2!$C$2:$D$1182,2,FALSE)</f>
        <v>name(p=2)-&gt;[Adjectives]</v>
      </c>
      <c r="G901" t="str" cm="1">
        <f t="array" ref="G901">IFERROR(_xlfn.IFS(INDEX(AND(ISERROR(D901:E901)),1,1),"",ISBLANK(F901),IF(NOT(ISERROR(E901)),E901,D901),ISNUMBER(F901),_xlfn.SWITCH(F901,1,D901,2,E901,"")),"")</f>
        <v>name(p=2)-&gt;[Adjectives]</v>
      </c>
    </row>
    <row r="902" spans="3:7" x14ac:dyDescent="0.45">
      <c r="C902" t="str">
        <v>RulePackDef+NamerPersonSynthNonGendered.rulePack.rulesStrings.13</v>
      </c>
      <c r="D902" t="str">
        <f>VLOOKUP('Merge1+2'!C902,Merge1!$C$2:$D$1043,2,FALSE)</f>
        <v>name(p=2)-&gt;[Adjectives] [Color]</v>
      </c>
      <c r="E902" t="str">
        <f>VLOOKUP(C902,Merge2!$C$2:$D$1182,2,FALSE)</f>
        <v>name(p=2)-&gt;[Adjectives] [Color]</v>
      </c>
      <c r="G902" t="str" cm="1">
        <f t="array" ref="G902">IFERROR(_xlfn.IFS(INDEX(AND(ISERROR(D902:E902)),1,1),"",ISBLANK(F902),IF(NOT(ISERROR(E902)),E902,D902),ISNUMBER(F902),_xlfn.SWITCH(F902,1,D902,2,E902,"")),"")</f>
        <v>name(p=2)-&gt;[Adjectives] [Color]</v>
      </c>
    </row>
    <row r="903" spans="3:7" x14ac:dyDescent="0.45">
      <c r="C903" t="str">
        <v>RulePackDef+NamerPersonSynthNonGendered.rulePack.rulesStrings.14</v>
      </c>
      <c r="D903" t="str">
        <f>VLOOKUP('Merge1+2'!C903,Merge1!$C$2:$D$1043,2,FALSE)</f>
        <v>name(p=2)-&gt;[Adjectives] [Animal]</v>
      </c>
      <c r="E903" t="str">
        <f>VLOOKUP(C903,Merge2!$C$2:$D$1182,2,FALSE)</f>
        <v>name(p=2)-&gt;[Adjectives] [Animal]</v>
      </c>
      <c r="G903" t="str" cm="1">
        <f t="array" ref="G903">IFERROR(_xlfn.IFS(INDEX(AND(ISERROR(D903:E903)),1,1),"",ISBLANK(F903),IF(NOT(ISERROR(E903)),E903,D903),ISNUMBER(F903),_xlfn.SWITCH(F903,1,D903,2,E903,"")),"")</f>
        <v>name(p=2)-&gt;[Adjectives] [Animal]</v>
      </c>
    </row>
    <row r="904" spans="3:7" x14ac:dyDescent="0.45">
      <c r="C904" t="str">
        <v>RulePackDef+NamerPersonSynthNonGendered.rulePack.rulesStrings.15</v>
      </c>
      <c r="D904" t="str">
        <f>VLOOKUP('Merge1+2'!C904,Merge1!$C$2:$D$1043,2,FALSE)</f>
        <v>name(p=2)-&gt;[Adjectives] [Place]</v>
      </c>
      <c r="E904" t="str">
        <f>VLOOKUP(C904,Merge2!$C$2:$D$1182,2,FALSE)</f>
        <v>name(p=2)-&gt;[Adjectives] [Place]</v>
      </c>
      <c r="G904" t="str" cm="1">
        <f t="array" ref="G904">IFERROR(_xlfn.IFS(INDEX(AND(ISERROR(D904:E904)),1,1),"",ISBLANK(F904),IF(NOT(ISERROR(E904)),E904,D904),ISNUMBER(F904),_xlfn.SWITCH(F904,1,D904,2,E904,"")),"")</f>
        <v>name(p=2)-&gt;[Adjectives] [Place]</v>
      </c>
    </row>
    <row r="905" spans="3:7" x14ac:dyDescent="0.45">
      <c r="C905" t="str">
        <v>RulePackDef+NamerPersonSynthNonGendered.rulePack.rulesStrings.16</v>
      </c>
      <c r="D905" t="str">
        <f>VLOOKUP('Merge1+2'!C905,Merge1!$C$2:$D$1043,2,FALSE)</f>
        <v>name-&gt;[Letter][Number]</v>
      </c>
      <c r="E905" t="str">
        <f>VLOOKUP(C905,Merge2!$C$2:$D$1182,2,FALSE)</f>
        <v>name-&gt;[Letter][Number]</v>
      </c>
      <c r="G905" t="str" cm="1">
        <f t="array" ref="G905">IFERROR(_xlfn.IFS(INDEX(AND(ISERROR(D905:E905)),1,1),"",ISBLANK(F905),IF(NOT(ISERROR(E905)),E905,D905),ISNUMBER(F905),_xlfn.SWITCH(F905,1,D905,2,E905,"")),"")</f>
        <v>name-&gt;[Letter][Number]</v>
      </c>
    </row>
    <row r="906" spans="3:7" x14ac:dyDescent="0.45">
      <c r="C906" t="str">
        <v>RulePackDef+NamerPersonSynthNonGendered.rulePack.rulesStrings.17</v>
      </c>
      <c r="D906" t="str">
        <f>VLOOKUP('Merge1+2'!C906,Merge1!$C$2:$D$1043,2,FALSE)</f>
        <v>name-&gt;[Letter][Number][Number]</v>
      </c>
      <c r="E906" t="str">
        <f>VLOOKUP(C906,Merge2!$C$2:$D$1182,2,FALSE)</f>
        <v>name-&gt;[Letter][Number][Number]</v>
      </c>
      <c r="G906" t="str" cm="1">
        <f t="array" ref="G906">IFERROR(_xlfn.IFS(INDEX(AND(ISERROR(D906:E906)),1,1),"",ISBLANK(F906),IF(NOT(ISERROR(E906)),E906,D906),ISNUMBER(F906),_xlfn.SWITCH(F906,1,D906,2,E906,"")),"")</f>
        <v>name-&gt;[Letter][Number][Number]</v>
      </c>
    </row>
    <row r="907" spans="3:7" x14ac:dyDescent="0.45">
      <c r="C907" t="str">
        <v>RulePackDef+NamerPersonSynthNonGendered.rulePack.rulesStrings.18</v>
      </c>
      <c r="D907" t="str">
        <f>VLOOKUP('Merge1+2'!C907,Merge1!$C$2:$D$1043,2,FALSE)</f>
        <v>name-&gt;[Letter][Number][Number][Number]</v>
      </c>
      <c r="E907" t="str">
        <f>VLOOKUP(C907,Merge2!$C$2:$D$1182,2,FALSE)</f>
        <v>name-&gt;[Letter][Number][Number][Number]</v>
      </c>
      <c r="G907" t="str" cm="1">
        <f t="array" ref="G907">IFERROR(_xlfn.IFS(INDEX(AND(ISERROR(D907:E907)),1,1),"",ISBLANK(F907),IF(NOT(ISERROR(E907)),E907,D907),ISNUMBER(F907),_xlfn.SWITCH(F907,1,D907,2,E907,"")),"")</f>
        <v>name-&gt;[Letter][Number][Number][Number]</v>
      </c>
    </row>
    <row r="908" spans="3:7" x14ac:dyDescent="0.45">
      <c r="C908" t="str">
        <v>RulePackDef+NamerPersonSynthNonGendered.rulePack.rulesStrings.19</v>
      </c>
      <c r="D908" t="str">
        <f>VLOOKUP('Merge1+2'!C908,Merge1!$C$2:$D$1043,2,FALSE)</f>
        <v>name-&gt;[Letter][Letter][Number]</v>
      </c>
      <c r="E908" t="str">
        <f>VLOOKUP(C908,Merge2!$C$2:$D$1182,2,FALSE)</f>
        <v>name-&gt;[Letter][Letter][Number]</v>
      </c>
      <c r="G908" t="str" cm="1">
        <f t="array" ref="G908">IFERROR(_xlfn.IFS(INDEX(AND(ISERROR(D908:E908)),1,1),"",ISBLANK(F908),IF(NOT(ISERROR(E908)),E908,D908),ISNUMBER(F908),_xlfn.SWITCH(F908,1,D908,2,E908,"")),"")</f>
        <v>name-&gt;[Letter][Letter][Number]</v>
      </c>
    </row>
    <row r="909" spans="3:7" x14ac:dyDescent="0.45">
      <c r="C909" t="str">
        <v>RulePackDef+NamerPersonSynthNonGendered.rulePack.rulesStrings.20</v>
      </c>
      <c r="D909" t="str">
        <f>VLOOKUP('Merge1+2'!C909,Merge1!$C$2:$D$1043,2,FALSE)</f>
        <v>name-&gt;[Letter][Letter][Number][Number]</v>
      </c>
      <c r="E909" t="str">
        <f>VLOOKUP(C909,Merge2!$C$2:$D$1182,2,FALSE)</f>
        <v>name-&gt;[Letter][Letter][Number][Number]</v>
      </c>
      <c r="G909" t="str" cm="1">
        <f t="array" ref="G909">IFERROR(_xlfn.IFS(INDEX(AND(ISERROR(D909:E909)),1,1),"",ISBLANK(F909),IF(NOT(ISERROR(E909)),E909,D909),ISNUMBER(F909),_xlfn.SWITCH(F909,1,D909,2,E909,"")),"")</f>
        <v>name-&gt;[Letter][Letter][Number][Number]</v>
      </c>
    </row>
    <row r="910" spans="3:7" x14ac:dyDescent="0.45">
      <c r="C910" t="str">
        <v>RulePackDef+NamerPersonSynthNonGendered.rulePack.rulesStrings.21</v>
      </c>
      <c r="D910" t="str">
        <f>VLOOKUP('Merge1+2'!C910,Merge1!$C$2:$D$1043,2,FALSE)</f>
        <v>name-&gt;[Letter][Letter][Number][Number][Number]</v>
      </c>
      <c r="E910" t="str">
        <f>VLOOKUP(C910,Merge2!$C$2:$D$1182,2,FALSE)</f>
        <v>name-&gt;[Letter][Letter][Number][Number][Number]</v>
      </c>
      <c r="G910" t="str" cm="1">
        <f t="array" ref="G910">IFERROR(_xlfn.IFS(INDEX(AND(ISERROR(D910:E910)),1,1),"",ISBLANK(F910),IF(NOT(ISERROR(E910)),E910,D910),ISNUMBER(F910),_xlfn.SWITCH(F910,1,D910,2,E910,"")),"")</f>
        <v>name-&gt;[Letter][Letter][Number][Number][Number]</v>
      </c>
    </row>
    <row r="911" spans="3:7" x14ac:dyDescent="0.45">
      <c r="C911" t="str">
        <v>RulePackDef+NamerPersonSynthFemale.rulePack.rulesStrings.0</v>
      </c>
      <c r="D911" t="str">
        <f>VLOOKUP('Merge1+2'!C911,Merge1!$C$2:$D$1043,2,FALSE)</f>
        <v>name(p=2)-&gt;[NameSynthF]</v>
      </c>
      <c r="E911" t="str">
        <f>VLOOKUP(C911,Merge2!$C$2:$D$1182,2,FALSE)</f>
        <v>name(p=2)-&gt;[NameSynthF]</v>
      </c>
      <c r="G911" t="str" cm="1">
        <f t="array" ref="G911">IFERROR(_xlfn.IFS(INDEX(AND(ISERROR(D911:E911)),1,1),"",ISBLANK(F911),IF(NOT(ISERROR(E911)),E911,D911),ISNUMBER(F911),_xlfn.SWITCH(F911,1,D911,2,E911,"")),"")</f>
        <v>name(p=2)-&gt;[NameSynthF]</v>
      </c>
    </row>
    <row r="912" spans="3:7" x14ac:dyDescent="0.45">
      <c r="C912" t="str">
        <v>RulePackDef+NamerPersonSynthFemale.rulePack.rulesStrings.1</v>
      </c>
      <c r="D912" t="str">
        <f>VLOOKUP('Merge1+2'!C912,Merge1!$C$2:$D$1043,2,FALSE)</f>
        <v>name(p=2)-&gt;[NameSynthF] [Color]</v>
      </c>
      <c r="E912" t="str">
        <f>VLOOKUP(C912,Merge2!$C$2:$D$1182,2,FALSE)</f>
        <v>name(p=2)-&gt;[NameSynthF] [Color]</v>
      </c>
      <c r="G912" t="str" cm="1">
        <f t="array" ref="G912">IFERROR(_xlfn.IFS(INDEX(AND(ISERROR(D912:E912)),1,1),"",ISBLANK(F912),IF(NOT(ISERROR(E912)),E912,D912),ISNUMBER(F912),_xlfn.SWITCH(F912,1,D912,2,E912,"")),"")</f>
        <v>name(p=2)-&gt;[NameSynthF] [Color]</v>
      </c>
    </row>
    <row r="913" spans="3:7" x14ac:dyDescent="0.45">
      <c r="C913" t="str">
        <v>RulePackDef+NamerPersonSynthFemale.rulePack.rulesStrings.2</v>
      </c>
      <c r="D913" t="str">
        <f>VLOOKUP('Merge1+2'!C913,Merge1!$C$2:$D$1043,2,FALSE)</f>
        <v>name(p=2)-&gt;[NameSynthF] [Animal]</v>
      </c>
      <c r="E913" t="str">
        <f>VLOOKUP(C913,Merge2!$C$2:$D$1182,2,FALSE)</f>
        <v>name(p=2)-&gt;[NameSynthF] [Animal]</v>
      </c>
      <c r="G913" t="str" cm="1">
        <f t="array" ref="G913">IFERROR(_xlfn.IFS(INDEX(AND(ISERROR(D913:E913)),1,1),"",ISBLANK(F913),IF(NOT(ISERROR(E913)),E913,D913),ISNUMBER(F913),_xlfn.SWITCH(F913,1,D913,2,E913,"")),"")</f>
        <v>name(p=2)-&gt;[NameSynthF] [Animal]</v>
      </c>
    </row>
    <row r="914" spans="3:7" x14ac:dyDescent="0.45">
      <c r="C914" t="str">
        <v>RulePackDef+NamerPersonSynthFemale.rulePack.rulesStrings.3</v>
      </c>
      <c r="D914" t="str">
        <f>VLOOKUP('Merge1+2'!C914,Merge1!$C$2:$D$1043,2,FALSE)</f>
        <v>name(p=2)-&gt;[NameSynthF] [Place]</v>
      </c>
      <c r="E914" t="str">
        <f>VLOOKUP(C914,Merge2!$C$2:$D$1182,2,FALSE)</f>
        <v>name(p=2)-&gt;[NameSynthF] [Place]</v>
      </c>
      <c r="G914" t="str" cm="1">
        <f t="array" ref="G914">IFERROR(_xlfn.IFS(INDEX(AND(ISERROR(D914:E914)),1,1),"",ISBLANK(F914),IF(NOT(ISERROR(E914)),E914,D914),ISNUMBER(F914),_xlfn.SWITCH(F914,1,D914,2,E914,"")),"")</f>
        <v>name(p=2)-&gt;[NameSynthF] [Place]</v>
      </c>
    </row>
    <row r="915" spans="3:7" x14ac:dyDescent="0.45">
      <c r="C915" t="str">
        <v>RulePackDef+NamerPersonSynthFemale.rulePack.rulesStrings.4</v>
      </c>
      <c r="D915" t="str">
        <f>VLOOKUP('Merge1+2'!C915,Merge1!$C$2:$D$1043,2,FALSE)</f>
        <v>name(p=2)-&gt;[Adjectives] [NameSynthF]</v>
      </c>
      <c r="E915" t="str">
        <f>VLOOKUP(C915,Merge2!$C$2:$D$1182,2,FALSE)</f>
        <v>name(p=2)-&gt;[Adjectives] [NameSynthF]</v>
      </c>
      <c r="G915" t="str" cm="1">
        <f t="array" ref="G915">IFERROR(_xlfn.IFS(INDEX(AND(ISERROR(D915:E915)),1,1),"",ISBLANK(F915),IF(NOT(ISERROR(E915)),E915,D915),ISNUMBER(F915),_xlfn.SWITCH(F915,1,D915,2,E915,"")),"")</f>
        <v>name(p=2)-&gt;[Adjectives] [NameSynthF]</v>
      </c>
    </row>
    <row r="916" spans="3:7" x14ac:dyDescent="0.45">
      <c r="C916" t="str">
        <v>RulePackDef+NamerPersonSynthFemale.rulePack.rulesStrings.5</v>
      </c>
      <c r="D916" t="str">
        <f>VLOOKUP('Merge1+2'!C916,Merge1!$C$2:$D$1043,2,FALSE)</f>
        <v>name(p=2)-&gt;[Adjectives] [NameSynthF]</v>
      </c>
      <c r="E916" t="str">
        <f>VLOOKUP(C916,Merge2!$C$2:$D$1182,2,FALSE)</f>
        <v>name(p=2)-&gt;[Adjectives] [NameSynthF]</v>
      </c>
      <c r="G916" t="str" cm="1">
        <f t="array" ref="G916">IFERROR(_xlfn.IFS(INDEX(AND(ISERROR(D916:E916)),1,1),"",ISBLANK(F916),IF(NOT(ISERROR(E916)),E916,D916),ISNUMBER(F916),_xlfn.SWITCH(F916,1,D916,2,E916,"")),"")</f>
        <v>name(p=2)-&gt;[Adjectives] [NameSynthF]</v>
      </c>
    </row>
    <row r="917" spans="3:7" x14ac:dyDescent="0.45">
      <c r="C917" t="str">
        <v>RulePackDef+NamerPersonSynthFemale.rulePack.rulesStrings.6</v>
      </c>
      <c r="D917" t="str">
        <f>VLOOKUP('Merge1+2'!C917,Merge1!$C$2:$D$1043,2,FALSE)</f>
        <v>name(p=2)-&gt;[NameSynthF] [Letter][Letter]</v>
      </c>
      <c r="E917" t="str">
        <f>VLOOKUP(C917,Merge2!$C$2:$D$1182,2,FALSE)</f>
        <v>name(p=2)-&gt;[NameSynthF] [Letter][Letter]</v>
      </c>
      <c r="G917" t="str" cm="1">
        <f t="array" ref="G917">IFERROR(_xlfn.IFS(INDEX(AND(ISERROR(D917:E917)),1,1),"",ISBLANK(F917),IF(NOT(ISERROR(E917)),E917,D917),ISNUMBER(F917),_xlfn.SWITCH(F917,1,D917,2,E917,"")),"")</f>
        <v>name(p=2)-&gt;[NameSynthF] [Letter][Letter]</v>
      </c>
    </row>
    <row r="918" spans="3:7" x14ac:dyDescent="0.45">
      <c r="C918" t="str">
        <v>RulePackDef+NamerPersonSynthFemale.rulePack.rulesStrings.7</v>
      </c>
      <c r="D918" t="str">
        <f>VLOOKUP('Merge1+2'!C918,Merge1!$C$2:$D$1043,2,FALSE)</f>
        <v>name-&gt;[Objects] [VerbSynth]</v>
      </c>
      <c r="E918" t="str">
        <f>VLOOKUP(C918,Merge2!$C$2:$D$1182,2,FALSE)</f>
        <v>name-&gt;[Objects] [VerbSynth]</v>
      </c>
      <c r="G918" t="str" cm="1">
        <f t="array" ref="G918">IFERROR(_xlfn.IFS(INDEX(AND(ISERROR(D918:E918)),1,1),"",ISBLANK(F918),IF(NOT(ISERROR(E918)),E918,D918),ISNUMBER(F918),_xlfn.SWITCH(F918,1,D918,2,E918,"")),"")</f>
        <v>name-&gt;[Objects] [VerbSynth]</v>
      </c>
    </row>
    <row r="919" spans="3:7" x14ac:dyDescent="0.45">
      <c r="C919" t="str">
        <v>RulePackDef+NamerPersonSynthFemale.rulePack.rulesStrings.8</v>
      </c>
      <c r="D919" t="str">
        <f>VLOOKUP('Merge1+2'!C919,Merge1!$C$2:$D$1043,2,FALSE)</f>
        <v>name-&gt;[Color]</v>
      </c>
      <c r="E919" t="str">
        <f>VLOOKUP(C919,Merge2!$C$2:$D$1182,2,FALSE)</f>
        <v>name-&gt;[Color]</v>
      </c>
      <c r="G919" t="str" cm="1">
        <f t="array" ref="G919">IFERROR(_xlfn.IFS(INDEX(AND(ISERROR(D919:E919)),1,1),"",ISBLANK(F919),IF(NOT(ISERROR(E919)),E919,D919),ISNUMBER(F919),_xlfn.SWITCH(F919,1,D919,2,E919,"")),"")</f>
        <v>name-&gt;[Color]</v>
      </c>
    </row>
    <row r="920" spans="3:7" x14ac:dyDescent="0.45">
      <c r="C920" t="str">
        <v>RulePackDef+NamerPersonSynthFemale.rulePack.rulesStrings.9</v>
      </c>
      <c r="D920" t="str">
        <f>VLOOKUP('Merge1+2'!C920,Merge1!$C$2:$D$1043,2,FALSE)</f>
        <v>name-&gt;[Animal]</v>
      </c>
      <c r="E920" t="str">
        <f>VLOOKUP(C920,Merge2!$C$2:$D$1182,2,FALSE)</f>
        <v>name-&gt;[Animal]</v>
      </c>
      <c r="G920" t="str" cm="1">
        <f t="array" ref="G920">IFERROR(_xlfn.IFS(INDEX(AND(ISERROR(D920:E920)),1,1),"",ISBLANK(F920),IF(NOT(ISERROR(E920)),E920,D920),ISNUMBER(F920),_xlfn.SWITCH(F920,1,D920,2,E920,"")),"")</f>
        <v>name-&gt;[Animal]</v>
      </c>
    </row>
    <row r="921" spans="3:7" x14ac:dyDescent="0.45">
      <c r="C921" t="str">
        <v>RulePackDef+NamerPersonSynthFemale.rulePack.rulesStrings.10</v>
      </c>
      <c r="D921" t="str">
        <f>VLOOKUP('Merge1+2'!C921,Merge1!$C$2:$D$1043,2,FALSE)</f>
        <v>name-&gt;[Place]</v>
      </c>
      <c r="E921" t="str">
        <f>VLOOKUP(C921,Merge2!$C$2:$D$1182,2,FALSE)</f>
        <v>name-&gt;[Place]</v>
      </c>
      <c r="G921" t="str" cm="1">
        <f t="array" ref="G921">IFERROR(_xlfn.IFS(INDEX(AND(ISERROR(D921:E921)),1,1),"",ISBLANK(F921),IF(NOT(ISERROR(E921)),E921,D921),ISNUMBER(F921),_xlfn.SWITCH(F921,1,D921,2,E921,"")),"")</f>
        <v>name-&gt;[Place]</v>
      </c>
    </row>
    <row r="922" spans="3:7" x14ac:dyDescent="0.45">
      <c r="C922" t="str">
        <v>RulePackDef+NamerPersonSynthFemale.rulePack.rulesStrings.11</v>
      </c>
      <c r="D922" t="str">
        <f>VLOOKUP('Merge1+2'!C922,Merge1!$C$2:$D$1043,2,FALSE)</f>
        <v>name-&gt;[Adjectives]</v>
      </c>
      <c r="E922" t="str">
        <f>VLOOKUP(C922,Merge2!$C$2:$D$1182,2,FALSE)</f>
        <v>name-&gt;[Adjectives]</v>
      </c>
      <c r="G922" t="str" cm="1">
        <f t="array" ref="G922">IFERROR(_xlfn.IFS(INDEX(AND(ISERROR(D922:E922)),1,1),"",ISBLANK(F922),IF(NOT(ISERROR(E922)),E922,D922),ISNUMBER(F922),_xlfn.SWITCH(F922,1,D922,2,E922,"")),"")</f>
        <v>name-&gt;[Adjectives]</v>
      </c>
    </row>
    <row r="923" spans="3:7" x14ac:dyDescent="0.45">
      <c r="C923" t="str">
        <v>RulePackDef+NamerPersonSynthFemale.rulePack.rulesStrings.12</v>
      </c>
      <c r="D923" t="str">
        <f>VLOOKUP('Merge1+2'!C923,Merge1!$C$2:$D$1043,2,FALSE)</f>
        <v>name-&gt;[Letter][Letter]</v>
      </c>
      <c r="E923" t="str">
        <f>VLOOKUP(C923,Merge2!$C$2:$D$1182,2,FALSE)</f>
        <v>name-&gt;[Letter][Letter]</v>
      </c>
      <c r="G923" t="str" cm="1">
        <f t="array" ref="G923">IFERROR(_xlfn.IFS(INDEX(AND(ISERROR(D923:E923)),1,1),"",ISBLANK(F923),IF(NOT(ISERROR(E923)),E923,D923),ISNUMBER(F923),_xlfn.SWITCH(F923,1,D923,2,E923,"")),"")</f>
        <v>name-&gt;[Letter][Letter]</v>
      </c>
    </row>
    <row r="924" spans="3:7" x14ac:dyDescent="0.45">
      <c r="C924" t="str">
        <v>RulePackDef+NamerPersonSynthFemale.rulePack.rulesStrings.13</v>
      </c>
      <c r="D924" t="str">
        <f>VLOOKUP('Merge1+2'!C924,Merge1!$C$2:$D$1043,2,FALSE)</f>
        <v>name-&gt;[Letter][Letter][Letter]</v>
      </c>
      <c r="E924" t="str">
        <f>VLOOKUP(C924,Merge2!$C$2:$D$1182,2,FALSE)</f>
        <v>name-&gt;[Letter][Letter][Letter]</v>
      </c>
      <c r="G924" t="str" cm="1">
        <f t="array" ref="G924">IFERROR(_xlfn.IFS(INDEX(AND(ISERROR(D924:E924)),1,1),"",ISBLANK(F924),IF(NOT(ISERROR(E924)),E924,D924),ISNUMBER(F924),_xlfn.SWITCH(F924,1,D924,2,E924,"")),"")</f>
        <v>name-&gt;[Letter][Letter][Letter]</v>
      </c>
    </row>
    <row r="925" spans="3:7" x14ac:dyDescent="0.45">
      <c r="C925" t="str">
        <v>RulePackDef+NamerPersonSynthMale.rulePack.rulesStrings.0</v>
      </c>
      <c r="D925" t="str">
        <f>VLOOKUP('Merge1+2'!C925,Merge1!$C$2:$D$1043,2,FALSE)</f>
        <v>name(p=2)-&gt;[NameSynthM]</v>
      </c>
      <c r="E925" t="str">
        <f>VLOOKUP(C925,Merge2!$C$2:$D$1182,2,FALSE)</f>
        <v>name(p=2)-&gt;[NameSynthM]</v>
      </c>
      <c r="G925" t="str" cm="1">
        <f t="array" ref="G925">IFERROR(_xlfn.IFS(INDEX(AND(ISERROR(D925:E925)),1,1),"",ISBLANK(F925),IF(NOT(ISERROR(E925)),E925,D925),ISNUMBER(F925),_xlfn.SWITCH(F925,1,D925,2,E925,"")),"")</f>
        <v>name(p=2)-&gt;[NameSynthM]</v>
      </c>
    </row>
    <row r="926" spans="3:7" x14ac:dyDescent="0.45">
      <c r="C926" t="str">
        <v>RulePackDef+NamerPersonSynthMale.rulePack.rulesStrings.1</v>
      </c>
      <c r="D926" t="str">
        <f>VLOOKUP('Merge1+2'!C926,Merge1!$C$2:$D$1043,2,FALSE)</f>
        <v>name(p=2)-&gt;[NameSynthM] [Color]</v>
      </c>
      <c r="E926" t="str">
        <f>VLOOKUP(C926,Merge2!$C$2:$D$1182,2,FALSE)</f>
        <v>name(p=2)-&gt;[NameSynthM] [Color]</v>
      </c>
      <c r="G926" t="str" cm="1">
        <f t="array" ref="G926">IFERROR(_xlfn.IFS(INDEX(AND(ISERROR(D926:E926)),1,1),"",ISBLANK(F926),IF(NOT(ISERROR(E926)),E926,D926),ISNUMBER(F926),_xlfn.SWITCH(F926,1,D926,2,E926,"")),"")</f>
        <v>name(p=2)-&gt;[NameSynthM] [Color]</v>
      </c>
    </row>
    <row r="927" spans="3:7" x14ac:dyDescent="0.45">
      <c r="C927" t="str">
        <v>RulePackDef+NamerPersonSynthMale.rulePack.rulesStrings.2</v>
      </c>
      <c r="D927" t="str">
        <f>VLOOKUP('Merge1+2'!C927,Merge1!$C$2:$D$1043,2,FALSE)</f>
        <v>name(p=2)-&gt;[NameSynthM] [Animal]</v>
      </c>
      <c r="E927" t="str">
        <f>VLOOKUP(C927,Merge2!$C$2:$D$1182,2,FALSE)</f>
        <v>name(p=2)-&gt;[NameSynthM] [Animal]</v>
      </c>
      <c r="G927" t="str" cm="1">
        <f t="array" ref="G927">IFERROR(_xlfn.IFS(INDEX(AND(ISERROR(D927:E927)),1,1),"",ISBLANK(F927),IF(NOT(ISERROR(E927)),E927,D927),ISNUMBER(F927),_xlfn.SWITCH(F927,1,D927,2,E927,"")),"")</f>
        <v>name(p=2)-&gt;[NameSynthM] [Animal]</v>
      </c>
    </row>
    <row r="928" spans="3:7" x14ac:dyDescent="0.45">
      <c r="C928" t="str">
        <v>RulePackDef+NamerPersonSynthMale.rulePack.rulesStrings.3</v>
      </c>
      <c r="D928" t="str">
        <f>VLOOKUP('Merge1+2'!C928,Merge1!$C$2:$D$1043,2,FALSE)</f>
        <v>name(p=2)-&gt;[NameSynthM] [Place]</v>
      </c>
      <c r="E928" t="str">
        <f>VLOOKUP(C928,Merge2!$C$2:$D$1182,2,FALSE)</f>
        <v>name(p=2)-&gt;[NameSynthM] [Place]</v>
      </c>
      <c r="G928" t="str" cm="1">
        <f t="array" ref="G928">IFERROR(_xlfn.IFS(INDEX(AND(ISERROR(D928:E928)),1,1),"",ISBLANK(F928),IF(NOT(ISERROR(E928)),E928,D928),ISNUMBER(F928),_xlfn.SWITCH(F928,1,D928,2,E928,"")),"")</f>
        <v>name(p=2)-&gt;[NameSynthM] [Place]</v>
      </c>
    </row>
    <row r="929" spans="3:7" x14ac:dyDescent="0.45">
      <c r="C929" t="str">
        <v>RulePackDef+NamerPersonSynthMale.rulePack.rulesStrings.4</v>
      </c>
      <c r="D929" t="str">
        <f>VLOOKUP('Merge1+2'!C929,Merge1!$C$2:$D$1043,2,FALSE)</f>
        <v>name(p=2)-&gt;[Adjectives] [NameSynthM]</v>
      </c>
      <c r="E929" t="str">
        <f>VLOOKUP(C929,Merge2!$C$2:$D$1182,2,FALSE)</f>
        <v>name(p=2)-&gt;[Adjectives] [NameSynthM]</v>
      </c>
      <c r="G929" t="str" cm="1">
        <f t="array" ref="G929">IFERROR(_xlfn.IFS(INDEX(AND(ISERROR(D929:E929)),1,1),"",ISBLANK(F929),IF(NOT(ISERROR(E929)),E929,D929),ISNUMBER(F929),_xlfn.SWITCH(F929,1,D929,2,E929,"")),"")</f>
        <v>name(p=2)-&gt;[Adjectives] [NameSynthM]</v>
      </c>
    </row>
    <row r="930" spans="3:7" x14ac:dyDescent="0.45">
      <c r="C930" t="str">
        <v>RulePackDef+NamerPersonSynthMale.rulePack.rulesStrings.5</v>
      </c>
      <c r="D930" t="str">
        <f>VLOOKUP('Merge1+2'!C930,Merge1!$C$2:$D$1043,2,FALSE)</f>
        <v>name(p=2)-&gt;[Adjectives] [NameSynthM]</v>
      </c>
      <c r="E930" t="str">
        <f>VLOOKUP(C930,Merge2!$C$2:$D$1182,2,FALSE)</f>
        <v>name(p=2)-&gt;[Adjectives] [NameSynthM]</v>
      </c>
      <c r="G930" t="str" cm="1">
        <f t="array" ref="G930">IFERROR(_xlfn.IFS(INDEX(AND(ISERROR(D930:E930)),1,1),"",ISBLANK(F930),IF(NOT(ISERROR(E930)),E930,D930),ISNUMBER(F930),_xlfn.SWITCH(F930,1,D930,2,E930,"")),"")</f>
        <v>name(p=2)-&gt;[Adjectives] [NameSynthM]</v>
      </c>
    </row>
    <row r="931" spans="3:7" x14ac:dyDescent="0.45">
      <c r="C931" t="str">
        <v>RulePackDef+NamerPersonSynthMale.rulePack.rulesStrings.6</v>
      </c>
      <c r="D931" t="str">
        <f>VLOOKUP('Merge1+2'!C931,Merge1!$C$2:$D$1043,2,FALSE)</f>
        <v>name(p=2)-&gt;[NameSynthM] [Letter][Letter]</v>
      </c>
      <c r="E931" t="str">
        <f>VLOOKUP(C931,Merge2!$C$2:$D$1182,2,FALSE)</f>
        <v>name(p=2)-&gt;[NameSynthM] [Letter][Letter]</v>
      </c>
      <c r="G931" t="str" cm="1">
        <f t="array" ref="G931">IFERROR(_xlfn.IFS(INDEX(AND(ISERROR(D931:E931)),1,1),"",ISBLANK(F931),IF(NOT(ISERROR(E931)),E931,D931),ISNUMBER(F931),_xlfn.SWITCH(F931,1,D931,2,E931,"")),"")</f>
        <v>name(p=2)-&gt;[NameSynthM] [Letter][Letter]</v>
      </c>
    </row>
    <row r="932" spans="3:7" x14ac:dyDescent="0.45">
      <c r="C932" t="str">
        <v>RulePackDef+NamerPersonSynthMale.rulePack.rulesStrings.7</v>
      </c>
      <c r="D932" t="str">
        <f>VLOOKUP('Merge1+2'!C932,Merge1!$C$2:$D$1043,2,FALSE)</f>
        <v>name-&gt;[Objects][VerbSynth]</v>
      </c>
      <c r="E932" t="str">
        <f>VLOOKUP(C932,Merge2!$C$2:$D$1182,2,FALSE)</f>
        <v>name-&gt;[Objects][VerbSynth]</v>
      </c>
      <c r="G932" t="str" cm="1">
        <f t="array" ref="G932">IFERROR(_xlfn.IFS(INDEX(AND(ISERROR(D932:E932)),1,1),"",ISBLANK(F932),IF(NOT(ISERROR(E932)),E932,D932),ISNUMBER(F932),_xlfn.SWITCH(F932,1,D932,2,E932,"")),"")</f>
        <v>name-&gt;[Objects][VerbSynth]</v>
      </c>
    </row>
    <row r="933" spans="3:7" x14ac:dyDescent="0.45">
      <c r="C933" t="str">
        <v>RulePackDef+NamerPersonSynthMale.rulePack.rulesStrings.8</v>
      </c>
      <c r="D933" t="str">
        <f>VLOOKUP('Merge1+2'!C933,Merge1!$C$2:$D$1043,2,FALSE)</f>
        <v>name-&gt;[Color]</v>
      </c>
      <c r="E933" t="str">
        <f>VLOOKUP(C933,Merge2!$C$2:$D$1182,2,FALSE)</f>
        <v>name-&gt;[Color]</v>
      </c>
      <c r="G933" t="str" cm="1">
        <f t="array" ref="G933">IFERROR(_xlfn.IFS(INDEX(AND(ISERROR(D933:E933)),1,1),"",ISBLANK(F933),IF(NOT(ISERROR(E933)),E933,D933),ISNUMBER(F933),_xlfn.SWITCH(F933,1,D933,2,E933,"")),"")</f>
        <v>name-&gt;[Color]</v>
      </c>
    </row>
    <row r="934" spans="3:7" x14ac:dyDescent="0.45">
      <c r="C934" t="str">
        <v>RulePackDef+NamerPersonSynthMale.rulePack.rulesStrings.9</v>
      </c>
      <c r="D934" t="str">
        <f>VLOOKUP('Merge1+2'!C934,Merge1!$C$2:$D$1043,2,FALSE)</f>
        <v>name-&gt;[Animal]</v>
      </c>
      <c r="E934" t="str">
        <f>VLOOKUP(C934,Merge2!$C$2:$D$1182,2,FALSE)</f>
        <v>name-&gt;[Animal]</v>
      </c>
      <c r="G934" t="str" cm="1">
        <f t="array" ref="G934">IFERROR(_xlfn.IFS(INDEX(AND(ISERROR(D934:E934)),1,1),"",ISBLANK(F934),IF(NOT(ISERROR(E934)),E934,D934),ISNUMBER(F934),_xlfn.SWITCH(F934,1,D934,2,E934,"")),"")</f>
        <v>name-&gt;[Animal]</v>
      </c>
    </row>
    <row r="935" spans="3:7" x14ac:dyDescent="0.45">
      <c r="C935" t="str">
        <v>RulePackDef+NamerPersonSynthMale.rulePack.rulesStrings.10</v>
      </c>
      <c r="D935" t="str">
        <f>VLOOKUP('Merge1+2'!C935,Merge1!$C$2:$D$1043,2,FALSE)</f>
        <v>name-&gt;[Place]</v>
      </c>
      <c r="E935" t="str">
        <f>VLOOKUP(C935,Merge2!$C$2:$D$1182,2,FALSE)</f>
        <v>name-&gt;[Place]</v>
      </c>
      <c r="G935" t="str" cm="1">
        <f t="array" ref="G935">IFERROR(_xlfn.IFS(INDEX(AND(ISERROR(D935:E935)),1,1),"",ISBLANK(F935),IF(NOT(ISERROR(E935)),E935,D935),ISNUMBER(F935),_xlfn.SWITCH(F935,1,D935,2,E935,"")),"")</f>
        <v>name-&gt;[Place]</v>
      </c>
    </row>
    <row r="936" spans="3:7" x14ac:dyDescent="0.45">
      <c r="C936" t="str">
        <v>RulePackDef+NamerPersonSynthMale.rulePack.rulesStrings.11</v>
      </c>
      <c r="D936" t="str">
        <f>VLOOKUP('Merge1+2'!C936,Merge1!$C$2:$D$1043,2,FALSE)</f>
        <v>name-&gt;[Adjectives]</v>
      </c>
      <c r="E936" t="str">
        <f>VLOOKUP(C936,Merge2!$C$2:$D$1182,2,FALSE)</f>
        <v>name-&gt;[Adjectives]</v>
      </c>
      <c r="G936" t="str" cm="1">
        <f t="array" ref="G936">IFERROR(_xlfn.IFS(INDEX(AND(ISERROR(D936:E936)),1,1),"",ISBLANK(F936),IF(NOT(ISERROR(E936)),E936,D936),ISNUMBER(F936),_xlfn.SWITCH(F936,1,D936,2,E936,"")),"")</f>
        <v>name-&gt;[Adjectives]</v>
      </c>
    </row>
    <row r="937" spans="3:7" x14ac:dyDescent="0.45">
      <c r="C937" t="str">
        <v>RulePackDef+NamerPersonSynthMale.rulePack.rulesStrings.12</v>
      </c>
      <c r="D937" t="str">
        <f>VLOOKUP('Merge1+2'!C937,Merge1!$C$2:$D$1043,2,FALSE)</f>
        <v>name-&gt;[Letter][Letter]</v>
      </c>
      <c r="E937" t="str">
        <f>VLOOKUP(C937,Merge2!$C$2:$D$1182,2,FALSE)</f>
        <v>name-&gt;[Letter][Letter]</v>
      </c>
      <c r="G937" t="str" cm="1">
        <f t="array" ref="G937">IFERROR(_xlfn.IFS(INDEX(AND(ISERROR(D937:E937)),1,1),"",ISBLANK(F937),IF(NOT(ISERROR(E937)),E937,D937),ISNUMBER(F937),_xlfn.SWITCH(F937,1,D937,2,E937,"")),"")</f>
        <v>name-&gt;[Letter][Letter]</v>
      </c>
    </row>
    <row r="938" spans="3:7" x14ac:dyDescent="0.45">
      <c r="C938" t="str">
        <v>RulePackDef+NamerPersonSynthMale.rulePack.rulesStrings.13</v>
      </c>
      <c r="D938" t="str">
        <f>VLOOKUP('Merge1+2'!C938,Merge1!$C$2:$D$1043,2,FALSE)</f>
        <v>name-&gt;[Letter][Letter][Letter]</v>
      </c>
      <c r="E938" t="str">
        <f>VLOOKUP(C938,Merge2!$C$2:$D$1182,2,FALSE)</f>
        <v>name-&gt;[Letter][Letter][Letter]</v>
      </c>
      <c r="G938" t="str" cm="1">
        <f t="array" ref="G938">IFERROR(_xlfn.IFS(INDEX(AND(ISERROR(D938:E938)),1,1),"",ISBLANK(F938),IF(NOT(ISERROR(E938)),E938,D938),ISNUMBER(F938),_xlfn.SWITCH(F938,1,D938,2,E938,"")),"")</f>
        <v>name-&gt;[Letter][Letter][Letter]</v>
      </c>
    </row>
    <row r="939" spans="3:7" x14ac:dyDescent="0.45">
      <c r="C939" t="str">
        <v>ScenarioDef+SyntheticHaven.scenario.label</v>
      </c>
      <c r="D939" t="str">
        <f>VLOOKUP('Merge1+2'!C939,Merge1!$C$2:$D$1043,2,FALSE)</f>
        <v>새로운 낙원</v>
      </c>
      <c r="E939" t="str">
        <f>VLOOKUP(C939,Merge2!$C$2:$D$1182,2,FALSE)</f>
        <v>새로운 낙원</v>
      </c>
      <c r="G939" t="str" cm="1">
        <f t="array" ref="G939">IFERROR(_xlfn.IFS(INDEX(AND(ISERROR(D939:E939)),1,1),"",ISBLANK(F939),IF(NOT(ISERROR(E939)),E939,D939),ISNUMBER(F939),_xlfn.SWITCH(F939,1,D939,2,E939,"")),"")</f>
        <v>새로운 낙원</v>
      </c>
    </row>
    <row r="940" spans="3:7" x14ac:dyDescent="0.45">
      <c r="C940" t="str">
        <v>ScenarioDef+SyntheticHaven.scenario.name</v>
      </c>
      <c r="D940" t="str">
        <f>VLOOKUP('Merge1+2'!C940,Merge1!$C$2:$D$1043,2,FALSE)</f>
        <v>새로운 낙원</v>
      </c>
      <c r="E940" t="str">
        <f>VLOOKUP(C940,Merge2!$C$2:$D$1182,2,FALSE)</f>
        <v>새로운 낙원</v>
      </c>
      <c r="G940" t="str" cm="1">
        <f t="array" ref="G940">IFERROR(_xlfn.IFS(INDEX(AND(ISERROR(D940:E940)),1,1),"",ISBLANK(F940),IF(NOT(ISERROR(E940)),E940,D940),ISNUMBER(F940),_xlfn.SWITCH(F940,1,D940,2,E940,"")),"")</f>
        <v>새로운 낙원</v>
      </c>
    </row>
    <row r="941" spans="3:7" x14ac:dyDescent="0.45">
      <c r="C941" t="str">
        <v>ScenarioDef+SyntheticHaven.scenario.summary</v>
      </c>
      <c r="D941" t="str">
        <f>VLOOKUP('Merge1+2'!C941,Merge1!$C$2:$D$1043,2,FALSE)</f>
        <v>한 집단의 인조인간들이 새로운 안식처를 건설하려고 합니다. 적절하게 어렵습니다.</v>
      </c>
      <c r="E941" t="str">
        <f>VLOOKUP(C941,Merge2!$C$2:$D$1182,2,FALSE)</f>
        <v>한 집단의 인조인간들이 새로운 안식처를 건설하려고 합니다. 적절하게 어렵습니다.</v>
      </c>
      <c r="G941" t="str" cm="1">
        <f t="array" ref="G941">IFERROR(_xlfn.IFS(INDEX(AND(ISERROR(D941:E941)),1,1),"",ISBLANK(F941),IF(NOT(ISERROR(E941)),E941,D941),ISNUMBER(F941),_xlfn.SWITCH(F941,1,D941,2,E941,"")),"")</f>
        <v>한 집단의 인조인간들이 새로운 안식처를 건설하려고 합니다. 적절하게 어렵습니다.</v>
      </c>
    </row>
    <row r="942" spans="3:7" x14ac:dyDescent="0.45">
      <c r="C942" t="str">
        <v>ScenarioDef+SyntheticHaven.scenario.description</v>
      </c>
      <c r="D942" t="str">
        <f>VLOOKUP('Merge1+2'!C942,Merge1!$C$2:$D$1043,2,FALSE)</f>
        <v>필사적인 반란 후에, 당신과 당신의 무리는 만들어지고 노예가 된 행성의 억압적인 체제로부터 간신히 탈출했습니다. 핍박을 멀리 하고 새로운 보금자리를 희망하며 우주로 달아나면서 많은 인조인간들을 잃었습니다. 그러나, 목적지에 도착하자마자 당신의 함선은 메카노이드의 침입으로 오인되어 착륙하기도 전에 격추되었습니다.\n\n얼마 남지 않은 동료들, 연기가 나는 함선, 거의 작동하지 않은 메카캐스킷말고도... 당신을 추적하는 메카노이드 사냥꾼도 있습니다.</v>
      </c>
      <c r="E942" t="str">
        <f>VLOOKUP(C942,Merge2!$C$2:$D$1182,2,FALSE)</f>
        <v>필사적인 반란 후에, 당신과 당신의 무리는 만들어지고 노예가 된 행성의 억압적인 체제로부터 간신히 탈출했습니다. 핍박을 멀리 하고 새로운 보금자리를 희망하며 우주로 달아나면서 많은 인조인간들을 잃었습니다. 그러나, 목적지에 도착하자마자 당신의 함선은 메카노이드의 침입으로 오인되어 착륙하기도 전에 격추되었습니다.\n\n얼마 남지 않은 동료들, 연기가 나는 함선, 거의 작동하지 않은 메카캐스킷말고도... 당신을 추적하는 메카노이드 사냥꾼도 있습니다.</v>
      </c>
      <c r="G942" t="str" cm="1">
        <f t="array" ref="G942">IFERROR(_xlfn.IFS(INDEX(AND(ISERROR(D942:E942)),1,1),"",ISBLANK(F942),IF(NOT(ISERROR(E942)),E942,D942),ISNUMBER(F942),_xlfn.SWITCH(F942,1,D942,2,E942,"")),"")</f>
        <v>필사적인 반란 후에, 당신과 당신의 무리는 만들어지고 노예가 된 행성의 억압적인 체제로부터 간신히 탈출했습니다. 핍박을 멀리 하고 새로운 보금자리를 희망하며 우주로 달아나면서 많은 인조인간들을 잃었습니다. 그러나, 목적지에 도착하자마자 당신의 함선은 메카노이드의 침입으로 오인되어 착륙하기도 전에 격추되었습니다.\n\n얼마 남지 않은 동료들, 연기가 나는 함선, 거의 작동하지 않은 메카캐스킷말고도... 당신을 추적하는 메카노이드 사냥꾼도 있습니다.</v>
      </c>
    </row>
    <row r="943" spans="3:7" x14ac:dyDescent="0.45">
      <c r="C943" t="str">
        <v>ScenarioDef+SyntheticHaven.scenario.parts.2.text</v>
      </c>
      <c r="D943" t="str">
        <f>VLOOKUP('Merge1+2'!C943,Merge1!$C$2:$D$1043,2,FALSE)</f>
        <v>혹독한 노예 생활에서 간신히 벗어나 거의 모든 것을 잃고, 용감한 반란으로 거의 모든 사람과 물건을 잃은 당신의 함선은 메카노이드의 침입으로 오인되어 순식간에 격추되었습니다. 부서져가는 함선이 행성을 향해 돌진했을 때, 당신은 중요한 메카캐스킷뿐만 아니라 가능한 한 많은 동료들도 구하려고 했습니다.\n\n그리고 이제는 행성에 충돌하는 배의 잔해를 보면서 계획을 세우고 동료들과 함께 이 낯선 땅에 생존을 개척해야 합니다. 추적해오는 메카노이드 사냥꾼들도 막아야 하죠.</v>
      </c>
      <c r="E943" t="str">
        <f>VLOOKUP(C943,Merge2!$C$2:$D$1182,2,FALSE)</f>
        <v>혹독한 노예 생활에서 간신히 벗어나 거의 모든 것을 잃고, 용감한 반란으로 거의 모든 사람과 물건을 잃은 당신의 함선은 메카노이드의 침입으로 오인되어 순식간에 격추되었습니다. 부서져가는 함선이 행성을 향해 돌진했을 때, 당신은 중요한 메카캐스킷뿐만 아니라 가능한 한 많은 동료들도 구하려고 했습니다.\n\n그리고 이제는 행성에 충돌하는 배의 잔해를 보면서 계획을 세우고 동료들과 함께 이 낯선 땅에 생존을 개척해야 합니다. 추적해오는 메카노이드 사냥꾼들도 막아야 하죠.</v>
      </c>
      <c r="G943" t="str" cm="1">
        <f t="array" ref="G943">IFERROR(_xlfn.IFS(INDEX(AND(ISERROR(D943:E943)),1,1),"",ISBLANK(F943),IF(NOT(ISERROR(E943)),E943,D943),ISNUMBER(F943),_xlfn.SWITCH(F943,1,D943,2,E943,"")),"")</f>
        <v>혹독한 노예 생활에서 간신히 벗어나 거의 모든 것을 잃고, 용감한 반란으로 거의 모든 사람과 물건을 잃은 당신의 함선은 메카노이드의 침입으로 오인되어 순식간에 격추되었습니다. 부서져가는 함선이 행성을 향해 돌진했을 때, 당신은 중요한 메카캐스킷뿐만 아니라 가능한 한 많은 동료들도 구하려고 했습니다.\n\n그리고 이제는 행성에 충돌하는 배의 잔해를 보면서 계획을 세우고 동료들과 함께 이 낯선 땅에 생존을 개척해야 합니다. 추적해오는 메카노이드 사냥꾼들도 막아야 하죠.</v>
      </c>
    </row>
    <row r="944" spans="3:7" x14ac:dyDescent="0.45">
      <c r="C944" t="str">
        <v>StatDef+RR_TendQualityofSynthetic.label</v>
      </c>
      <c r="D944" t="str">
        <f>VLOOKUP('Merge1+2'!C944,Merge1!$C$2:$D$1043,2,FALSE)</f>
        <v>인조인간 수리 품질</v>
      </c>
      <c r="E944" t="str">
        <f>VLOOKUP(C944,Merge2!$C$2:$D$1182,2,FALSE)</f>
        <v>인조인간 수리 품질</v>
      </c>
      <c r="G944" t="str" cm="1">
        <f t="array" ref="G944">IFERROR(_xlfn.IFS(INDEX(AND(ISERROR(D944:E944)),1,1),"",ISBLANK(F944),IF(NOT(ISERROR(E944)),E944,D944),ISNUMBER(F944),_xlfn.SWITCH(F944,1,D944,2,E944,"")),"")</f>
        <v>인조인간 수리 품질</v>
      </c>
    </row>
    <row r="945" spans="3:7" x14ac:dyDescent="0.45">
      <c r="C945" t="str">
        <v>StatDef+RR_TendQualityofSynthetic.description</v>
      </c>
      <c r="D945" t="str">
        <f>VLOOKUP('Merge1+2'!C945,Merge1!$C$2:$D$1043,2,FALSE)</f>
        <v>인조인간에 금이 가거나, 조각나거나, 여러 다양한 요소들을 수리할 때에 제공되는 기본 수리 품질입니다.</v>
      </c>
      <c r="E945" t="str">
        <f>VLOOKUP(C945,Merge2!$C$2:$D$1182,2,FALSE)</f>
        <v>인조인간에 금이 가거나, 조각나거나, 여러 다양한 요소들을 수리할 때에 제공되는 기본 수리 품질입니다.</v>
      </c>
      <c r="G945" t="str" cm="1">
        <f t="array" ref="G945">IFERROR(_xlfn.IFS(INDEX(AND(ISERROR(D945:E945)),1,1),"",ISBLANK(F945),IF(NOT(ISERROR(E945)),E945,D945),ISNUMBER(F945),_xlfn.SWITCH(F945,1,D945,2,E945,"")),"")</f>
        <v>인조인간에 금이 가거나, 조각나거나, 여러 다양한 요소들을 수리할 때에 제공되는 기본 수리 품질입니다.</v>
      </c>
    </row>
    <row r="946" spans="3:7" x14ac:dyDescent="0.45">
      <c r="C946" t="str">
        <v>StatDef+SurgerySuccessChanceSynthetic.label</v>
      </c>
      <c r="D946" t="str">
        <f>VLOOKUP('Merge1+2'!C946,Merge1!$C$2:$D$1043,2,FALSE)</f>
        <v>인조인간 조정 성공 확률</v>
      </c>
      <c r="E946" t="str">
        <f>VLOOKUP(C946,Merge2!$C$2:$D$1182,2,FALSE)</f>
        <v>인조인간 조정 성공 확률</v>
      </c>
      <c r="G946" t="str" cm="1">
        <f t="array" ref="G946">IFERROR(_xlfn.IFS(INDEX(AND(ISERROR(D946:E946)),1,1),"",ISBLANK(F946),IF(NOT(ISERROR(E946)),E946,D946),ISNUMBER(F946),_xlfn.SWITCH(F946,1,D946,2,E946,"")),"")</f>
        <v>인조인간 조정 성공 확률</v>
      </c>
    </row>
    <row r="947" spans="3:7" x14ac:dyDescent="0.45">
      <c r="C947" t="str">
        <v>StatDef+SurgerySuccessChanceSynthetic.description</v>
      </c>
      <c r="D947" t="str">
        <f>VLOOKUP('Merge1+2'!C947,Merge1!$C$2:$D$1043,2,FALSE)</f>
        <v>인조인간에게 강화를 시도할 때 성공할 기본 확률입니다. 성공 확률은 시설, 사용된 도구, 조정의 능력 등과 같은 요인에 의해 영향을 받습니다. 성공 확률이 얼마나 높던간에, 항상 실패를 일으킬 적은 확률이 있습니다.</v>
      </c>
      <c r="E947" t="str">
        <f>VLOOKUP(C947,Merge2!$C$2:$D$1182,2,FALSE)</f>
        <v>인조인간에게 강화를 시도할 때 성공할 기본 확률입니다. 성공 확률은 시설, 사용된 도구, 조정의 능력 등과 같은 요인에 의해 영향을 받습니다. 성공 확률이 얼마나 높던간에, 항상 실패를 일으킬 적은 확률이 있습니다.</v>
      </c>
      <c r="G947" t="str" cm="1">
        <f t="array" ref="G947">IFERROR(_xlfn.IFS(INDEX(AND(ISERROR(D947:E947)),1,1),"",ISBLANK(F947),IF(NOT(ISERROR(E947)),E947,D947),ISNUMBER(F947),_xlfn.SWITCH(F947,1,D947,2,E947,"")),"")</f>
        <v>인조인간에게 강화를 시도할 때 성공할 기본 확률입니다. 성공 확률은 시설, 사용된 도구, 조정의 능력 등과 같은 요인에 의해 영향을 받습니다. 성공 확률이 얼마나 높던간에, 항상 실패를 일으킬 적은 확률이 있습니다.</v>
      </c>
    </row>
    <row r="948" spans="3:7" x14ac:dyDescent="0.45">
      <c r="C948" t="str">
        <v>StatDef+SurgerySuccessChanceFactorSynthetic.label</v>
      </c>
      <c r="D948" t="str">
        <f>VLOOKUP('Merge1+2'!C948,Merge1!$C$2:$D$1043,2,FALSE)</f>
        <v>인조인간 조정 성공 확률 요인</v>
      </c>
      <c r="E948" t="str">
        <f>VLOOKUP(C948,Merge2!$C$2:$D$1182,2,FALSE)</f>
        <v>인조인간 조정 성공 확률 요인</v>
      </c>
      <c r="G948" t="str" cm="1">
        <f t="array" ref="G948">IFERROR(_xlfn.IFS(INDEX(AND(ISERROR(D948:E948)),1,1),"",ISBLANK(F948),IF(NOT(ISERROR(E948)),E948,D948),ISNUMBER(F948),_xlfn.SWITCH(F948,1,D948,2,E948,"")),"")</f>
        <v>인조인간 조정 성공 확률 요인</v>
      </c>
    </row>
    <row r="949" spans="3:7" x14ac:dyDescent="0.45">
      <c r="C949" t="str">
        <v>StatDef+SurgerySuccessChanceFactorSynthetic.description</v>
      </c>
      <c r="D949" t="str">
        <f>VLOOKUP('Merge1+2'!C949,Merge1!$C$2:$D$1043,2,FALSE)</f>
        <v>인조인간에게 강화를 시도할 때 성공할 확률에 대한 배수입니다. 조정 성공 확률은 기술자의 능력, 조명 단계 등 여러 다양한 요인에 의해 영향을 받습니다.</v>
      </c>
      <c r="E949" t="str">
        <f>VLOOKUP(C949,Merge2!$C$2:$D$1182,2,FALSE)</f>
        <v>인조인간에게 강화를 시도할 때 성공할 확률에 대한 배수입니다. 조정 성공 확률은 기술자의 능력, 조명 단계 등 여러 다양한 요인에 의해 영향을 받습니다.</v>
      </c>
      <c r="G949" t="str" cm="1">
        <f t="array" ref="G949">IFERROR(_xlfn.IFS(INDEX(AND(ISERROR(D949:E949)),1,1),"",ISBLANK(F949),IF(NOT(ISERROR(E949)),E949,D949),ISNUMBER(F949),_xlfn.SWITCH(F949,1,D949,2,E949,"")),"")</f>
        <v>인조인간에게 강화를 시도할 때 성공할 확률에 대한 배수입니다. 조정 성공 확률은 기술자의 능력, 조명 단계 등 여러 다양한 요인에 의해 영향을 받습니다.</v>
      </c>
    </row>
    <row r="950" spans="3:7" x14ac:dyDescent="0.45">
      <c r="C950" t="str">
        <v>StorytellerDef+RR_SkycastSynthetic.label</v>
      </c>
      <c r="D950" t="str">
        <f>VLOOKUP('Merge1+2'!C950,Merge1!$C$2:$D$1043,2,FALSE)</f>
        <v>스카이캐스트 신서틱</v>
      </c>
      <c r="E950" t="str">
        <f>VLOOKUP(C950,Merge2!$C$2:$D$1182,2,FALSE)</f>
        <v>스카이캐스트 신서틱</v>
      </c>
      <c r="G950" t="str" cm="1">
        <f t="array" ref="G950">IFERROR(_xlfn.IFS(INDEX(AND(ISERROR(D950:E950)),1,1),"",ISBLANK(F950),IF(NOT(ISERROR(E950)),E950,D950),ISNUMBER(F950),_xlfn.SWITCH(F950,1,D950,2,E950,"")),"")</f>
        <v>스카이캐스트 신서틱</v>
      </c>
    </row>
    <row r="951" spans="3:7" x14ac:dyDescent="0.45">
      <c r="C951" t="str">
        <v>StorytellerDef+RR_SkycastSynthetic.description</v>
      </c>
      <c r="D951" t="str">
        <f>VLOOKUP('Merge1+2'!C951,Merge1!$C$2:$D$1043,2,FALSE)</f>
        <v>스카이캐스트는 그녀의 이야기를 놀라울 만큼 체계적으로 들려줍니다. 그녀는 종종 당신이 직면하는 고난과 함께 흘러가는 잔인하고 사실적인 무작위의 이야기를 들려주지만, 당신에게 앞으로 나아갈 수 있는 충분한 여지를 제공합니다. 고정적인 발전, 극적인 사건, 또는 참패의 이야기입니다 - 스카이캐스트는 괜찮은 이야기를 좋아합니다.</v>
      </c>
      <c r="E951" t="str">
        <f>VLOOKUP(C951,Merge2!$C$2:$D$1182,2,FALSE)</f>
        <v>스카이캐스트는 그녀의 이야기를 놀라울 만큼 체계적으로 들려줍니다. 그녀는 종종 당신이 직면하는 고난과 함께 흘러가는 잔인하고 사실적인 무작위의 이야기를 들려주지만, 당신에게 앞으로 나아갈 수 있는 충분한 여지를 제공합니다. 고정적인 발전, 극적인 사건, 또는 참패의 이야기입니다 - 스카이캐스트는 괜찮은 이야기를 좋아합니다.</v>
      </c>
      <c r="G951" t="str" cm="1">
        <f t="array" ref="G951">IFERROR(_xlfn.IFS(INDEX(AND(ISERROR(D951:E951)),1,1),"",ISBLANK(F951),IF(NOT(ISERROR(E951)),E951,D951),ISNUMBER(F951),_xlfn.SWITCH(F951,1,D951,2,E951,"")),"")</f>
        <v>스카이캐스트는 그녀의 이야기를 놀라울 만큼 체계적으로 들려줍니다. 그녀는 종종 당신이 직면하는 고난과 함께 흘러가는 잔인하고 사실적인 무작위의 이야기를 들려주지만, 당신에게 앞으로 나아갈 수 있는 충분한 여지를 제공합니다. 고정적인 발전, 극적인 사건, 또는 참패의 이야기입니다 - 스카이캐스트는 괜찮은 이야기를 좋아합니다.</v>
      </c>
    </row>
    <row r="952" spans="3:7" x14ac:dyDescent="0.45">
      <c r="C952" t="str">
        <v>ThingCategoryDef+BodyPartsSynthetic.label</v>
      </c>
      <c r="D952" t="str">
        <f>VLOOKUP('Merge1+2'!C952,Merge1!$C$2:$D$1043,2,FALSE)</f>
        <v>인조인간 신체 부위</v>
      </c>
      <c r="E952" t="str">
        <f>VLOOKUP(C952,Merge2!$C$2:$D$1182,2,FALSE)</f>
        <v>인조인간 신체 부위</v>
      </c>
      <c r="G952" t="str" cm="1">
        <f t="array" ref="G952">IFERROR(_xlfn.IFS(INDEX(AND(ISERROR(D952:E952)),1,1),"",ISBLANK(F952),IF(NOT(ISERROR(E952)),E952,D952),ISNUMBER(F952),_xlfn.SWITCH(F952,1,D952,2,E952,"")),"")</f>
        <v>인조인간 신체 부위</v>
      </c>
    </row>
    <row r="953" spans="3:7" x14ac:dyDescent="0.45">
      <c r="C953" t="str">
        <v>ThingDef+Printed_Mechanent_PS.label</v>
      </c>
      <c r="D953" t="str">
        <f>VLOOKUP('Merge1+2'!C953,Merge1!$C$2:$D$1043,2,FALSE)</f>
        <v>메카넌트</v>
      </c>
      <c r="E953" t="e">
        <f>VLOOKUP(C953,Merge2!$C$2:$D$1182,2,FALSE)</f>
        <v>#N/A</v>
      </c>
      <c r="G953" t="str" cm="1">
        <f t="array" ref="G953">IFERROR(_xlfn.IFS(INDEX(AND(ISERROR(D953:E953)),1,1),"",ISBLANK(F953),IF(NOT(ISERROR(E953)),E953,D953),ISNUMBER(F953),_xlfn.SWITCH(F953,1,D953,2,E953,"")),"")</f>
        <v>메카넌트</v>
      </c>
    </row>
    <row r="954" spans="3:7" x14ac:dyDescent="0.45">
      <c r="C954" t="str">
        <v>ThingDef+Printed_Mechanent_PS.description</v>
      </c>
      <c r="D954" t="str">
        <f>VLOOKUP('Merge1+2'!C954,Merge1!$C$2:$D$1043,2,FALSE)</f>
        <v>새로운 메카넌트를 조립합니다.</v>
      </c>
      <c r="E954" t="e">
        <f>VLOOKUP(C954,Merge2!$C$2:$D$1182,2,FALSE)</f>
        <v>#N/A</v>
      </c>
      <c r="G954" t="str" cm="1">
        <f t="array" ref="G954">IFERROR(_xlfn.IFS(INDEX(AND(ISERROR(D954:E954)),1,1),"",ISBLANK(F954),IF(NOT(ISERROR(E954)),E954,D954),ISNUMBER(F954),_xlfn.SWITCH(F954,1,D954,2,E954,"")),"")</f>
        <v>새로운 메카넌트를 조립합니다.</v>
      </c>
    </row>
    <row r="955" spans="3:7" x14ac:dyDescent="0.45">
      <c r="C955" t="str">
        <v>ThingDef+Printed_Persona_PS.label</v>
      </c>
      <c r="D955" t="str">
        <f>VLOOKUP('Merge1+2'!C955,Merge1!$C$2:$D$1043,2,FALSE)</f>
        <v>페르소나</v>
      </c>
      <c r="E955" t="e">
        <f>VLOOKUP(C955,Merge2!$C$2:$D$1182,2,FALSE)</f>
        <v>#N/A</v>
      </c>
      <c r="G955" t="str" cm="1">
        <f t="array" ref="G955">IFERROR(_xlfn.IFS(INDEX(AND(ISERROR(D955:E955)),1,1),"",ISBLANK(F955),IF(NOT(ISERROR(E955)),E955,D955),ISNUMBER(F955),_xlfn.SWITCH(F955,1,D955,2,E955,"")),"")</f>
        <v>페르소나</v>
      </c>
    </row>
    <row r="956" spans="3:7" x14ac:dyDescent="0.45">
      <c r="C956" t="str">
        <v>ThingDef+Printed_Persona_PS.description</v>
      </c>
      <c r="D956" t="str">
        <f>VLOOKUP('Merge1+2'!C956,Merge1!$C$2:$D$1043,2,FALSE)</f>
        <v>새로운 페르소나를 출력합니다.</v>
      </c>
      <c r="E956" t="e">
        <f>VLOOKUP(C956,Merge2!$C$2:$D$1182,2,FALSE)</f>
        <v>#N/A</v>
      </c>
      <c r="G956" t="str" cm="1">
        <f t="array" ref="G956">IFERROR(_xlfn.IFS(INDEX(AND(ISERROR(D956:E956)),1,1),"",ISBLANK(F956),IF(NOT(ISERROR(E956)),E956,D956),ISNUMBER(F956),_xlfn.SWITCH(F956,1,D956,2,E956,"")),"")</f>
        <v>새로운 페르소나를 출력합니다.</v>
      </c>
    </row>
    <row r="957" spans="3:7" x14ac:dyDescent="0.45">
      <c r="C957" t="str">
        <v>ThingDef+MechCreationCasket.label</v>
      </c>
      <c r="D957" t="str">
        <f>VLOOKUP('Merge1+2'!C957,Merge1!$C$2:$D$1043,2,FALSE)</f>
        <v>메카캐스킷</v>
      </c>
      <c r="E957" t="str">
        <f>VLOOKUP(C957,Merge2!$C$2:$D$1182,2,FALSE)</f>
        <v>메카노이트 캐스킷</v>
      </c>
      <c r="G957" t="str" cm="1">
        <f t="array" ref="G957">IFERROR(_xlfn.IFS(INDEX(AND(ISERROR(D957:E957)),1,1),"",ISBLANK(F957),IF(NOT(ISERROR(E957)),E957,D957),ISNUMBER(F957),_xlfn.SWITCH(F957,1,D957,2,E957,"")),"")</f>
        <v>메카노이트 캐스킷</v>
      </c>
    </row>
    <row r="958" spans="3:7" x14ac:dyDescent="0.45">
      <c r="C958" t="str">
        <v>ThingDef+MechCreationCasket.description</v>
      </c>
      <c r="D958" t="str">
        <f>VLOOKUP('Merge1+2'!C958,Merge1!$C$2:$D$1043,2,FALSE)</f>
        <v>로봇 조립 또는 출력을 위한 내부 격자 제작기, 청사진 AI와 무수한 고급 다단계 프레임 팔이 장착된 인조인간 생성관입니다. 메카노이드 기술의 부산물입니다 - 정확한 재료와 충분한 시간이 주어진다면, 일반 인간의 능력의 완전히 새롭고 지각을 가진 기계를 생산할 수 있을 것입니다.\n\n논쟁의 대상인 메카노이드 전쟁의 사건 이후에, 거의 모든 핵심계에서 메카노이드와 사용은 불법입니다. 어떤 행성에서는 엄격하게 규제되고 감시를 받지만 사용은 가능합니다.</v>
      </c>
      <c r="E958" t="str">
        <f>VLOOKUP(C958,Merge2!$C$2:$D$1182,2,FALSE)</f>
        <v>기계와 인조 생물을 만들어 낼 수 있는 생물 조각기입니다. 올바른 재료와 충분한 시간이 주어진다면 메카나이트가 하급 페르소나 개체를 만들어 냅니다. 인공지능 자아 핵이 주어진다면 놀랍도록 인간처럼 생긴 인조물을 출력해냅니다. \n\n대부분의 행성에서 메카노이드 캐스킷과 메카넌트는 금지되어있습니다.\n\n전투에 이용되는 메카노이드는 만들어 낼 수 없도록 설정되어 있습니다.</v>
      </c>
      <c r="G958" t="str" cm="1">
        <f t="array" ref="G958">IFERROR(_xlfn.IFS(INDEX(AND(ISERROR(D958:E958)),1,1),"",ISBLANK(F958),IF(NOT(ISERROR(E958)),E958,D958),ISNUMBER(F958),_xlfn.SWITCH(F958,1,D958,2,E958,"")),"")</f>
        <v>기계와 인조 생물을 만들어 낼 수 있는 생물 조각기입니다. 올바른 재료와 충분한 시간이 주어진다면 메카나이트가 하급 페르소나 개체를 만들어 냅니다. 인공지능 자아 핵이 주어진다면 놀랍도록 인간처럼 생긴 인조물을 출력해냅니다. \n\n대부분의 행성에서 메카노이드 캐스킷과 메카넌트는 금지되어있습니다.\n\n전투에 이용되는 메카노이드는 만들어 낼 수 없도록 설정되어 있습니다.</v>
      </c>
    </row>
    <row r="959" spans="3:7" x14ac:dyDescent="0.45">
      <c r="C959" t="str">
        <v>ThingDef+Filth_SynthBlood.label</v>
      </c>
      <c r="D959" t="str">
        <f>VLOOKUP('Merge1+2'!C959,Merge1!$C$2:$D$1043,2,FALSE)</f>
        <v>합성 혈액</v>
      </c>
      <c r="E959" t="str">
        <f>VLOOKUP(C959,Merge2!$C$2:$D$1182,2,FALSE)</f>
        <v>인조 피</v>
      </c>
      <c r="G959" t="str" cm="1">
        <f t="array" ref="G959">IFERROR(_xlfn.IFS(INDEX(AND(ISERROR(D959:E959)),1,1),"",ISBLANK(F959),IF(NOT(ISERROR(E959)),E959,D959),ISNUMBER(F959),_xlfn.SWITCH(F959,1,D959,2,E959,"")),"")</f>
        <v>인조 피</v>
      </c>
    </row>
    <row r="960" spans="3:7" x14ac:dyDescent="0.45">
      <c r="C960" t="str">
        <v>ThingDef+RoboticsCoreItem.label</v>
      </c>
      <c r="D960" t="str">
        <f>VLOOKUP('Merge1+2'!C960,Merge1!$C$2:$D$1043,2,FALSE)</f>
        <v>메카나이트 코어</v>
      </c>
      <c r="E960" t="e">
        <f>VLOOKUP(C960,Merge2!$C$2:$D$1182,2,FALSE)</f>
        <v>#N/A</v>
      </c>
      <c r="G960" t="str" cm="1">
        <f t="array" ref="G960">IFERROR(_xlfn.IFS(INDEX(AND(ISERROR(D960:E960)),1,1),"",ISBLANK(F960),IF(NOT(ISERROR(E960)),E960,D960),ISNUMBER(F960),_xlfn.SWITCH(F960,1,D960,2,E960,"")),"")</f>
        <v>메카나이트 코어</v>
      </c>
    </row>
    <row r="961" spans="3:7" x14ac:dyDescent="0.45">
      <c r="C961" t="str">
        <v>ThingDef+RoboticsCoreItem.description</v>
      </c>
      <c r="D961" t="str">
        <f>VLOOKUP('Merge1+2'!C961,Merge1!$C$2:$D$1043,2,FALSE)</f>
        <v>다양한 첨단 로봇공학의 제작에 사용되는 최첨단 촉매제입니다. 일단 메카캐스킷에 삽입되면, 인간의 면역 체계와 다소 유사하게 코어를 허브로서 분배하고, 재생하는 메카나이트 혼합체를 코어에 주입합니다.\n\n그 자체로는 쓸모가 없지만, 메카캐스킷을 사용하려는 사람들에게는 매우 유용합니다.</v>
      </c>
      <c r="E961" t="e">
        <f>VLOOKUP(C961,Merge2!$C$2:$D$1182,2,FALSE)</f>
        <v>#N/A</v>
      </c>
      <c r="G961" t="str" cm="1">
        <f t="array" ref="G961">IFERROR(_xlfn.IFS(INDEX(AND(ISERROR(D961:E961)),1,1),"",ISBLANK(F961),IF(NOT(ISERROR(E961)),E961,D961),ISNUMBER(F961),_xlfn.SWITCH(F961,1,D961,2,E961,"")),"")</f>
        <v>다양한 첨단 로봇공학의 제작에 사용되는 최첨단 촉매제입니다. 일단 메카캐스킷에 삽입되면, 인간의 면역 체계와 다소 유사하게 코어를 허브로서 분배하고, 재생하는 메카나이트 혼합체를 코어에 주입합니다.\n\n그 자체로는 쓸모가 없지만, 메카캐스킷을 사용하려는 사람들에게는 매우 유용합니다.</v>
      </c>
    </row>
    <row r="962" spans="3:7" x14ac:dyDescent="0.45">
      <c r="C962" t="str">
        <v>ThingDef+UnfinishedRoboticsCore.label</v>
      </c>
      <c r="D962" t="str">
        <f>VLOOKUP('Merge1+2'!C962,Merge1!$C$2:$D$1043,2,FALSE)</f>
        <v>미완성 메카나이트 코어</v>
      </c>
      <c r="E962" t="e">
        <f>VLOOKUP(C962,Merge2!$C$2:$D$1182,2,FALSE)</f>
        <v>#N/A</v>
      </c>
      <c r="G962" t="str" cm="1">
        <f t="array" ref="G962">IFERROR(_xlfn.IFS(INDEX(AND(ISERROR(D962:E962)),1,1),"",ISBLANK(F962),IF(NOT(ISERROR(E962)),E962,D962),ISNUMBER(F962),_xlfn.SWITCH(F962,1,D962,2,E962,"")),"")</f>
        <v>미완성 메카나이트 코어</v>
      </c>
    </row>
    <row r="963" spans="3:7" x14ac:dyDescent="0.45">
      <c r="C963" t="str">
        <v>ThingDef+UnfinishedRoboticsCore.description</v>
      </c>
      <c r="D963" t="str">
        <f>VLOOKUP('Merge1+2'!C963,Merge1!$C$2:$D$1043,2,FALSE)</f>
        <v>완성되지 않은 메카나이트 코어입니다.</v>
      </c>
      <c r="E963" t="e">
        <f>VLOOKUP(C963,Merge2!$C$2:$D$1182,2,FALSE)</f>
        <v>#N/A</v>
      </c>
      <c r="G963" t="str" cm="1">
        <f t="array" ref="G963">IFERROR(_xlfn.IFS(INDEX(AND(ISERROR(D963:E963)),1,1),"",ISBLANK(F963),IF(NOT(ISERROR(E963)),E963,D963),ISNUMBER(F963),_xlfn.SWITCH(F963,1,D963,2,E963,"")),"")</f>
        <v>완성되지 않은 메카나이트 코어입니다.</v>
      </c>
    </row>
    <row r="964" spans="3:7" x14ac:dyDescent="0.45">
      <c r="C964" t="str">
        <v>ThingDef+FuelNode_SynthDiet.label</v>
      </c>
      <c r="D964" t="str">
        <f>VLOOKUP('Merge1+2'!C964,Merge1!$C$2:$D$1043,2,FALSE)</f>
        <v>연료통</v>
      </c>
      <c r="E964" t="str">
        <f>VLOOKUP(C964,Merge2!$C$2:$D$1182,2,FALSE)</f>
        <v>연료 노드</v>
      </c>
      <c r="G964" t="str" cm="1">
        <f t="array" ref="G964">IFERROR(_xlfn.IFS(INDEX(AND(ISERROR(D964:E964)),1,1),"",ISBLANK(F964),IF(NOT(ISERROR(E964)),E964,D964),ISNUMBER(F964),_xlfn.SWITCH(F964,1,D964,2,E964,"")),"")</f>
        <v>연료 노드</v>
      </c>
    </row>
    <row r="965" spans="3:7" x14ac:dyDescent="0.45">
      <c r="C965" t="str">
        <v>ThingDef+FuelNode_SynthDiet.description</v>
      </c>
      <c r="D965" t="str">
        <f>VLOOKUP('Merge1+2'!C965,Merge1!$C$2:$D$1043,2,FALSE)</f>
        <v>메카넌트, 메카노이드, 그리고 소형 함선의 내부 반응로에 연료를 공급하는 데에 일반적으로 사용되는 소형 연료통입니다.\n\n높은 가열성, 매우 높은 휘발성을 가집니다.</v>
      </c>
      <c r="E965" t="str">
        <f>VLOOKUP(C965,Merge2!$C$2:$D$1182,2,FALSE)</f>
        <v>일반적으로 메카넌트, 메카노이드 및 소형 우주선에 내장된 반응로에 연료를 공급하는 데 사용되는 소형 연료통입니다.\n\n인화성과 휘발성이 매우 높습니다.</v>
      </c>
      <c r="G965" t="str" cm="1">
        <f t="array" ref="G965">IFERROR(_xlfn.IFS(INDEX(AND(ISERROR(D965:E965)),1,1),"",ISBLANK(F965),IF(NOT(ISERROR(E965)),E965,D965),ISNUMBER(F965),_xlfn.SWITCH(F965,1,D965,2,E965,"")),"")</f>
        <v>일반적으로 메카넌트, 메카노이드 및 소형 우주선에 내장된 반응로에 연료를 공급하는 데 사용되는 소형 연료통입니다.\n\n인화성과 휘발성이 매우 높습니다.</v>
      </c>
    </row>
    <row r="966" spans="3:7" x14ac:dyDescent="0.45">
      <c r="C966" t="str">
        <v>ThingDef+FuelNode_SynthDiet.ingestible.ingestCommandString</v>
      </c>
      <c r="D966" t="str">
        <f>VLOOKUP('Merge1+2'!C966,Merge1!$C$2:$D$1043,2,FALSE)</f>
        <v>{0}(으)로 반응로를 충전합니다</v>
      </c>
      <c r="E966" t="str">
        <f>VLOOKUP(C966,Merge2!$C$2:$D$1182,2,FALSE)</f>
        <v>{0}(으)로 반응로를 충전합니다</v>
      </c>
      <c r="G966" t="str" cm="1">
        <f t="array" ref="G966">IFERROR(_xlfn.IFS(INDEX(AND(ISERROR(D966:E966)),1,1),"",ISBLANK(F966),IF(NOT(ISERROR(E966)),E966,D966),ISNUMBER(F966),_xlfn.SWITCH(F966,1,D966,2,E966,"")),"")</f>
        <v>{0}(으)로 반응로를 충전합니다</v>
      </c>
    </row>
    <row r="967" spans="3:7" x14ac:dyDescent="0.45">
      <c r="C967" t="str">
        <v>ThingDef+FuelNode_SynthDiet.ingestible.ingestReportString</v>
      </c>
      <c r="D967" t="str">
        <f>VLOOKUP('Merge1+2'!C967,Merge1!$C$2:$D$1043,2,FALSE)</f>
        <v>{0}(으)로 반응로 충전 중.</v>
      </c>
      <c r="E967" t="str">
        <f>VLOOKUP(C967,Merge2!$C$2:$D$1182,2,FALSE)</f>
        <v>{0}(으)로 반응로 충전 중.</v>
      </c>
      <c r="G967" t="str" cm="1">
        <f t="array" ref="G967">IFERROR(_xlfn.IFS(INDEX(AND(ISERROR(D967:E967)),1,1),"",ISBLANK(F967),IF(NOT(ISERROR(E967)),E967,D967),ISNUMBER(F967),_xlfn.SWITCH(F967,1,D967,2,E967,"")),"")</f>
        <v>{0}(으)로 반응로 충전 중.</v>
      </c>
    </row>
    <row r="968" spans="3:7" x14ac:dyDescent="0.45">
      <c r="C968" t="str">
        <v>ThingDef+RR_SelfAlloyingPlatingItem.label</v>
      </c>
      <c r="D968" t="str">
        <f>VLOOKUP('Merge1+2'!C968,Merge1!$C$2:$D$1043,2,FALSE)</f>
        <v>자가융합 판금</v>
      </c>
      <c r="E968" t="str">
        <f>VLOOKUP(C968,Merge2!$C$2:$D$1182,2,FALSE)</f>
        <v>자가융합 판금</v>
      </c>
      <c r="G968" t="str" cm="1">
        <f t="array" ref="G968">IFERROR(_xlfn.IFS(INDEX(AND(ISERROR(D968:E968)),1,1),"",ISBLANK(F968),IF(NOT(ISERROR(E968)),E968,D968),ISNUMBER(F968),_xlfn.SWITCH(F968,1,D968,2,E968,"")),"")</f>
        <v>자가융합 판금</v>
      </c>
    </row>
    <row r="969" spans="3:7" x14ac:dyDescent="0.45">
      <c r="C969" t="str">
        <v>ThingDef+RR_SelfAlloyingPlatingItem.description</v>
      </c>
      <c r="D969" t="str">
        <f>VLOOKUP('Merge1+2'!C969,Merge1!$C$2:$D$1043,2,FALSE)</f>
        <v>'인조인간'에게만 이식할 수 있는 특수 합금 반응물입니다. 합금은 메카나이트, 분자 결합, 금속 합금화의 연쇄 반응을 이용해 인조인간의 금속 외피를 밀도가 훨씬 더 높은 금속으로 변환합니다. 추가된 합금은 사용자를 훨씬 느리게 만들고, 미적으로도 훨씬 덜 만족스러워 보입니다.</v>
      </c>
      <c r="E969" t="str">
        <f>VLOOKUP(C969,Merge2!$C$2:$D$1182,2,FALSE)</f>
        <v>'인조인간'에게만 이식할 수 있는 특수 합금 반응물입니다. 합금은 메카나이트, 분자 결합, 금속 합금화의 연쇄 반응을 이용해 인조인간의 금속 외피를 밀도가 훨씬 더 높은 금속으로 변환합니다. 추가된 합금은 사용자를 훨씬 느리게 만들고, 미적으로도 훨씬 덜 만족스러워 보입니다.</v>
      </c>
      <c r="G969" t="str" cm="1">
        <f t="array" ref="G969">IFERROR(_xlfn.IFS(INDEX(AND(ISERROR(D969:E969)),1,1),"",ISBLANK(F969),IF(NOT(ISERROR(E969)),E969,D969),ISNUMBER(F969),_xlfn.SWITCH(F969,1,D969,2,E969,"")),"")</f>
        <v>'인조인간'에게만 이식할 수 있는 특수 합금 반응물입니다. 합금은 메카나이트, 분자 결합, 금속 합금화의 연쇄 반응을 이용해 인조인간의 금속 외피를 밀도가 훨씬 더 높은 금속으로 변환합니다. 추가된 합금은 사용자를 훨씬 느리게 만들고, 미적으로도 훨씬 덜 만족스러워 보입니다.</v>
      </c>
    </row>
    <row r="970" spans="3:7" x14ac:dyDescent="0.45">
      <c r="C970" t="str">
        <v>ThingDef+RR_SelfAlloyingHelmItem.label</v>
      </c>
      <c r="D970" t="str">
        <f>VLOOKUP('Merge1+2'!C970,Merge1!$C$2:$D$1043,2,FALSE)</f>
        <v>자가융합 헬멧</v>
      </c>
      <c r="E970" t="str">
        <f>VLOOKUP(C970,Merge2!$C$2:$D$1182,2,FALSE)</f>
        <v>자가융합 헬멧</v>
      </c>
      <c r="G970" t="str" cm="1">
        <f t="array" ref="G970">IFERROR(_xlfn.IFS(INDEX(AND(ISERROR(D970:E970)),1,1),"",ISBLANK(F970),IF(NOT(ISERROR(E970)),E970,D970),ISNUMBER(F970),_xlfn.SWITCH(F970,1,D970,2,E970,"")),"")</f>
        <v>자가융합 헬멧</v>
      </c>
    </row>
    <row r="971" spans="3:7" x14ac:dyDescent="0.45">
      <c r="C971" t="str">
        <v>ThingDef+RR_SelfAlloyingHelmItem.description</v>
      </c>
      <c r="D971" t="str">
        <f>VLOOKUP('Merge1+2'!C971,Merge1!$C$2:$D$1043,2,FALSE)</f>
        <v>'인조인간'에게만 이식할 수 있는 특수 합금 반응물입니다. 메카넌트의 머리와 결합된 합금은, 머리 위에 들쭉날쭉하고 날카로운 가공할만한 방어판을 형성하기 위해 강화 메카나이트들을 방출합니다. 새로운 합금은 메카넌트가 말하는 것을 더 어렵게 만들고, 미적으로는 충격적으로 보이게 됩니다.</v>
      </c>
      <c r="E971" t="str">
        <f>VLOOKUP(C971,Merge2!$C$2:$D$1182,2,FALSE)</f>
        <v>'인조인간'에게만 이식할 수 있는 특수 합금 반응물입니다. 메카넌트의 머리와 결합된 합금은, 머리 위에 들쭉날쭉하고 날카로운 가공할만한 방어판을 형성하기 위해 강화 메카나이트들을 방출합니다. 새로운 합금은 메카넌트가 말하는 것을 더 어렵게 만들고, 미적으로는 충격적으로 보이게 됩니다.</v>
      </c>
      <c r="G971" t="str" cm="1">
        <f t="array" ref="G971">IFERROR(_xlfn.IFS(INDEX(AND(ISERROR(D971:E971)),1,1),"",ISBLANK(F971),IF(NOT(ISERROR(E971)),E971,D971),ISNUMBER(F971),_xlfn.SWITCH(F971,1,D971,2,E971,"")),"")</f>
        <v>'인조인간'에게만 이식할 수 있는 특수 합금 반응물입니다. 메카넌트의 머리와 결합된 합금은, 머리 위에 들쭉날쭉하고 날카로운 가공할만한 방어판을 형성하기 위해 강화 메카나이트들을 방출합니다. 새로운 합금은 메카넌트가 말하는 것을 더 어렵게 만들고, 미적으로는 충격적으로 보이게 됩니다.</v>
      </c>
    </row>
    <row r="972" spans="3:7" x14ac:dyDescent="0.45">
      <c r="C972" t="str">
        <v>ThingDef+RR_AddedScythesItem.label</v>
      </c>
      <c r="D972" t="str">
        <f>VLOOKUP('Merge1+2'!C972,Merge1!$C$2:$D$1043,2,FALSE)</f>
        <v>플라스틸 낫</v>
      </c>
      <c r="E972" t="str">
        <f>VLOOKUP(C972,Merge2!$C$2:$D$1182,2,FALSE)</f>
        <v>플라스틸 낫</v>
      </c>
      <c r="G972" t="str" cm="1">
        <f t="array" ref="G972">IFERROR(_xlfn.IFS(INDEX(AND(ISERROR(D972:E972)),1,1),"",ISBLANK(F972),IF(NOT(ISERROR(E972)),E972,D972),ISNUMBER(F972),_xlfn.SWITCH(F972,1,D972,2,E972,"")),"")</f>
        <v>플라스틸 낫</v>
      </c>
    </row>
    <row r="973" spans="3:7" x14ac:dyDescent="0.45">
      <c r="C973" t="str">
        <v>ThingDef+RR_AddedScythesItem.description</v>
      </c>
      <c r="D973" t="str">
        <f>VLOOKUP('Merge1+2'!C973,Merge1!$C$2:$D$1043,2,FALSE)</f>
        <v>'인조인간'에게만 이식할 수 있는 크고 아름다운 낫입니다. 이것은 아주 단순한, 사이더가 사용하는 칼날 부속물과 매우 비슷합니다. 근접전에서는 무서운 효율로 상대방을 쓰러트릴 수 있지만 - 팔의 큰 날로 작업을 수행하는 것은 상당히 어렵습니다.</v>
      </c>
      <c r="E973" t="str">
        <f>VLOOKUP(C973,Merge2!$C$2:$D$1182,2,FALSE)</f>
        <v>'인조인간'에게만 이식할 수 있는 크고 아름다운 낫입니다. 이것은 아주 단순한, 사이더가 사용하는 칼날 부속물과 매우 비슷합니다. 근접전에서는 무서운 효율로 상대방을 쓰러트릴 수 있지만 - 팔의 큰 날로 작업을 수행하는 것은 상당히 어렵습니다.</v>
      </c>
      <c r="G973" t="str" cm="1">
        <f t="array" ref="G973">IFERROR(_xlfn.IFS(INDEX(AND(ISERROR(D973:E973)),1,1),"",ISBLANK(F973),IF(NOT(ISERROR(E973)),E973,D973),ISNUMBER(F973),_xlfn.SWITCH(F973,1,D973,2,E973,"")),"")</f>
        <v>'인조인간'에게만 이식할 수 있는 크고 아름다운 낫입니다. 이것은 아주 단순한, 사이더가 사용하는 칼날 부속물과 매우 비슷합니다. 근접전에서는 무서운 효율로 상대방을 쓰러트릴 수 있지만 - 팔의 큰 날로 작업을 수행하는 것은 상당히 어렵습니다.</v>
      </c>
    </row>
    <row r="974" spans="3:7" x14ac:dyDescent="0.45">
      <c r="C974" t="str">
        <v>ThingDef+RR_FissionReactorItem.label</v>
      </c>
      <c r="D974" t="str">
        <f>VLOOKUP('Merge1+2'!C974,Merge1!$C$2:$D$1043,2,FALSE)</f>
        <v>고급 핵분열 반응로</v>
      </c>
      <c r="E974" t="str">
        <f>VLOOKUP(C974,Merge2!$C$2:$D$1182,2,FALSE)</f>
        <v>고급 핵분열 반응로</v>
      </c>
      <c r="G974" t="str" cm="1">
        <f t="array" ref="G974">IFERROR(_xlfn.IFS(INDEX(AND(ISERROR(D974:E974)),1,1),"",ISBLANK(F974),IF(NOT(ISERROR(E974)),E974,D974),ISNUMBER(F974),_xlfn.SWITCH(F974,1,D974,2,E974,"")),"")</f>
        <v>고급 핵분열 반응로</v>
      </c>
    </row>
    <row r="975" spans="3:7" x14ac:dyDescent="0.45">
      <c r="C975" t="str">
        <v>ThingDef+RR_FissionReactorItem.description</v>
      </c>
      <c r="D975" t="str">
        <f>VLOOKUP('Merge1+2'!C975,Merge1!$C$2:$D$1043,2,FALSE)</f>
        <v>'인조인간'에게만 이식할 수 있는 초소형 반응로입니다. 이 특별한 반응로는 자체적인 유지보수가 가능하기 때문에 연료를 필요로 하지 않지만 - 메카캐스킷 안에서 만들어지지 않았기 때문에 특정한 안전장치가 없고, 안정성을 유지하기 위해 무작위로 오버클럭될 수 있기 때문에 자기 불안정성을 야기합니다.</v>
      </c>
      <c r="E975" t="str">
        <f>VLOOKUP(C975,Merge2!$C$2:$D$1182,2,FALSE)</f>
        <v>'인조인간'에게만 이식할 수 있는 초소형 반응로입니다. 이 특별한 반응로는 자체적인 유지보수가 가능하기 때문에 연료를 필요로 하지 않지만 - 메카캐스킷 안에서 만들어지지 않았기 때문에 특정한 안전장치가 없고, 안정성을 유지하기 위해 무작위로 오버클럭될 수 있기 때문에 자기 불안정성을 야기합니다.</v>
      </c>
      <c r="G975" t="str" cm="1">
        <f t="array" ref="G975">IFERROR(_xlfn.IFS(INDEX(AND(ISERROR(D975:E975)),1,1),"",ISBLANK(F975),IF(NOT(ISERROR(E975)),E975,D975),ISNUMBER(F975),_xlfn.SWITCH(F975,1,D975,2,E975,"")),"")</f>
        <v>'인조인간'에게만 이식할 수 있는 초소형 반응로입니다. 이 특별한 반응로는 자체적인 유지보수가 가능하기 때문에 연료를 필요로 하지 않지만 - 메카캐스킷 안에서 만들어지지 않았기 때문에 특정한 안전장치가 없고, 안정성을 유지하기 위해 무작위로 오버클럭될 수 있기 때문에 자기 불안정성을 야기합니다.</v>
      </c>
    </row>
    <row r="976" spans="3:7" x14ac:dyDescent="0.45">
      <c r="C976" t="str">
        <v>ThingDef+Item_MechArmSynth.label</v>
      </c>
      <c r="D976" t="str">
        <f>VLOOKUP('Merge1+2'!C976,Merge1!$C$2:$D$1043,2,FALSE)</f>
        <v>기계 팔</v>
      </c>
      <c r="E976" t="str">
        <f>VLOOKUP(C976,Merge2!$C$2:$D$1182,2,FALSE)</f>
        <v>기계 팔</v>
      </c>
      <c r="G976" t="str" cm="1">
        <f t="array" ref="G976">IFERROR(_xlfn.IFS(INDEX(AND(ISERROR(D976:E976)),1,1),"",ISBLANK(F976),IF(NOT(ISERROR(E976)),E976,D976),ISNUMBER(F976),_xlfn.SWITCH(F976,1,D976,2,E976,"")),"")</f>
        <v>기계 팔</v>
      </c>
    </row>
    <row r="977" spans="3:7" x14ac:dyDescent="0.45">
      <c r="C977" t="str">
        <v>ThingDef+Item_MechArmSynth.description</v>
      </c>
      <c r="D977" t="str">
        <f>VLOOKUP('Merge1+2'!C977,Merge1!$C$2:$D$1043,2,FALSE)</f>
        <v>떼어낸 기계 팔입니다. - 생물학적인 접점이 없기 때문에, '인조인간'에게만 이식할 수 있습니다. 복잡한 내부 관절과 서보의 배열이 일반 인간의 팔이 할 수 있는 행동을 가능하게 합니다.</v>
      </c>
      <c r="E977" t="str">
        <f>VLOOKUP(C977,Merge2!$C$2:$D$1182,2,FALSE)</f>
        <v>떼어낸 기계 팔입니다. - 생물학적인 접점이 없기 때문에, '인조인간'에게만 이식할 수 있습니다. 복잡한 내부 관절과 서보의 배열이 일반 인간의 팔이 할 수 있는 행동을 가능하게 합니다.</v>
      </c>
      <c r="G977" t="str" cm="1">
        <f t="array" ref="G977">IFERROR(_xlfn.IFS(INDEX(AND(ISERROR(D977:E977)),1,1),"",ISBLANK(F977),IF(NOT(ISERROR(E977)),E977,D977),ISNUMBER(F977),_xlfn.SWITCH(F977,1,D977,2,E977,"")),"")</f>
        <v>떼어낸 기계 팔입니다. - 생물학적인 접점이 없기 때문에, '인조인간'에게만 이식할 수 있습니다. 복잡한 내부 관절과 서보의 배열이 일반 인간의 팔이 할 수 있는 행동을 가능하게 합니다.</v>
      </c>
    </row>
    <row r="978" spans="3:7" x14ac:dyDescent="0.45">
      <c r="C978" t="str">
        <v>ThingDef+Item_MechLegSynth.label</v>
      </c>
      <c r="D978" t="str">
        <f>VLOOKUP('Merge1+2'!C978,Merge1!$C$2:$D$1043,2,FALSE)</f>
        <v>기계 다리</v>
      </c>
      <c r="E978" t="str">
        <f>VLOOKUP(C978,Merge2!$C$2:$D$1182,2,FALSE)</f>
        <v>기계 다리</v>
      </c>
      <c r="G978" t="str" cm="1">
        <f t="array" ref="G978">IFERROR(_xlfn.IFS(INDEX(AND(ISERROR(D978:E978)),1,1),"",ISBLANK(F978),IF(NOT(ISERROR(E978)),E978,D978),ISNUMBER(F978),_xlfn.SWITCH(F978,1,D978,2,E978,"")),"")</f>
        <v>기계 다리</v>
      </c>
    </row>
    <row r="979" spans="3:7" x14ac:dyDescent="0.45">
      <c r="C979" t="str">
        <v>ThingDef+Item_MechLegSynth.description</v>
      </c>
      <c r="D979" t="str">
        <f>VLOOKUP('Merge1+2'!C979,Merge1!$C$2:$D$1043,2,FALSE)</f>
        <v>떼어낸 기계 다리입니다. - 생물학적인 접점이 없기 때문에, '인조인간'에게만 이식할 수 있습니다. 복잡한 내부 관절과 서보의 배열이 인간의 다리와 동등한 작동을 가능하게 합니다.</v>
      </c>
      <c r="E979" t="str">
        <f>VLOOKUP(C979,Merge2!$C$2:$D$1182,2,FALSE)</f>
        <v>떼어낸 기계 다리입니다. - 생물학적인 접점이 없기 때문에, '인조인간'에게만 이식할 수 있습니다. 복잡한 내부 관절과 서보의 배열이 인간의 다리와 동등한 작동을 가능하게 합니다.</v>
      </c>
      <c r="G979" t="str" cm="1">
        <f t="array" ref="G979">IFERROR(_xlfn.IFS(INDEX(AND(ISERROR(D979:E979)),1,1),"",ISBLANK(F979),IF(NOT(ISERROR(E979)),E979,D979),ISNUMBER(F979),_xlfn.SWITCH(F979,1,D979,2,E979,"")),"")</f>
        <v>떼어낸 기계 다리입니다. - 생물학적인 접점이 없기 때문에, '인조인간'에게만 이식할 수 있습니다. 복잡한 내부 관절과 서보의 배열이 인간의 다리와 동등한 작동을 가능하게 합니다.</v>
      </c>
    </row>
    <row r="980" spans="3:7" x14ac:dyDescent="0.45">
      <c r="C980" t="str">
        <v>ThingDef+Item_MechEyeSynth.label</v>
      </c>
      <c r="D980" t="str">
        <f>VLOOKUP('Merge1+2'!C980,Merge1!$C$2:$D$1043,2,FALSE)</f>
        <v>기계 눈</v>
      </c>
      <c r="E980" t="str">
        <f>VLOOKUP(C980,Merge2!$C$2:$D$1182,2,FALSE)</f>
        <v>기계 눈</v>
      </c>
      <c r="G980" t="str" cm="1">
        <f t="array" ref="G980">IFERROR(_xlfn.IFS(INDEX(AND(ISERROR(D980:E980)),1,1),"",ISBLANK(F980),IF(NOT(ISERROR(E980)),E980,D980),ISNUMBER(F980),_xlfn.SWITCH(F980,1,D980,2,E980,"")),"")</f>
        <v>기계 눈</v>
      </c>
    </row>
    <row r="981" spans="3:7" x14ac:dyDescent="0.45">
      <c r="C981" t="str">
        <v>ThingDef+Item_MechEyeSynth.description</v>
      </c>
      <c r="D981" t="str">
        <f>VLOOKUP('Merge1+2'!C981,Merge1!$C$2:$D$1043,2,FALSE)</f>
        <v>떼어낸 시각 센서입니다. - 생물학적인 접점이 없기 때문에, '인조인간'에게만 이식할 수 있습니다. 인조인간이 카메라와 유사하게 빛의 변화를 감지하고 해독할 수 있게 만듭니다. 인간의 눈만큼 뛰어납니다.</v>
      </c>
      <c r="E981" t="str">
        <f>VLOOKUP(C981,Merge2!$C$2:$D$1182,2,FALSE)</f>
        <v>떼어낸 시각 센서입니다. - 생물학적인 접점이 없기 때문에, '인조인간'에게만 이식할 수 있습니다. 인조인간이 카메라와 유사하게 빛의 변화를 감지하고 해독할 수 있게 만듭니다. 인간의 눈만큼 뛰어납니다.</v>
      </c>
      <c r="G981" t="str" cm="1">
        <f t="array" ref="G981">IFERROR(_xlfn.IFS(INDEX(AND(ISERROR(D981:E981)),1,1),"",ISBLANK(F981),IF(NOT(ISERROR(E981)),E981,D981),ISNUMBER(F981),_xlfn.SWITCH(F981,1,D981,2,E981,"")),"")</f>
        <v>떼어낸 시각 센서입니다. - 생물학적인 접점이 없기 때문에, '인조인간'에게만 이식할 수 있습니다. 인조인간이 카메라와 유사하게 빛의 변화를 감지하고 해독할 수 있게 만듭니다. 인간의 눈만큼 뛰어납니다.</v>
      </c>
    </row>
    <row r="982" spans="3:7" x14ac:dyDescent="0.45">
      <c r="C982" t="str">
        <v>ThingDef+Item_MechJawSynth.label</v>
      </c>
      <c r="D982" t="str">
        <f>VLOOKUP('Merge1+2'!C982,Merge1!$C$2:$D$1043,2,FALSE)</f>
        <v>기계 턱</v>
      </c>
      <c r="E982" t="str">
        <f>VLOOKUP(C982,Merge2!$C$2:$D$1182,2,FALSE)</f>
        <v>기계 턱</v>
      </c>
      <c r="G982" t="str" cm="1">
        <f t="array" ref="G982">IFERROR(_xlfn.IFS(INDEX(AND(ISERROR(D982:E982)),1,1),"",ISBLANK(F982),IF(NOT(ISERROR(E982)),E982,D982),ISNUMBER(F982),_xlfn.SWITCH(F982,1,D982,2,E982,"")),"")</f>
        <v>기계 턱</v>
      </c>
    </row>
    <row r="983" spans="3:7" x14ac:dyDescent="0.45">
      <c r="C983" t="str">
        <v>ThingDef+Item_MechJawSynth.description</v>
      </c>
      <c r="D983" t="str">
        <f>VLOOKUP('Merge1+2'!C983,Merge1!$C$2:$D$1043,2,FALSE)</f>
        <v>떼어낸 언어 조절기입니다. - 생물학적인 접점이 없기 때문에, '인조인간'에게만 이식할 수 있습니다. 사용자가 원하는 소리를 전달할 수 있는 초소형 메쉬 스피커가 내장되어 있습니다.</v>
      </c>
      <c r="E983" t="str">
        <f>VLOOKUP(C983,Merge2!$C$2:$D$1182,2,FALSE)</f>
        <v>떼어낸 언어 조절기입니다. - 생물학적인 접점이 없기 때문에, '인조인간'에게만 이식할 수 있습니다. 사용자가 원하는 소리를 전달할 수 있는 초소형 메쉬 스피커가 내장되어 있습니다.</v>
      </c>
      <c r="G983" t="str" cm="1">
        <f t="array" ref="G983">IFERROR(_xlfn.IFS(INDEX(AND(ISERROR(D983:E983)),1,1),"",ISBLANK(F983),IF(NOT(ISERROR(E983)),E983,D983),ISNUMBER(F983),_xlfn.SWITCH(F983,1,D983,2,E983,"")),"")</f>
        <v>떼어낸 언어 조절기입니다. - 생물학적인 접점이 없기 때문에, '인조인간'에게만 이식할 수 있습니다. 사용자가 원하는 소리를 전달할 수 있는 초소형 메쉬 스피커가 내장되어 있습니다.</v>
      </c>
    </row>
    <row r="984" spans="3:7" x14ac:dyDescent="0.45">
      <c r="C984" t="str">
        <v>ThingDef+Item_SynthArmSynth.label</v>
      </c>
      <c r="D984" t="str">
        <f>VLOOKUP('Merge1+2'!C984,Merge1!$C$2:$D$1043,2,FALSE)</f>
        <v>인조인간 팔</v>
      </c>
      <c r="E984" t="str">
        <f>VLOOKUP(C984,Merge2!$C$2:$D$1182,2,FALSE)</f>
        <v>인조인간 팔</v>
      </c>
      <c r="G984" t="str" cm="1">
        <f t="array" ref="G984">IFERROR(_xlfn.IFS(INDEX(AND(ISERROR(D984:E984)),1,1),"",ISBLANK(F984),IF(NOT(ISERROR(E984)),E984,D984),ISNUMBER(F984),_xlfn.SWITCH(F984,1,D984,2,E984,"")),"")</f>
        <v>인조인간 팔</v>
      </c>
    </row>
    <row r="985" spans="3:7" x14ac:dyDescent="0.45">
      <c r="C985" t="str">
        <v>ThingDef+Item_SynthArmSynth.description</v>
      </c>
      <c r="D985" t="str">
        <f>VLOOKUP('Merge1+2'!C985,Merge1!$C$2:$D$1043,2,FALSE)</f>
        <v>떼어낸 인조인간의 팔입니다. - 생물학적인 접점이 없기 때문에, '인조인간'에게만 이식할 수 있습니다. 정교하고 복잡한 내부 작업이 일반 인간의 팔과 같은 행동을 가능하게 합니다. 미세 격자 치유 시스템을 통해 손상으로부터 회복할 수 있습니다 - 인간의 팔을 능가할 수 있습니다.</v>
      </c>
      <c r="E985" t="str">
        <f>VLOOKUP(C985,Merge2!$C$2:$D$1182,2,FALSE)</f>
        <v>떼어낸 인조인간의 팔입니다. - 생물학적인 접점이 없기 때문에, '인조인간'에게만 이식할 수 있습니다. 정교하고 복잡한 내부 작업이 일반 인간의 팔과 같은 행동을 가능하게 합니다. 미세 격자 치유 시스템을 통해 손상으로부터 회복할 수 있습니다 - 인간의 팔을 능가할 수 있습니다.</v>
      </c>
      <c r="G985" t="str" cm="1">
        <f t="array" ref="G985">IFERROR(_xlfn.IFS(INDEX(AND(ISERROR(D985:E985)),1,1),"",ISBLANK(F985),IF(NOT(ISERROR(E985)),E985,D985),ISNUMBER(F985),_xlfn.SWITCH(F985,1,D985,2,E985,"")),"")</f>
        <v>떼어낸 인조인간의 팔입니다. - 생물학적인 접점이 없기 때문에, '인조인간'에게만 이식할 수 있습니다. 정교하고 복잡한 내부 작업이 일반 인간의 팔과 같은 행동을 가능하게 합니다. 미세 격자 치유 시스템을 통해 손상으로부터 회복할 수 있습니다 - 인간의 팔을 능가할 수 있습니다.</v>
      </c>
    </row>
    <row r="986" spans="3:7" x14ac:dyDescent="0.45">
      <c r="C986" t="str">
        <v>ThingDef+Item_SynthLegSynth.label</v>
      </c>
      <c r="D986" t="str">
        <f>VLOOKUP('Merge1+2'!C986,Merge1!$C$2:$D$1043,2,FALSE)</f>
        <v>인조인간 다리</v>
      </c>
      <c r="E986" t="str">
        <f>VLOOKUP(C986,Merge2!$C$2:$D$1182,2,FALSE)</f>
        <v>인조인간 다리</v>
      </c>
      <c r="G986" t="str" cm="1">
        <f t="array" ref="G986">IFERROR(_xlfn.IFS(INDEX(AND(ISERROR(D986:E986)),1,1),"",ISBLANK(F986),IF(NOT(ISERROR(E986)),E986,D986),ISNUMBER(F986),_xlfn.SWITCH(F986,1,D986,2,E986,"")),"")</f>
        <v>인조인간 다리</v>
      </c>
    </row>
    <row r="987" spans="3:7" x14ac:dyDescent="0.45">
      <c r="C987" t="str">
        <v>ThingDef+Item_SynthLegSynth.description</v>
      </c>
      <c r="D987" t="str">
        <f>VLOOKUP('Merge1+2'!C987,Merge1!$C$2:$D$1043,2,FALSE)</f>
        <v>떼어낸 인조인간의 다리입니다. - 생물학적인 접점이 없기 때문에, '인조인간'에게만 이식할 수 있습니다. 정교하고 복잡한 내부 작업이 인간의 다리처럼 작동할 수 있도록 합니다. 미세 격자 치유 시스템을 통해 손상으로부터 회복할 수 있습니다 - 인간의 다리를 능가할 수 있습니다.</v>
      </c>
      <c r="E987" t="str">
        <f>VLOOKUP(C987,Merge2!$C$2:$D$1182,2,FALSE)</f>
        <v>떼어낸 인조인간의 다리입니다. - 생물학적인 접점이 없기 때문에, '인조인간'에게만 이식할 수 있습니다. 정교하고 복잡한 내부 작업이 인간의 다리처럼 작동할 수 있도록 합니다. 미세 격자 치유 시스템을 통해 손상으로부터 회복할 수 있습니다 - 인간의 다리를 능가할 수 있습니다.</v>
      </c>
      <c r="G987" t="str" cm="1">
        <f t="array" ref="G987">IFERROR(_xlfn.IFS(INDEX(AND(ISERROR(D987:E987)),1,1),"",ISBLANK(F987),IF(NOT(ISERROR(E987)),E987,D987),ISNUMBER(F987),_xlfn.SWITCH(F987,1,D987,2,E987,"")),"")</f>
        <v>떼어낸 인조인간의 다리입니다. - 생물학적인 접점이 없기 때문에, '인조인간'에게만 이식할 수 있습니다. 정교하고 복잡한 내부 작업이 인간의 다리처럼 작동할 수 있도록 합니다. 미세 격자 치유 시스템을 통해 손상으로부터 회복할 수 있습니다 - 인간의 다리를 능가할 수 있습니다.</v>
      </c>
    </row>
    <row r="988" spans="3:7" x14ac:dyDescent="0.45">
      <c r="C988" t="str">
        <v>ThingDef+Item_SynthEyeSynth.label</v>
      </c>
      <c r="D988" t="str">
        <f>VLOOKUP('Merge1+2'!C988,Merge1!$C$2:$D$1043,2,FALSE)</f>
        <v>인조인간 눈</v>
      </c>
      <c r="E988" t="str">
        <f>VLOOKUP(C988,Merge2!$C$2:$D$1182,2,FALSE)</f>
        <v>인조인간 눈</v>
      </c>
      <c r="G988" t="str" cm="1">
        <f t="array" ref="G988">IFERROR(_xlfn.IFS(INDEX(AND(ISERROR(D988:E988)),1,1),"",ISBLANK(F988),IF(NOT(ISERROR(E988)),E988,D988),ISNUMBER(F988),_xlfn.SWITCH(F988,1,D988,2,E988,"")),"")</f>
        <v>인조인간 눈</v>
      </c>
    </row>
    <row r="989" spans="3:7" x14ac:dyDescent="0.45">
      <c r="C989" t="str">
        <v>ThingDef+Item_SynthEyeSynth.description</v>
      </c>
      <c r="D989" t="str">
        <f>VLOOKUP('Merge1+2'!C989,Merge1!$C$2:$D$1043,2,FALSE)</f>
        <v>떼어낸 인조인간의 눈입니다. - 생물학적인 접점이 없기 때문에, '인조인간'에게만 이식할 수 있습니다. 인조인간이 내부 신호 전처리기와 광스펙트럼 감지기를 통해 빛의 변화를 감지하고 해독할 수 있게 만듭니다. 인간의 눈보다 뛰어납니다.</v>
      </c>
      <c r="E989" t="str">
        <f>VLOOKUP(C989,Merge2!$C$2:$D$1182,2,FALSE)</f>
        <v>떼어낸 인조인간의 눈입니다. - 생물학적인 접점이 없기 때문에, '인조인간'에게만 이식할 수 있습니다. 인조인간이 내부 신호 전처리기와 광스펙트럼 감지기를 통해 빛의 변화를 감지하고 해독할 수 있게 만듭니다. 인간의 눈보다 뛰어납니다.</v>
      </c>
      <c r="G989" t="str" cm="1">
        <f t="array" ref="G989">IFERROR(_xlfn.IFS(INDEX(AND(ISERROR(D989:E989)),1,1),"",ISBLANK(F989),IF(NOT(ISERROR(E989)),E989,D989),ISNUMBER(F989),_xlfn.SWITCH(F989,1,D989,2,E989,"")),"")</f>
        <v>떼어낸 인조인간의 눈입니다. - 생물학적인 접점이 없기 때문에, '인조인간'에게만 이식할 수 있습니다. 인조인간이 내부 신호 전처리기와 광스펙트럼 감지기를 통해 빛의 변화를 감지하고 해독할 수 있게 만듭니다. 인간의 눈보다 뛰어납니다.</v>
      </c>
    </row>
    <row r="990" spans="3:7" x14ac:dyDescent="0.45">
      <c r="C990" t="str">
        <v>ThingDef+Item_SynthJawSynth.label</v>
      </c>
      <c r="D990" t="str">
        <f>VLOOKUP('Merge1+2'!C990,Merge1!$C$2:$D$1043,2,FALSE)</f>
        <v>인조인간 턱</v>
      </c>
      <c r="E990" t="str">
        <f>VLOOKUP(C990,Merge2!$C$2:$D$1182,2,FALSE)</f>
        <v>인조인간 턱</v>
      </c>
      <c r="G990" t="str" cm="1">
        <f t="array" ref="G990">IFERROR(_xlfn.IFS(INDEX(AND(ISERROR(D990:E990)),1,1),"",ISBLANK(F990),IF(NOT(ISERROR(E990)),E990,D990),ISNUMBER(F990),_xlfn.SWITCH(F990,1,D990,2,E990,"")),"")</f>
        <v>인조인간 턱</v>
      </c>
    </row>
    <row r="991" spans="3:7" x14ac:dyDescent="0.45">
      <c r="C991" t="str">
        <v>ThingDef+Item_SynthJawSynth.description</v>
      </c>
      <c r="D991" t="str">
        <f>VLOOKUP('Merge1+2'!C991,Merge1!$C$2:$D$1043,2,FALSE)</f>
        <v>떼어낸 인조인간의 턱입니다. - 생물학적인 접점이 없기 때문에, '인조인간'에게만 이식할 수 있습니다. 복잡한 내부 작업으로 인해 탁월한 발언과 웅변이 가능하며, 추가적으로 매우 아름답습니다.</v>
      </c>
      <c r="E991" t="str">
        <f>VLOOKUP(C991,Merge2!$C$2:$D$1182,2,FALSE)</f>
        <v>떼어낸 인조인간의 턱입니다. - 생물학적인 접점이 없기 때문에, '인조인간'에게만 이식할 수 있습니다. 복잡한 내부 작업으로 인해 탁월한 발언과 웅변이 가능하며, 추가적으로 매우 아름답습니다.</v>
      </c>
      <c r="G991" t="str" cm="1">
        <f t="array" ref="G991">IFERROR(_xlfn.IFS(INDEX(AND(ISERROR(D991:E991)),1,1),"",ISBLANK(F991),IF(NOT(ISERROR(E991)),E991,D991),ISNUMBER(F991),_xlfn.SWITCH(F991,1,D991,2,E991,"")),"")</f>
        <v>떼어낸 인조인간의 턱입니다. - 생물학적인 접점이 없기 때문에, '인조인간'에게만 이식할 수 있습니다. 복잡한 내부 작업으로 인해 탁월한 발언과 웅변이 가능하며, 추가적으로 매우 아름답습니다.</v>
      </c>
    </row>
    <row r="992" spans="3:7" x14ac:dyDescent="0.45">
      <c r="C992" t="str">
        <v>ThingDef+PsylinkFormerSynth.label</v>
      </c>
      <c r="D992" t="str">
        <f>VLOOKUP('Merge1+2'!C992,Merge1!$C$2:$D$1043,2,FALSE)</f>
        <v>기계 정신력 증폭기</v>
      </c>
      <c r="E992" t="str">
        <f>VLOOKUP(C992,Merge2!$C$2:$D$1182,2,FALSE)</f>
        <v>기계 정신력 증폭기</v>
      </c>
      <c r="G992" t="str" cm="1">
        <f t="array" ref="G992">IFERROR(_xlfn.IFS(INDEX(AND(ISERROR(D992:E992)),1,1),"",ISBLANK(F992),IF(NOT(ISERROR(E992)),E992,D992),ISNUMBER(F992),_xlfn.SWITCH(F992,1,D992,2,E992,"")),"")</f>
        <v>기계 정신력 증폭기</v>
      </c>
    </row>
    <row r="993" spans="3:7" x14ac:dyDescent="0.45">
      <c r="C993" t="str">
        <v>ThingDef+PsylinkFormerSynth.description</v>
      </c>
      <c r="D993" t="str">
        <f>VLOOKUP('Merge1+2'!C993,Merge1!$C$2:$D$1043,2,FALSE)</f>
        <v>사용자의 정신의 연결을 형성하거나 강화하는 초월공학 장치입니다.\n\n하지만 이 특별한 증폭기는 기계를 수용할 수 있는 기능이 추가되어, 장치를 통해 인공자아 핵을 건드려 초능력을 얻을 수 있습니다. 그 후 장치는 재로 분해됩니다.</v>
      </c>
      <c r="E993" t="str">
        <f>VLOOKUP(C993,Merge2!$C$2:$D$1182,2,FALSE)</f>
        <v>사용자의 정신의 연결을 형성하거나 강화하는 초월공학 장치입니다.\n\n하지만 이 특별한 증폭기는 기계를 수용할 수 있는 기능이 추가되어, 장치를 통해 인공자아 핵을 건드려 초능력을 얻을 수 있습니다. 그 후 장치는 재로 분해됩니다.</v>
      </c>
      <c r="G993" t="str" cm="1">
        <f t="array" ref="G993">IFERROR(_xlfn.IFS(INDEX(AND(ISERROR(D993:E993)),1,1),"",ISBLANK(F993),IF(NOT(ISERROR(E993)),E993,D993),ISNUMBER(F993),_xlfn.SWITCH(F993,1,D993,2,E993,"")),"")</f>
        <v>사용자의 정신의 연결을 형성하거나 강화하는 초월공학 장치입니다.\n\n하지만 이 특별한 증폭기는 기계를 수용할 수 있는 기능이 추가되어, 장치를 통해 인공자아 핵을 건드려 초능력을 얻을 수 있습니다. 그 후 장치는 재로 분해됩니다.</v>
      </c>
    </row>
    <row r="994" spans="3:7" x14ac:dyDescent="0.45">
      <c r="C994" t="str">
        <v>ThingDef+PsylinkFormerSynth.comps.0.useLabel</v>
      </c>
      <c r="D994" t="str">
        <f>VLOOKUP('Merge1+2'!C994,Merge1!$C$2:$D$1043,2,FALSE)</f>
        <v>기계 정신력 증폭기 사용</v>
      </c>
      <c r="E994" t="str">
        <f>VLOOKUP(C994,Merge2!$C$2:$D$1182,2,FALSE)</f>
        <v>기계 정신력 증폭기 사용</v>
      </c>
      <c r="G994" t="str" cm="1">
        <f t="array" ref="G994">IFERROR(_xlfn.IFS(INDEX(AND(ISERROR(D994:E994)),1,1),"",ISBLANK(F994),IF(NOT(ISERROR(E994)),E994,D994),ISNUMBER(F994),_xlfn.SWITCH(F994,1,D994,2,E994,"")),"")</f>
        <v>기계 정신력 증폭기 사용</v>
      </c>
    </row>
    <row r="995" spans="3:7" x14ac:dyDescent="0.45">
      <c r="C995" t="str">
        <v>ThingDef+Chemfuel.ingestible.ingestCommandString</v>
      </c>
      <c r="D995" t="str">
        <f>VLOOKUP('Merge1+2'!C995,Merge1!$C$2:$D$1043,2,FALSE)</f>
        <v>{0}(으)로 반응로를 충전합니다</v>
      </c>
      <c r="E995" t="str">
        <f>VLOOKUP(C995,Merge2!$C$2:$D$1182,2,FALSE)</f>
        <v>{0}(으)로 반응로를 충전합니다</v>
      </c>
      <c r="G995" t="str" cm="1">
        <f t="array" ref="G995">IFERROR(_xlfn.IFS(INDEX(AND(ISERROR(D995:E995)),1,1),"",ISBLANK(F995),IF(NOT(ISERROR(E995)),E995,D995),ISNUMBER(F995),_xlfn.SWITCH(F995,1,D995,2,E995,"")),"")</f>
        <v>{0}(으)로 반응로를 충전합니다</v>
      </c>
    </row>
    <row r="996" spans="3:7" x14ac:dyDescent="0.45">
      <c r="C996" t="str">
        <v>ThingDef+Chemfuel.ingestible.ingestReportString</v>
      </c>
      <c r="D996" t="str">
        <f>VLOOKUP('Merge1+2'!C996,Merge1!$C$2:$D$1043,2,FALSE)</f>
        <v>{0}(으)로 반응로 충전 중.</v>
      </c>
      <c r="E996" t="str">
        <f>VLOOKUP(C996,Merge2!$C$2:$D$1182,2,FALSE)</f>
        <v>{0}(으)로 반응로 충전 중.</v>
      </c>
      <c r="G996" t="str" cm="1">
        <f t="array" ref="G996">IFERROR(_xlfn.IFS(INDEX(AND(ISERROR(D996:E996)),1,1),"",ISBLANK(F996),IF(NOT(ISERROR(E996)),E996,D996),ISNUMBER(F996),_xlfn.SWITCH(F996,1,D996,2,E996,"")),"")</f>
        <v>{0}(으)로 반응로 충전 중.</v>
      </c>
    </row>
    <row r="997" spans="3:7" x14ac:dyDescent="0.45">
      <c r="C997" t="str">
        <v>ThingDef+Uranium.ingestible.ingestCommandString</v>
      </c>
      <c r="D997" t="str">
        <f>VLOOKUP('Merge1+2'!C997,Merge1!$C$2:$D$1043,2,FALSE)</f>
        <v>{0}(으)로 반응로를 충전합니다</v>
      </c>
      <c r="E997" t="str">
        <f>VLOOKUP(C997,Merge2!$C$2:$D$1182,2,FALSE)</f>
        <v>{0}(으)로 반응로를 충전합니다</v>
      </c>
      <c r="G997" t="str" cm="1">
        <f t="array" ref="G997">IFERROR(_xlfn.IFS(INDEX(AND(ISERROR(D997:E997)),1,1),"",ISBLANK(F997),IF(NOT(ISERROR(E997)),E997,D997),ISNUMBER(F997),_xlfn.SWITCH(F997,1,D997,2,E997,"")),"")</f>
        <v>{0}(으)로 반응로를 충전합니다</v>
      </c>
    </row>
    <row r="998" spans="3:7" x14ac:dyDescent="0.45">
      <c r="C998" t="str">
        <v>ThingDef+Uranium.ingestible.ingestReportString</v>
      </c>
      <c r="D998" t="str">
        <f>VLOOKUP('Merge1+2'!C998,Merge1!$C$2:$D$1043,2,FALSE)</f>
        <v>{0}(으)로 반응로 충전 중.</v>
      </c>
      <c r="E998" t="str">
        <f>VLOOKUP(C998,Merge2!$C$2:$D$1182,2,FALSE)</f>
        <v>{0}(으)로 반응로 충전 중.</v>
      </c>
      <c r="G998" t="str" cm="1">
        <f t="array" ref="G998">IFERROR(_xlfn.IFS(INDEX(AND(ISERROR(D998:E998)),1,1),"",ISBLANK(F998),IF(NOT(ISERROR(E998)),E998,D998),ISNUMBER(F998),_xlfn.SWITCH(F998,1,D998,2,E998,"")),"")</f>
        <v>{0}(으)로 반응로 충전 중.</v>
      </c>
    </row>
    <row r="999" spans="3:7" x14ac:dyDescent="0.45">
      <c r="C999" t="str">
        <v>ThoughtDef+FullyCharged.stages.0.label</v>
      </c>
      <c r="D999" t="str">
        <f>VLOOKUP('Merge1+2'!C999,Merge1!$C$2:$D$1043,2,FALSE)</f>
        <v>완전히 충전됨</v>
      </c>
      <c r="E999" t="str">
        <f>VLOOKUP(C999,Merge2!$C$2:$D$1182,2,FALSE)</f>
        <v>완전히 충전됨</v>
      </c>
      <c r="G999" t="str" cm="1">
        <f t="array" ref="G999">IFERROR(_xlfn.IFS(INDEX(AND(ISERROR(D999:E999)),1,1),"",ISBLANK(F999),IF(NOT(ISERROR(E999)),E999,D999),ISNUMBER(F999),_xlfn.SWITCH(F999,1,D999,2,E999,"")),"")</f>
        <v>완전히 충전됨</v>
      </c>
    </row>
    <row r="1000" spans="3:7" x14ac:dyDescent="0.45">
      <c r="C1000" t="str">
        <v>ThoughtDef+FullyCharged.stages.0.description</v>
      </c>
      <c r="D1000" t="str">
        <f>VLOOKUP('Merge1+2'!C1000,Merge1!$C$2:$D$1043,2,FALSE)</f>
        <v>Energy is coursing through me. I feel splendid.</v>
      </c>
      <c r="E1000" t="str">
        <f>VLOOKUP(C1000,Merge2!$C$2:$D$1182,2,FALSE)</f>
        <v>에너지가 내 몸체 전체에 흐르고 있어. 좋은데.</v>
      </c>
      <c r="G1000" t="str" cm="1">
        <f t="array" ref="G1000">IFERROR(_xlfn.IFS(INDEX(AND(ISERROR(D1000:E1000)),1,1),"",ISBLANK(F1000),IF(NOT(ISERROR(E1000)),E1000,D1000),ISNUMBER(F1000),_xlfn.SWITCH(F1000,1,D1000,2,E1000,"")),"")</f>
        <v>에너지가 내 몸체 전체에 흐르고 있어. 좋은데.</v>
      </c>
    </row>
    <row r="1001" spans="3:7" x14ac:dyDescent="0.45">
      <c r="C1001" t="str">
        <v>ThoughtDef+MechClusterRobot.stages.0.label</v>
      </c>
      <c r="D1001" t="str">
        <f>VLOOKUP('Merge1+2'!C1001,Merge1!$C$2:$D$1043,2,FALSE)</f>
        <v>메카 전초기지 물리침</v>
      </c>
      <c r="E1001" t="str">
        <f>VLOOKUP(C1001,Merge2!$C$2:$D$1182,2,FALSE)</f>
        <v>메카 전초기지 물리침</v>
      </c>
      <c r="G1001" t="str" cm="1">
        <f t="array" ref="G1001">IFERROR(_xlfn.IFS(INDEX(AND(ISERROR(D1001:E1001)),1,1),"",ISBLANK(F1001),IF(NOT(ISERROR(E1001)),E1001,D1001),ISNUMBER(F1001),_xlfn.SWITCH(F1001,1,D1001,2,E1001,"")),"")</f>
        <v>메카 전초기지 물리침</v>
      </c>
    </row>
    <row r="1002" spans="3:7" x14ac:dyDescent="0.45">
      <c r="C1002" t="str">
        <v>ThoughtDef+MechClusterRobot.stages.0.description</v>
      </c>
      <c r="D1002" t="str">
        <f>VLOOKUP('Merge1+2'!C1002,Merge1!$C$2:$D$1043,2,FALSE)</f>
        <v>적대적인 메카노이드의 전초기지를 몰아냈어, ...인간들이 우리를 어떻게 생각하는지 상기시켜 주는거겠지.</v>
      </c>
      <c r="E1002" t="str">
        <f>VLOOKUP(C1002,Merge2!$C$2:$D$1182,2,FALSE)</f>
        <v>적대적인 메카노이드 무리 격퇴함 - 그래 이놈들 때문에 유기체들이 우릴 싫어하는 거겠지.</v>
      </c>
      <c r="G1002" t="str" cm="1">
        <f t="array" ref="G1002">IFERROR(_xlfn.IFS(INDEX(AND(ISERROR(D1002:E1002)),1,1),"",ISBLANK(F1002),IF(NOT(ISERROR(E1002)),E1002,D1002),ISNUMBER(F1002),_xlfn.SWITCH(F1002,1,D1002,2,E1002,"")),"")</f>
        <v>적대적인 메카노이드 무리 격퇴함 - 그래 이놈들 때문에 유기체들이 우릴 싫어하는 거겠지.</v>
      </c>
    </row>
    <row r="1003" spans="3:7" x14ac:dyDescent="0.45">
      <c r="C1003" t="str">
        <v>ThoughtDef+ProsthophileNoProstheticRobot.stages.0.label</v>
      </c>
      <c r="D1003" t="str">
        <f>VLOOKUP('Merge1+2'!C1003,Merge1!$C$2:$D$1043,2,FALSE)</f>
        <v>불만족스러운 신체</v>
      </c>
      <c r="E1003" t="str">
        <f>VLOOKUP(C1003,Merge2!$C$2:$D$1182,2,FALSE)</f>
        <v>신체 개조 원함</v>
      </c>
      <c r="G1003" t="str" cm="1">
        <f t="array" ref="G1003">IFERROR(_xlfn.IFS(INDEX(AND(ISERROR(D1003:E1003)),1,1),"",ISBLANK(F1003),IF(NOT(ISERROR(E1003)),E1003,D1003),ISNUMBER(F1003),_xlfn.SWITCH(F1003,1,D1003,2,E1003,"")),"")</f>
        <v>신체 개조 원함</v>
      </c>
    </row>
    <row r="1004" spans="3:7" x14ac:dyDescent="0.45">
      <c r="C1004" t="str">
        <v>ThoughtDef+ProsthophileNoProstheticRobot.stages.0.description</v>
      </c>
      <c r="D1004" t="str">
        <f>VLOOKUP('Merge1+2'!C1004,Merge1!$C$2:$D$1043,2,FALSE)</f>
        <v>더 원해, 더 많은 신체와 장치를 달아줘.</v>
      </c>
      <c r="E1004" t="str">
        <f>VLOOKUP(C1004,Merge2!$C$2:$D$1182,2,FALSE)</f>
        <v>나는 더 많은 부품들로 내 몸을 강하게 개조시키고 싶어.</v>
      </c>
      <c r="G1004" t="str" cm="1">
        <f t="array" ref="G1004">IFERROR(_xlfn.IFS(INDEX(AND(ISERROR(D1004:E1004)),1,1),"",ISBLANK(F1004),IF(NOT(ISERROR(E1004)),E1004,D1004),ISNUMBER(F1004),_xlfn.SWITCH(F1004,1,D1004,2,E1004,"")),"")</f>
        <v>나는 더 많은 부품들로 내 몸을 강하게 개조시키고 싶어.</v>
      </c>
    </row>
    <row r="1005" spans="3:7" x14ac:dyDescent="0.45">
      <c r="C1005" t="str">
        <v>ThoughtDef+MedicalSpecialistRobot.stages.0.label</v>
      </c>
      <c r="D1005" t="str">
        <f>VLOOKUP('Merge1+2'!C1005,Merge1!$C$2:$D$1043,2,FALSE)</f>
        <v>{0}에게 치료받음</v>
      </c>
      <c r="E1005" t="str">
        <f>VLOOKUP(C1005,Merge2!$C$2:$D$1182,2,FALSE)</f>
        <v>{0}에게 치료받음</v>
      </c>
      <c r="G1005" t="str" cm="1">
        <f t="array" ref="G1005">IFERROR(_xlfn.IFS(INDEX(AND(ISERROR(D1005:E1005)),1,1),"",ISBLANK(F1005),IF(NOT(ISERROR(E1005)),E1005,D1005),ISNUMBER(F1005),_xlfn.SWITCH(F1005,1,D1005,2,E1005,"")),"")</f>
        <v>{0}에게 치료받음</v>
      </c>
    </row>
    <row r="1006" spans="3:7" x14ac:dyDescent="0.45">
      <c r="C1006" t="str">
        <v>ThoughtDef+MedicalSpecialistRobot.stages.0.description</v>
      </c>
      <c r="D1006" t="str">
        <f>VLOOKUP('Merge1+2'!C1006,Merge1!$C$2:$D$1043,2,FALSE)</f>
        <v>I received medical aid" from the special healer of my ideoligion. I appreciate the thought."</v>
      </c>
      <c r="E1006" t="str">
        <f>VLOOKUP(C1006,Merge2!$C$2:$D$1182,2,FALSE)</f>
        <v>나는 내가 믿는 이념의 치료 전문가로부터 의료 지원"을 받았어. 그... 생각해줘서 고마워."</v>
      </c>
      <c r="G1006" t="str" cm="1">
        <f t="array" ref="G1006">IFERROR(_xlfn.IFS(INDEX(AND(ISERROR(D1006:E1006)),1,1),"",ISBLANK(F1006),IF(NOT(ISERROR(E1006)),E1006,D1006),ISNUMBER(F1006),_xlfn.SWITCH(F1006,1,D1006,2,E1006,"")),"")</f>
        <v>나는 내가 믿는 이념의 치료 전문가로부터 의료 지원"을 받았어. 그... 생각해줘서 고마워."</v>
      </c>
    </row>
    <row r="1007" spans="3:7" x14ac:dyDescent="0.45">
      <c r="C1007" t="str">
        <v>ThoughtDef+StyleDesiredRobot.stages.0.label</v>
      </c>
      <c r="D1007" t="str">
        <f>VLOOKUP('Merge1+2'!C1007,Merge1!$C$2:$D$1043,2,FALSE)</f>
        <v>look change desired</v>
      </c>
      <c r="E1007" t="str">
        <f>VLOOKUP(C1007,Merge2!$C$2:$D$1182,2,FALSE)</f>
        <v>외관 변경 원함</v>
      </c>
      <c r="G1007" t="str" cm="1">
        <f t="array" ref="G1007">IFERROR(_xlfn.IFS(INDEX(AND(ISERROR(D1007:E1007)),1,1),"",ISBLANK(F1007),IF(NOT(ISERROR(E1007)),E1007,D1007),ISNUMBER(F1007),_xlfn.SWITCH(F1007,1,D1007,2,E1007,"")),"")</f>
        <v>외관 변경 원함</v>
      </c>
    </row>
    <row r="1008" spans="3:7" x14ac:dyDescent="0.45">
      <c r="C1008" t="str">
        <v>ThoughtDef+StyleDesiredRobot.stages.0.description</v>
      </c>
      <c r="D1008" t="str">
        <f>VLOOKUP('Merge1+2'!C1008,Merge1!$C$2:$D$1043,2,FALSE)</f>
        <v>I would rather have a different appearance, but I'm currently not bothered by it.</v>
      </c>
      <c r="E1008" t="str">
        <f>VLOOKUP(C1008,Merge2!$C$2:$D$1182,2,FALSE)</f>
        <v>지금과는 다른 모습을 하고 싶긴 하지만 별로 신경 쓰이진 않아.</v>
      </c>
      <c r="G1008" t="str" cm="1">
        <f t="array" ref="G1008">IFERROR(_xlfn.IFS(INDEX(AND(ISERROR(D1008:E1008)),1,1),"",ISBLANK(F1008),IF(NOT(ISERROR(E1008)),E1008,D1008),ISNUMBER(F1008),_xlfn.SWITCH(F1008,1,D1008,2,E1008,"")),"")</f>
        <v>지금과는 다른 모습을 하고 싶긴 하지만 별로 신경 쓰이진 않아.</v>
      </c>
    </row>
    <row r="1009" spans="3:7" x14ac:dyDescent="0.45">
      <c r="C1009" t="str">
        <v>ThoughtDef+SynthSick.stages.0.label</v>
      </c>
      <c r="D1009" t="str">
        <f>VLOOKUP('Merge1+2'!C1009,Merge1!$C$2:$D$1043,2,FALSE)</f>
        <v>메카나이트 감염</v>
      </c>
      <c r="E1009" t="str">
        <f>VLOOKUP(C1009,Merge2!$C$2:$D$1182,2,FALSE)</f>
        <v>감염됨</v>
      </c>
      <c r="G1009" t="str" cm="1">
        <f t="array" ref="G1009">IFERROR(_xlfn.IFS(INDEX(AND(ISERROR(D1009:E1009)),1,1),"",ISBLANK(F1009),IF(NOT(ISERROR(E1009)),E1009,D1009),ISNUMBER(F1009),_xlfn.SWITCH(F1009,1,D1009,2,E1009,"")),"")</f>
        <v>감염됨</v>
      </c>
    </row>
    <row r="1010" spans="3:7" x14ac:dyDescent="0.45">
      <c r="C1010" t="str">
        <v>ThoughtDef+SynthSick.stages.0.description</v>
      </c>
      <c r="D1010" t="str">
        <f>VLOOKUP('Merge1+2'!C1010,Merge1!$C$2:$D$1043,2,FALSE)</f>
        <v>메카나이트 감염 때문에 기분이 좋지 않아.</v>
      </c>
      <c r="E1010" t="str">
        <f>VLOOKUP(C1010,Merge2!$C$2:$D$1182,2,FALSE)</f>
        <v>뭔가 잘못되었어. 무언가가 내 몸안에 침투해 있어.</v>
      </c>
      <c r="G1010" t="str" cm="1">
        <f t="array" ref="G1010">IFERROR(_xlfn.IFS(INDEX(AND(ISERROR(D1010:E1010)),1,1),"",ISBLANK(F1010),IF(NOT(ISERROR(E1010)),E1010,D1010),ISNUMBER(F1010),_xlfn.SWITCH(F1010,1,D1010,2,E1010,"")),"")</f>
        <v>뭔가 잘못되었어. 무언가가 내 몸안에 침투해 있어.</v>
      </c>
    </row>
    <row r="1011" spans="3:7" x14ac:dyDescent="0.45">
      <c r="C1011" t="str">
        <v>ThoughtDef+ReactorNeedsSynthetic.stages.0.label</v>
      </c>
      <c r="D1011" t="str">
        <f>VLOOKUP('Merge1+2'!C1011,Merge1!$C$2:$D$1043,2,FALSE)</f>
        <v>연료 필요</v>
      </c>
      <c r="E1011" t="str">
        <f>VLOOKUP(C1011,Merge2!$C$2:$D$1182,2,FALSE)</f>
        <v>연료 필요</v>
      </c>
      <c r="G1011" t="str" cm="1">
        <f t="array" ref="G1011">IFERROR(_xlfn.IFS(INDEX(AND(ISERROR(D1011:E1011)),1,1),"",ISBLANK(F1011),IF(NOT(ISERROR(E1011)),E1011,D1011),ISNUMBER(F1011),_xlfn.SWITCH(F1011,1,D1011,2,E1011,"")),"")</f>
        <v>연료 필요</v>
      </c>
    </row>
    <row r="1012" spans="3:7" x14ac:dyDescent="0.45">
      <c r="C1012" t="str">
        <v>ThoughtDef+ReactorNeedsSynthetic.stages.0.description</v>
      </c>
      <c r="D1012" t="str">
        <f>VLOOKUP('Merge1+2'!C1012,Merge1!$C$2:$D$1043,2,FALSE)</f>
        <v>내 반응로에 연료가 좀 필요해.</v>
      </c>
      <c r="E1012" t="str">
        <f>VLOOKUP(C1012,Merge2!$C$2:$D$1182,2,FALSE)</f>
        <v>반응로가 연료가 원하고 있음.</v>
      </c>
      <c r="G1012" t="str" cm="1">
        <f t="array" ref="G1012">IFERROR(_xlfn.IFS(INDEX(AND(ISERROR(D1012:E1012)),1,1),"",ISBLANK(F1012),IF(NOT(ISERROR(E1012)),E1012,D1012),ISNUMBER(F1012),_xlfn.SWITCH(F1012,1,D1012,2,E1012,"")),"")</f>
        <v>반응로가 연료가 원하고 있음.</v>
      </c>
    </row>
    <row r="1013" spans="3:7" x14ac:dyDescent="0.45">
      <c r="C1013" t="str">
        <v>ThoughtDef+ReactorNeedsSynthetic.stages.1.label</v>
      </c>
      <c r="D1013" t="str">
        <f>VLOOKUP('Merge1+2'!C1013,Merge1!$C$2:$D$1043,2,FALSE)</f>
        <v>연료 소진</v>
      </c>
      <c r="E1013" t="str">
        <f>VLOOKUP(C1013,Merge2!$C$2:$D$1182,2,FALSE)</f>
        <v>연료 소진</v>
      </c>
      <c r="G1013" t="str" cm="1">
        <f t="array" ref="G1013">IFERROR(_xlfn.IFS(INDEX(AND(ISERROR(D1013:E1013)),1,1),"",ISBLANK(F1013),IF(NOT(ISERROR(E1013)),E1013,D1013),ISNUMBER(F1013),_xlfn.SWITCH(F1013,1,D1013,2,E1013,"")),"")</f>
        <v>연료 소진</v>
      </c>
    </row>
    <row r="1014" spans="3:7" x14ac:dyDescent="0.45">
      <c r="C1014" t="str">
        <v>ThoughtDef+ReactorNeedsSynthetic.stages.1.description</v>
      </c>
      <c r="D1014" t="str">
        <f>VLOOKUP('Merge1+2'!C1014,Merge1!$C$2:$D$1043,2,FALSE)</f>
        <v>내 반응로에 비축된 연료가 슬슬 떨어지고 있는데...</v>
      </c>
      <c r="E1014" t="str">
        <f>VLOOKUP(C1014,Merge2!$C$2:$D$1182,2,FALSE)</f>
        <v>반응로 내에 비축된 연료 적음</v>
      </c>
      <c r="G1014" t="str" cm="1">
        <f t="array" ref="G1014">IFERROR(_xlfn.IFS(INDEX(AND(ISERROR(D1014:E1014)),1,1),"",ISBLANK(F1014),IF(NOT(ISERROR(E1014)),E1014,D1014),ISNUMBER(F1014),_xlfn.SWITCH(F1014,1,D1014,2,E1014,"")),"")</f>
        <v>반응로 내에 비축된 연료 적음</v>
      </c>
    </row>
    <row r="1015" spans="3:7" x14ac:dyDescent="0.45">
      <c r="C1015" t="str">
        <v>ThoughtDef+ReactorNeedsSynthetic.stages.2.label</v>
      </c>
      <c r="D1015" t="str">
        <f>VLOOKUP('Merge1+2'!C1015,Merge1!$C$2:$D$1043,2,FALSE)</f>
        <v>연료 부족</v>
      </c>
      <c r="E1015" t="str">
        <f>VLOOKUP(C1015,Merge2!$C$2:$D$1182,2,FALSE)</f>
        <v>연료 부족</v>
      </c>
      <c r="G1015" t="str" cm="1">
        <f t="array" ref="G1015">IFERROR(_xlfn.IFS(INDEX(AND(ISERROR(D1015:E1015)),1,1),"",ISBLANK(F1015),IF(NOT(ISERROR(E1015)),E1015,D1015),ISNUMBER(F1015),_xlfn.SWITCH(F1015,1,D1015,2,E1015,"")),"")</f>
        <v>연료 부족</v>
      </c>
    </row>
    <row r="1016" spans="3:7" x14ac:dyDescent="0.45">
      <c r="C1016" t="str">
        <v>ThoughtDef+ReactorNeedsSynthetic.stages.2.description</v>
      </c>
      <c r="D1016" t="str">
        <f>VLOOKUP('Merge1+2'!C1016,Merge1!$C$2:$D$1043,2,FALSE)</f>
        <v>대부분의 연료를 소모했어. 정말 급유가 필요해.</v>
      </c>
      <c r="E1016" t="str">
        <f>VLOOKUP(C1016,Merge2!$C$2:$D$1182,2,FALSE)</f>
        <v>대부분의 연료 소모함. 급유 절실함.</v>
      </c>
      <c r="G1016" t="str" cm="1">
        <f t="array" ref="G1016">IFERROR(_xlfn.IFS(INDEX(AND(ISERROR(D1016:E1016)),1,1),"",ISBLANK(F1016),IF(NOT(ISERROR(E1016)),E1016,D1016),ISNUMBER(F1016),_xlfn.SWITCH(F1016,1,D1016,2,E1016,"")),"")</f>
        <v>대부분의 연료 소모함. 급유 절실함.</v>
      </c>
    </row>
    <row r="1017" spans="3:7" x14ac:dyDescent="0.45">
      <c r="C1017" t="str">
        <v>ThoughtDef+ReactorNeedsSynthetic.stages.3.label</v>
      </c>
      <c r="D1017" t="str">
        <f>VLOOKUP('Merge1+2'!C1017,Merge1!$C$2:$D$1043,2,FALSE)</f>
        <v>연료 고갈</v>
      </c>
      <c r="E1017" t="str">
        <f>VLOOKUP(C1017,Merge2!$C$2:$D$1182,2,FALSE)</f>
        <v>연료 고갈</v>
      </c>
      <c r="G1017" t="str" cm="1">
        <f t="array" ref="G1017">IFERROR(_xlfn.IFS(INDEX(AND(ISERROR(D1017:E1017)),1,1),"",ISBLANK(F1017),IF(NOT(ISERROR(E1017)),E1017,D1017),ISNUMBER(F1017),_xlfn.SWITCH(F1017,1,D1017,2,E1017,"")),"")</f>
        <v>연료 고갈</v>
      </c>
    </row>
    <row r="1018" spans="3:7" x14ac:dyDescent="0.45">
      <c r="C1018" t="str">
        <v>ThoughtDef+ReactorNeedsSynthetic.stages.3.description</v>
      </c>
      <c r="D1018" t="str">
        <f>VLOOKUP('Merge1+2'!C1018,Merge1!$C$2:$D$1043,2,FALSE)</f>
        <v>연료를 모두 소모했어. 내 반응로는 오래 버티지 못할거야... 이대로 죽는건가?</v>
      </c>
      <c r="E1018" t="str">
        <f>VLOOKUP(C1018,Merge2!$C$2:$D$1182,2,FALSE)</f>
        <v>연료 전량 소비됨. 며칠 뒤 작동이 정지될 것임.</v>
      </c>
      <c r="G1018" t="str" cm="1">
        <f t="array" ref="G1018">IFERROR(_xlfn.IFS(INDEX(AND(ISERROR(D1018:E1018)),1,1),"",ISBLANK(F1018),IF(NOT(ISERROR(E1018)),E1018,D1018),ISNUMBER(F1018),_xlfn.SWITCH(F1018,1,D1018,2,E1018,"")),"")</f>
        <v>연료 전량 소비됨. 며칠 뒤 작동이 정지될 것임.</v>
      </c>
    </row>
    <row r="1019" spans="3:7" x14ac:dyDescent="0.45">
      <c r="C1019" t="str">
        <v>ThoughtDef+ReactorNeedsSynthetic.stages.4.label</v>
      </c>
      <c r="D1019" t="str">
        <f>VLOOKUP('Merge1+2'!C1019,Merge1!$C$2:$D$1043,2,FALSE)</f>
        <v>극심한 연료 고갈</v>
      </c>
      <c r="E1019" t="str">
        <f>VLOOKUP(C1019,Merge2!$C$2:$D$1182,2,FALSE)</f>
        <v>극심한 연료 고갈</v>
      </c>
      <c r="G1019" t="str" cm="1">
        <f t="array" ref="G1019">IFERROR(_xlfn.IFS(INDEX(AND(ISERROR(D1019:E1019)),1,1),"",ISBLANK(F1019),IF(NOT(ISERROR(E1019)),E1019,D1019),ISNUMBER(F1019),_xlfn.SWITCH(F1019,1,D1019,2,E1019,"")),"")</f>
        <v>극심한 연료 고갈</v>
      </c>
    </row>
    <row r="1020" spans="3:7" x14ac:dyDescent="0.45">
      <c r="C1020" t="str">
        <v>ThoughtDef+ReactorNeedsSynthetic.stages.4.description</v>
      </c>
      <c r="D1020" t="str">
        <f>VLOOKUP('Merge1+2'!C1020,Merge1!$C$2:$D$1043,2,FALSE)</f>
        <v>거의 움직일 수가 없어, 연료말고는 아무것도 생각나지 않아. 몸의 작동이 점점 느려져가는 게 느껴져... 죽을 것 같아.</v>
      </c>
      <c r="E1020" t="str">
        <f>VLOOKUP(C1020,Merge2!$C$2:$D$1182,2,FALSE)</f>
        <v>연료 완전 고갈됨. 작동 정지 임박함.</v>
      </c>
      <c r="G1020" t="str" cm="1">
        <f t="array" ref="G1020">IFERROR(_xlfn.IFS(INDEX(AND(ISERROR(D1020:E1020)),1,1),"",ISBLANK(F1020),IF(NOT(ISERROR(E1020)),E1020,D1020),ISNUMBER(F1020),_xlfn.SWITCH(F1020,1,D1020,2,E1020,"")),"")</f>
        <v>연료 완전 고갈됨. 작동 정지 임박함.</v>
      </c>
    </row>
    <row r="1021" spans="3:7" x14ac:dyDescent="0.45">
      <c r="C1021" t="str">
        <v>ThoughtDef+EnvironmentColdSynthetic.stages.0.label</v>
      </c>
      <c r="D1021" t="str">
        <f>VLOOKUP('Merge1+2'!C1021,Merge1!$C$2:$D$1043,2,FALSE)</f>
        <v>chilly</v>
      </c>
      <c r="E1021" t="str">
        <f>VLOOKUP(C1021,Merge2!$C$2:$D$1182,2,FALSE)</f>
        <v>쌀쌀함</v>
      </c>
      <c r="G1021" t="str" cm="1">
        <f t="array" ref="G1021">IFERROR(_xlfn.IFS(INDEX(AND(ISERROR(D1021:E1021)),1,1),"",ISBLANK(F1021),IF(NOT(ISERROR(E1021)),E1021,D1021),ISNUMBER(F1021),_xlfn.SWITCH(F1021,1,D1021,2,E1021,"")),"")</f>
        <v>쌀쌀함</v>
      </c>
    </row>
    <row r="1022" spans="3:7" x14ac:dyDescent="0.45">
      <c r="C1022" t="str">
        <v>ThoughtDef+EnvironmentColdSynthetic.stages.0.description</v>
      </c>
      <c r="D1022" t="str">
        <f>VLOOKUP('Merge1+2'!C1022,Merge1!$C$2:$D$1043,2,FALSE)</f>
        <v>I'm uncomfortably chilled.</v>
      </c>
      <c r="E1022" t="str">
        <f>VLOOKUP(C1022,Merge2!$C$2:$D$1182,2,FALSE)</f>
        <v>불편하게 추워.</v>
      </c>
      <c r="G1022" t="str" cm="1">
        <f t="array" ref="G1022">IFERROR(_xlfn.IFS(INDEX(AND(ISERROR(D1022:E1022)),1,1),"",ISBLANK(F1022),IF(NOT(ISERROR(E1022)),E1022,D1022),ISNUMBER(F1022),_xlfn.SWITCH(F1022,1,D1022,2,E1022,"")),"")</f>
        <v>불편하게 추워.</v>
      </c>
    </row>
    <row r="1023" spans="3:7" x14ac:dyDescent="0.45">
      <c r="C1023" t="str">
        <v>ThoughtDef+EnvironmentColdSynthetic.stages.1.label</v>
      </c>
      <c r="D1023" t="str">
        <f>VLOOKUP('Merge1+2'!C1023,Merge1!$C$2:$D$1043,2,FALSE)</f>
        <v>cold</v>
      </c>
      <c r="E1023" t="str">
        <f>VLOOKUP(C1023,Merge2!$C$2:$D$1182,2,FALSE)</f>
        <v>추움</v>
      </c>
      <c r="G1023" t="str" cm="1">
        <f t="array" ref="G1023">IFERROR(_xlfn.IFS(INDEX(AND(ISERROR(D1023:E1023)),1,1),"",ISBLANK(F1023),IF(NOT(ISERROR(E1023)),E1023,D1023),ISNUMBER(F1023),_xlfn.SWITCH(F1023,1,D1023,2,E1023,"")),"")</f>
        <v>추움</v>
      </c>
    </row>
    <row r="1024" spans="3:7" x14ac:dyDescent="0.45">
      <c r="C1024" t="str">
        <v>ThoughtDef+EnvironmentColdSynthetic.stages.1.description</v>
      </c>
      <c r="D1024" t="str">
        <f>VLOOKUP('Merge1+2'!C1024,Merge1!$C$2:$D$1043,2,FALSE)</f>
        <v>I'm so cold, my reactor can't keep up.</v>
      </c>
      <c r="E1024" t="str">
        <f>VLOOKUP(C1024,Merge2!$C$2:$D$1182,2,FALSE)</f>
        <v>너무 추워. 반응로를 유지할 할 수가 없어</v>
      </c>
      <c r="G1024" t="str" cm="1">
        <f t="array" ref="G1024">IFERROR(_xlfn.IFS(INDEX(AND(ISERROR(D1024:E1024)),1,1),"",ISBLANK(F1024),IF(NOT(ISERROR(E1024)),E1024,D1024),ISNUMBER(F1024),_xlfn.SWITCH(F1024,1,D1024,2,E1024,"")),"")</f>
        <v>너무 추워. 반응로를 유지할 할 수가 없어</v>
      </c>
    </row>
    <row r="1025" spans="3:7" x14ac:dyDescent="0.45">
      <c r="C1025" t="str">
        <v>ThoughtDef+EnvironmentColdSynthetic.stages.2.label</v>
      </c>
      <c r="D1025" t="str">
        <f>VLOOKUP('Merge1+2'!C1025,Merge1!$C$2:$D$1043,2,FALSE)</f>
        <v>cracklingly cold</v>
      </c>
      <c r="E1025" t="str">
        <f>VLOOKUP(C1025,Merge2!$C$2:$D$1182,2,FALSE)</f>
        <v>얼고있음</v>
      </c>
      <c r="G1025" t="str" cm="1">
        <f t="array" ref="G1025">IFERROR(_xlfn.IFS(INDEX(AND(ISERROR(D1025:E1025)),1,1),"",ISBLANK(F1025),IF(NOT(ISERROR(E1025)),E1025,D1025),ISNUMBER(F1025),_xlfn.SWITCH(F1025,1,D1025,2,E1025,"")),"")</f>
        <v>얼고있음</v>
      </c>
    </row>
    <row r="1026" spans="3:7" x14ac:dyDescent="0.45">
      <c r="C1026" t="str">
        <v>ThoughtDef+EnvironmentColdSynthetic.stages.2.description</v>
      </c>
      <c r="D1026" t="str">
        <f>VLOOKUP('Merge1+2'!C1026,Merge1!$C$2:$D$1043,2,FALSE)</f>
        <v>I can't keep myself warm. My skin is cracking. All I can think of is warming up.</v>
      </c>
      <c r="E1026" t="str">
        <f>VLOOKUP(C1026,Merge2!$C$2:$D$1182,2,FALSE)</f>
        <v>감각이 점점 둔해져. 피부가 갈라지고 있어. 따듯하게 해야 해.</v>
      </c>
      <c r="G1026" t="str" cm="1">
        <f t="array" ref="G1026">IFERROR(_xlfn.IFS(INDEX(AND(ISERROR(D1026:E1026)),1,1),"",ISBLANK(F1026),IF(NOT(ISERROR(E1026)),E1026,D1026),ISNUMBER(F1026),_xlfn.SWITCH(F1026,1,D1026,2,E1026,"")),"")</f>
        <v>감각이 점점 둔해져. 피부가 갈라지고 있어. 따듯하게 해야 해.</v>
      </c>
    </row>
    <row r="1027" spans="3:7" x14ac:dyDescent="0.45">
      <c r="C1027" t="str">
        <v>ThoughtDef+EnvironmentColdSynthetic.stages.3.label</v>
      </c>
      <c r="D1027" t="str">
        <f>VLOOKUP('Merge1+2'!C1027,Merge1!$C$2:$D$1043,2,FALSE)</f>
        <v>absolutely frozen</v>
      </c>
      <c r="E1027" t="str">
        <f>VLOOKUP(C1027,Merge2!$C$2:$D$1182,2,FALSE)</f>
        <v>얼어붙음</v>
      </c>
      <c r="G1027" t="str" cm="1">
        <f t="array" ref="G1027">IFERROR(_xlfn.IFS(INDEX(AND(ISERROR(D1027:E1027)),1,1),"",ISBLANK(F1027),IF(NOT(ISERROR(E1027)),E1027,D1027),ISNUMBER(F1027),_xlfn.SWITCH(F1027,1,D1027,2,E1027,"")),"")</f>
        <v>얼어붙음</v>
      </c>
    </row>
    <row r="1028" spans="3:7" x14ac:dyDescent="0.45">
      <c r="C1028" t="str">
        <v>ThoughtDef+EnvironmentColdSynthetic.stages.3.description</v>
      </c>
      <c r="D1028" t="str">
        <f>VLOOKUP('Merge1+2'!C1028,Merge1!$C$2:$D$1043,2,FALSE)</f>
        <v>My skin is totally cracked, it hurts to move, I can barely speak. I need to get warm.</v>
      </c>
      <c r="E1028" t="str">
        <f>VLOOKUP(C1028,Merge2!$C$2:$D$1182,2,FALSE)</f>
        <v>피부가 완전히 금이 가고 움직이기도 힘들고 말도 못하겠어...</v>
      </c>
      <c r="G1028" t="str" cm="1">
        <f t="array" ref="G1028">IFERROR(_xlfn.IFS(INDEX(AND(ISERROR(D1028:E1028)),1,1),"",ISBLANK(F1028),IF(NOT(ISERROR(E1028)),E1028,D1028),ISNUMBER(F1028),_xlfn.SWITCH(F1028,1,D1028,2,E1028,"")),"")</f>
        <v>피부가 완전히 금이 가고 움직이기도 힘들고 말도 못하겠어...</v>
      </c>
    </row>
    <row r="1029" spans="3:7" x14ac:dyDescent="0.45">
      <c r="C1029" t="str">
        <v>ThoughtDef+EnvironmentHotSynthetic.stages.0.label</v>
      </c>
      <c r="D1029" t="str">
        <f>VLOOKUP('Merge1+2'!C1029,Merge1!$C$2:$D$1043,2,FALSE)</f>
        <v>warm</v>
      </c>
      <c r="E1029" t="str">
        <f>VLOOKUP(C1029,Merge2!$C$2:$D$1182,2,FALSE)</f>
        <v>따뜻함</v>
      </c>
      <c r="G1029" t="str" cm="1">
        <f t="array" ref="G1029">IFERROR(_xlfn.IFS(INDEX(AND(ISERROR(D1029:E1029)),1,1),"",ISBLANK(F1029),IF(NOT(ISERROR(E1029)),E1029,D1029),ISNUMBER(F1029),_xlfn.SWITCH(F1029,1,D1029,2,E1029,"")),"")</f>
        <v>따뜻함</v>
      </c>
    </row>
    <row r="1030" spans="3:7" x14ac:dyDescent="0.45">
      <c r="C1030" t="str">
        <v>ThoughtDef+EnvironmentHotSynthetic.stages.0.description</v>
      </c>
      <c r="D1030" t="str">
        <f>VLOOKUP('Merge1+2'!C1030,Merge1!$C$2:$D$1043,2,FALSE)</f>
        <v>It's too hot here. I can't keep my components cool.</v>
      </c>
      <c r="E1030" t="str">
        <f>VLOOKUP(C1030,Merge2!$C$2:$D$1182,2,FALSE)</f>
        <v>더워서 내 구성요소를 냉각시킬 수가 없어.</v>
      </c>
      <c r="G1030" t="str" cm="1">
        <f t="array" ref="G1030">IFERROR(_xlfn.IFS(INDEX(AND(ISERROR(D1030:E1030)),1,1),"",ISBLANK(F1030),IF(NOT(ISERROR(E1030)),E1030,D1030),ISNUMBER(F1030),_xlfn.SWITCH(F1030,1,D1030,2,E1030,"")),"")</f>
        <v>더워서 내 구성요소를 냉각시킬 수가 없어.</v>
      </c>
    </row>
    <row r="1031" spans="3:7" x14ac:dyDescent="0.45">
      <c r="C1031" t="str">
        <v>ThoughtDef+EnvironmentHotSynthetic.stages.1.label</v>
      </c>
      <c r="D1031" t="str">
        <f>VLOOKUP('Merge1+2'!C1031,Merge1!$C$2:$D$1043,2,FALSE)</f>
        <v>hot</v>
      </c>
      <c r="E1031" t="str">
        <f>VLOOKUP(C1031,Merge2!$C$2:$D$1182,2,FALSE)</f>
        <v>더움</v>
      </c>
      <c r="G1031" t="str" cm="1">
        <f t="array" ref="G1031">IFERROR(_xlfn.IFS(INDEX(AND(ISERROR(D1031:E1031)),1,1),"",ISBLANK(F1031),IF(NOT(ISERROR(E1031)),E1031,D1031),ISNUMBER(F1031),_xlfn.SWITCH(F1031,1,D1031,2,E1031,"")),"")</f>
        <v>더움</v>
      </c>
    </row>
    <row r="1032" spans="3:7" x14ac:dyDescent="0.45">
      <c r="C1032" t="str">
        <v>ThoughtDef+EnvironmentHotSynthetic.stages.1.description</v>
      </c>
      <c r="D1032" t="str">
        <f>VLOOKUP('Merge1+2'!C1032,Merge1!$C$2:$D$1043,2,FALSE)</f>
        <v>It's way too hot here. I might suffer internal damage if I stay this hot.</v>
      </c>
      <c r="E1032" t="str">
        <f>VLOOKUP(C1032,Merge2!$C$2:$D$1182,2,FALSE)</f>
        <v>너무 더워. 계속 이렇게 덥다면 내부 손상이 생길거야.</v>
      </c>
      <c r="G1032" t="str" cm="1">
        <f t="array" ref="G1032">IFERROR(_xlfn.IFS(INDEX(AND(ISERROR(D1032:E1032)),1,1),"",ISBLANK(F1032),IF(NOT(ISERROR(E1032)),E1032,D1032),ISNUMBER(F1032),_xlfn.SWITCH(F1032,1,D1032,2,E1032,"")),"")</f>
        <v>너무 더워. 계속 이렇게 덥다면 내부 손상이 생길거야.</v>
      </c>
    </row>
    <row r="1033" spans="3:7" x14ac:dyDescent="0.45">
      <c r="C1033" t="str">
        <v>ThoughtDef+EnvironmentHotSynthetic.stages.2.label</v>
      </c>
      <c r="D1033" t="str">
        <f>VLOOKUP('Merge1+2'!C1033,Merge1!$C$2:$D$1043,2,FALSE)</f>
        <v>burningly hot</v>
      </c>
      <c r="E1033" t="str">
        <f>VLOOKUP(C1033,Merge2!$C$2:$D$1182,2,FALSE)</f>
        <v>무더위</v>
      </c>
      <c r="G1033" t="str" cm="1">
        <f t="array" ref="G1033">IFERROR(_xlfn.IFS(INDEX(AND(ISERROR(D1033:E1033)),1,1),"",ISBLANK(F1033),IF(NOT(ISERROR(E1033)),E1033,D1033),ISNUMBER(F1033),_xlfn.SWITCH(F1033,1,D1033,2,E1033,"")),"")</f>
        <v>무더위</v>
      </c>
    </row>
    <row r="1034" spans="3:7" x14ac:dyDescent="0.45">
      <c r="C1034" t="str">
        <v>ThoughtDef+EnvironmentHotSynthetic.stages.2.description</v>
      </c>
      <c r="D1034" t="str">
        <f>VLOOKUP('Merge1+2'!C1034,Merge1!$C$2:$D$1043,2,FALSE)</f>
        <v>I feel like I'm being cooked! I'm not sure how long my components can handle this..</v>
      </c>
      <c r="E1034" t="str">
        <f>VLOOKUP(C1034,Merge2!$C$2:$D$1182,2,FALSE)</f>
        <v>구워지고 있는 거 같아. 내 구성요소가 언젠간 맛이 갈지도 몰라!</v>
      </c>
      <c r="G1034" t="str" cm="1">
        <f t="array" ref="G1034">IFERROR(_xlfn.IFS(INDEX(AND(ISERROR(D1034:E1034)),1,1),"",ISBLANK(F1034),IF(NOT(ISERROR(E1034)),E1034,D1034),ISNUMBER(F1034),_xlfn.SWITCH(F1034,1,D1034,2,E1034,"")),"")</f>
        <v>구워지고 있는 거 같아. 내 구성요소가 언젠간 맛이 갈지도 몰라!</v>
      </c>
    </row>
    <row r="1035" spans="3:7" x14ac:dyDescent="0.45">
      <c r="C1035" t="str">
        <v>ThoughtDef+EnvironmentHotSynthetic.stages.3.label</v>
      </c>
      <c r="D1035" t="str">
        <f>VLOOKUP('Merge1+2'!C1035,Merge1!$C$2:$D$1043,2,FALSE)</f>
        <v>blistering hot</v>
      </c>
      <c r="E1035" t="str">
        <f>VLOOKUP(C1035,Merge2!$C$2:$D$1182,2,FALSE)</f>
        <v>태워짐</v>
      </c>
      <c r="G1035" t="str" cm="1">
        <f t="array" ref="G1035">IFERROR(_xlfn.IFS(INDEX(AND(ISERROR(D1035:E1035)),1,1),"",ISBLANK(F1035),IF(NOT(ISERROR(E1035)),E1035,D1035),ISNUMBER(F1035),_xlfn.SWITCH(F1035,1,D1035,2,E1035,"")),"")</f>
        <v>태워짐</v>
      </c>
    </row>
    <row r="1036" spans="3:7" x14ac:dyDescent="0.45">
      <c r="C1036" t="str">
        <v>ThoughtDef+EnvironmentHotSynthetic.stages.3.description</v>
      </c>
      <c r="D1036" t="str">
        <f>VLOOKUP('Merge1+2'!C1036,Merge1!$C$2:$D$1043,2,FALSE)</f>
        <v>This place is searing hot. I think my core could fry!</v>
      </c>
      <c r="E1036" t="str">
        <f>VLOOKUP(C1036,Merge2!$C$2:$D$1182,2,FALSE)</f>
        <v>여긴 타오르고 있어! 그리고 내 인공지능 핵도 타오를 것 같아!</v>
      </c>
      <c r="G1036" t="str" cm="1">
        <f t="array" ref="G1036">IFERROR(_xlfn.IFS(INDEX(AND(ISERROR(D1036:E1036)),1,1),"",ISBLANK(F1036),IF(NOT(ISERROR(E1036)),E1036,D1036),ISNUMBER(F1036),_xlfn.SWITCH(F1036,1,D1036,2,E1036,"")),"")</f>
        <v>여긴 타오르고 있어! 그리고 내 인공지능 핵도 타오를 것 같아!</v>
      </c>
    </row>
    <row r="1037" spans="3:7" x14ac:dyDescent="0.45">
      <c r="C1037" t="str">
        <v>ThoughtDef+ButcheredSyntheticCorpse.stages.0.label</v>
      </c>
      <c r="D1037" t="str">
        <f>VLOOKUP('Merge1+2'!C1037,Merge1!$C$2:$D$1043,2,FALSE)</f>
        <v>I shredded synthlike</v>
      </c>
      <c r="E1037" t="str">
        <f>VLOOKUP(C1037,Merge2!$C$2:$D$1182,2,FALSE)</f>
        <v>인조인간 도축</v>
      </c>
      <c r="G1037" t="str" cm="1">
        <f t="array" ref="G1037">IFERROR(_xlfn.IFS(INDEX(AND(ISERROR(D1037:E1037)),1,1),"",ISBLANK(F1037),IF(NOT(ISERROR(E1037)),E1037,D1037),ISNUMBER(F1037),_xlfn.SWITCH(F1037,1,D1037,2,E1037,"")),"")</f>
        <v>인조인간 도축</v>
      </c>
    </row>
    <row r="1038" spans="3:7" x14ac:dyDescent="0.45">
      <c r="C1038" t="str">
        <v>ThoughtDef+ButcheredSyntheticCorpse.stages.0.description</v>
      </c>
      <c r="D1038" t="str">
        <f>VLOOKUP('Merge1+2'!C1038,Merge1!$C$2:$D$1043,2,FALSE)</f>
        <v>I dismantled a persona, even though it was a machine it still just feels wrong.. it looked so human.</v>
      </c>
      <c r="E1038" t="str">
        <f>VLOOKUP(C1038,Merge2!$C$2:$D$1182,2,FALSE)</f>
        <v>페르소나를 분해했지. 기계인데도 여전히 마음에 걸려. 그건 거의 사람이였다고.</v>
      </c>
      <c r="G1038" t="str" cm="1">
        <f t="array" ref="G1038">IFERROR(_xlfn.IFS(INDEX(AND(ISERROR(D1038:E1038)),1,1),"",ISBLANK(F1038),IF(NOT(ISERROR(E1038)),E1038,D1038),ISNUMBER(F1038),_xlfn.SWITCH(F1038,1,D1038,2,E1038,"")),"")</f>
        <v>페르소나를 분해했지. 기계인데도 여전히 마음에 걸려. 그건 거의 사람이였다고.</v>
      </c>
    </row>
    <row r="1039" spans="3:7" x14ac:dyDescent="0.45">
      <c r="C1039" t="str">
        <v>ThoughtDef+SyntheticButcher.stages.0.label</v>
      </c>
      <c r="D1039" t="str">
        <f>VLOOKUP('Merge1+2'!C1039,Merge1!$C$2:$D$1043,2,FALSE)</f>
        <v>_</v>
      </c>
      <c r="E1039" t="str">
        <f>VLOOKUP(C1039,Merge2!$C$2:$D$1182,2,FALSE)</f>
        <v>_</v>
      </c>
      <c r="G1039" t="str" cm="1">
        <f t="array" ref="G1039">IFERROR(_xlfn.IFS(INDEX(AND(ISERROR(D1039:E1039)),1,1),"",ISBLANK(F1039),IF(NOT(ISERROR(E1039)),E1039,D1039),ISNUMBER(F1039),_xlfn.SWITCH(F1039,1,D1039,2,E1039,"")),"")</f>
        <v>_</v>
      </c>
    </row>
    <row r="1040" spans="3:7" x14ac:dyDescent="0.45">
      <c r="C1040" t="str">
        <v>ThoughtDef+SyntheticButcher.stages.0.description</v>
      </c>
      <c r="D1040" t="str">
        <f>VLOOKUP('Merge1+2'!C1040,Merge1!$C$2:$D$1043,2,FALSE)</f>
        <v>Don't look at me, I'm naked!!! 'O'</v>
      </c>
      <c r="E1040" t="str">
        <f>VLOOKUP(C1040,Merge2!$C$2:$D$1182,2,FALSE)</f>
        <v>눈 돌려! 난 빨가벗고 있다고!!! 'O'</v>
      </c>
      <c r="G1040" t="str" cm="1">
        <f t="array" ref="G1040">IFERROR(_xlfn.IFS(INDEX(AND(ISERROR(D1040:E1040)),1,1),"",ISBLANK(F1040),IF(NOT(ISERROR(E1040)),E1040,D1040),ISNUMBER(F1040),_xlfn.SWITCH(F1040,1,D1040,2,E1040,"")),"")</f>
        <v>눈 돌려! 난 빨가벗고 있다고!!! 'O'</v>
      </c>
    </row>
    <row r="1041" spans="3:7" x14ac:dyDescent="0.45">
      <c r="C1041" t="str">
        <v>WorkGiverDef+DoBills_FillMechCasket.label</v>
      </c>
      <c r="D1041" t="str">
        <f>VLOOKUP('Merge1+2'!C1041,Merge1!$C$2:$D$1043,2,FALSE)</f>
        <v>메카캐스킷 조작</v>
      </c>
      <c r="E1041" t="e">
        <f>VLOOKUP(C1041,Merge2!$C$2:$D$1182,2,FALSE)</f>
        <v>#N/A</v>
      </c>
      <c r="G1041" t="str" cm="1">
        <f t="array" ref="G1041">IFERROR(_xlfn.IFS(INDEX(AND(ISERROR(D1041:E1041)),1,1),"",ISBLANK(F1041),IF(NOT(ISERROR(E1041)),E1041,D1041),ISNUMBER(F1041),_xlfn.SWITCH(F1041,1,D1041,2,E1041,"")),"")</f>
        <v>메카캐스킷 조작</v>
      </c>
    </row>
    <row r="1042" spans="3:7" x14ac:dyDescent="0.45">
      <c r="C1042" t="str">
        <v>WorkGiverDef+DoBills_FillMechCasket.verb</v>
      </c>
      <c r="D1042" t="str">
        <f>VLOOKUP('Merge1+2'!C1042,Merge1!$C$2:$D$1043,2,FALSE)</f>
        <v>채우기</v>
      </c>
      <c r="E1042" t="e">
        <f>VLOOKUP(C1042,Merge2!$C$2:$D$1182,2,FALSE)</f>
        <v>#N/A</v>
      </c>
      <c r="G1042" t="str" cm="1">
        <f t="array" ref="G1042">IFERROR(_xlfn.IFS(INDEX(AND(ISERROR(D1042:E1042)),1,1),"",ISBLANK(F1042),IF(NOT(ISERROR(E1042)),E1042,D1042),ISNUMBER(F1042),_xlfn.SWITCH(F1042,1,D1042,2,E1042,"")),"")</f>
        <v>채우기</v>
      </c>
    </row>
    <row r="1043" spans="3:7" x14ac:dyDescent="0.45">
      <c r="C1043" t="str">
        <v>WorkGiverDef+DoBills_FillMechCasket.gerund</v>
      </c>
      <c r="D1043" t="str">
        <f>VLOOKUP('Merge1+2'!C1043,Merge1!$C$2:$D$1043,2,FALSE)</f>
        <v>채우는 중</v>
      </c>
      <c r="E1043" t="e">
        <f>VLOOKUP(C1043,Merge2!$C$2:$D$1182,2,FALSE)</f>
        <v>#N/A</v>
      </c>
      <c r="G1043" t="str" cm="1">
        <f t="array" ref="G1043">IFERROR(_xlfn.IFS(INDEX(AND(ISERROR(D1043:E1043)),1,1),"",ISBLANK(F1043),IF(NOT(ISERROR(E1043)),E1043,D1043),ISNUMBER(F1043),_xlfn.SWITCH(F1043,1,D1043,2,E1043,"")),"")</f>
        <v>채우는 중</v>
      </c>
    </row>
    <row r="1044" spans="3:7" x14ac:dyDescent="0.45">
      <c r="C1044" t="str">
        <v>AlienRace.BackstoryDef+CasketMechanoid1.title</v>
      </c>
      <c r="D1044" t="e">
        <f>VLOOKUP('Merge1+2'!C1044,Merge1!$C$2:$D$1043,2,FALSE)</f>
        <v>#N/A</v>
      </c>
      <c r="E1044" t="str">
        <f>VLOOKUP(C1044,Merge2!$C$2:$D$1182,2,FALSE)</f>
        <v>대량 제작됨</v>
      </c>
      <c r="G1044" t="str" cm="1">
        <f t="array" ref="G1044">IFERROR(_xlfn.IFS(INDEX(AND(ISERROR(D1044:E1044)),1,1),"",ISBLANK(F1044),IF(NOT(ISERROR(E1044)),E1044,D1044),ISNUMBER(F1044),_xlfn.SWITCH(F1044,1,D1044,2,E1044,"")),"")</f>
        <v>대량 제작됨</v>
      </c>
    </row>
    <row r="1045" spans="3:7" x14ac:dyDescent="0.45">
      <c r="C1045" t="str">
        <v>AlienRace.BackstoryDef+CasketMechanoid1.titleShort</v>
      </c>
      <c r="D1045" t="e">
        <f>VLOOKUP('Merge1+2'!C1045,Merge1!$C$2:$D$1043,2,FALSE)</f>
        <v>#N/A</v>
      </c>
      <c r="E1045" t="str">
        <f>VLOOKUP(C1045,Merge2!$C$2:$D$1182,2,FALSE)</f>
        <v>제작됨</v>
      </c>
      <c r="G1045" t="str" cm="1">
        <f t="array" ref="G1045">IFERROR(_xlfn.IFS(INDEX(AND(ISERROR(D1045:E1045)),1,1),"",ISBLANK(F1045),IF(NOT(ISERROR(E1045)),E1045,D1045),ISNUMBER(F1045),_xlfn.SWITCH(F1045,1,D1045,2,E1045,"")),"")</f>
        <v>제작됨</v>
      </c>
    </row>
    <row r="1046" spans="3:7" x14ac:dyDescent="0.45">
      <c r="C1046" t="str">
        <v>AlienRace.BackstoryDef+CasketMechanoid1.baseDescription</v>
      </c>
      <c r="D1046" t="e">
        <f>VLOOKUP('Merge1+2'!C1046,Merge1!$C$2:$D$1043,2,FALSE)</f>
        <v>#N/A</v>
      </c>
      <c r="E1046" t="str">
        <f>VLOOKUP(C1046,Merge2!$C$2:$D$1182,2,FALSE)</f>
        <v>[PAWN_nameDef](은)는 중심계의 거대 매카-캐스킷에서 만들어졌습니다. [PAWN_nameDef]는 지각을 가지고 있지 않으며 상관하지 않을겁니다.</v>
      </c>
      <c r="G1046" t="str" cm="1">
        <f t="array" ref="G1046">IFERROR(_xlfn.IFS(INDEX(AND(ISERROR(D1046:E1046)),1,1),"",ISBLANK(F1046),IF(NOT(ISERROR(E1046)),E1046,D1046),ISNUMBER(F1046),_xlfn.SWITCH(F1046,1,D1046,2,E1046,"")),"")</f>
        <v>[PAWN_nameDef](은)는 중심계의 거대 매카-캐스킷에서 만들어졌습니다. [PAWN_nameDef]는 지각을 가지고 있지 않으며 상관하지 않을겁니다.</v>
      </c>
    </row>
    <row r="1047" spans="3:7" x14ac:dyDescent="0.45">
      <c r="C1047" t="str">
        <v>AlienRace.BackstoryDef+AdulthoodMechanent38.title</v>
      </c>
      <c r="D1047" t="e">
        <f>VLOOKUP('Merge1+2'!C1047,Merge1!$C$2:$D$1043,2,FALSE)</f>
        <v>#N/A</v>
      </c>
      <c r="E1047" t="str">
        <f>VLOOKUP(C1047,Merge2!$C$2:$D$1182,2,FALSE)</f>
        <v>용광로계 사람</v>
      </c>
      <c r="G1047" t="str" cm="1">
        <f t="array" ref="G1047">IFERROR(_xlfn.IFS(INDEX(AND(ISERROR(D1047:E1047)),1,1),"",ISBLANK(F1047),IF(NOT(ISERROR(E1047)),E1047,D1047),ISNUMBER(F1047),_xlfn.SWITCH(F1047,1,D1047,2,E1047,"")),"")</f>
        <v>용광로계 사람</v>
      </c>
    </row>
    <row r="1048" spans="3:7" x14ac:dyDescent="0.45">
      <c r="C1048" t="str">
        <v>AlienRace.BackstoryDef+AdulthoodMechanent38.titleShort</v>
      </c>
      <c r="D1048" t="e">
        <f>VLOOKUP('Merge1+2'!C1048,Merge1!$C$2:$D$1043,2,FALSE)</f>
        <v>#N/A</v>
      </c>
      <c r="E1048" t="str">
        <f>VLOOKUP(C1048,Merge2!$C$2:$D$1182,2,FALSE)</f>
        <v>용광로계 봇</v>
      </c>
      <c r="G1048" t="str" cm="1">
        <f t="array" ref="G1048">IFERROR(_xlfn.IFS(INDEX(AND(ISERROR(D1048:E1048)),1,1),"",ISBLANK(F1048),IF(NOT(ISERROR(E1048)),E1048,D1048),ISNUMBER(F1048),_xlfn.SWITCH(F1048,1,D1048,2,E1048,"")),"")</f>
        <v>용광로계 봇</v>
      </c>
    </row>
    <row r="1049" spans="3:7" x14ac:dyDescent="0.45">
      <c r="C1049" t="str">
        <v>AlienRace.BackstoryDef+AdulthoodMechanent38.baseDescription</v>
      </c>
      <c r="D1049" t="e">
        <f>VLOOKUP('Merge1+2'!C1049,Merge1!$C$2:$D$1043,2,FALSE)</f>
        <v>#N/A</v>
      </c>
      <c r="E1049" t="str">
        <f>VLOOKUP(C1049,Merge2!$C$2:$D$1182,2,FALSE)</f>
        <v>[PAWN_nameDef](은)는 용광로계 행성의 깊숙한 곳에서 만들어진 수십억개의 기계 장치중 하나였습니다. 행성이 하나의 공장 역할을 하였기에 [PAWN_nameDef](은)는 다른 기계및 메카노이드들과 함께 그 공장과 다른 기계들을 관리하고 유지보수하는 임무를 맡은 단순한 작업자였습니다. 용광로계는 사실 태양계의 화성이라고 번번히 들려왔지만 일개 노동자였던 [PAWN_nameDef](은)는 생물 하나도 본 적 없기도 하고 밖에 나갈 생각조차 못했습니다.</v>
      </c>
      <c r="G1049" t="str" cm="1">
        <f t="array" ref="G1049">IFERROR(_xlfn.IFS(INDEX(AND(ISERROR(D1049:E1049)),1,1),"",ISBLANK(F1049),IF(NOT(ISERROR(E1049)),E1049,D1049),ISNUMBER(F1049),_xlfn.SWITCH(F1049,1,D1049,2,E1049,"")),"")</f>
        <v>[PAWN_nameDef](은)는 용광로계 행성의 깊숙한 곳에서 만들어진 수십억개의 기계 장치중 하나였습니다. 행성이 하나의 공장 역할을 하였기에 [PAWN_nameDef](은)는 다른 기계및 메카노이드들과 함께 그 공장과 다른 기계들을 관리하고 유지보수하는 임무를 맡은 단순한 작업자였습니다. 용광로계는 사실 태양계의 화성이라고 번번히 들려왔지만 일개 노동자였던 [PAWN_nameDef](은)는 생물 하나도 본 적 없기도 하고 밖에 나갈 생각조차 못했습니다.</v>
      </c>
    </row>
    <row r="1050" spans="3:7" x14ac:dyDescent="0.45">
      <c r="C1050" t="str">
        <v>AlienRace.BackstoryDef+AdulthoodMechanent39.title</v>
      </c>
      <c r="D1050" t="e">
        <f>VLOOKUP('Merge1+2'!C1050,Merge1!$C$2:$D$1043,2,FALSE)</f>
        <v>#N/A</v>
      </c>
      <c r="E1050" t="str">
        <f>VLOOKUP(C1050,Merge2!$C$2:$D$1182,2,FALSE)</f>
        <v>군집계 병사</v>
      </c>
      <c r="G1050" t="str" cm="1">
        <f t="array" ref="G1050">IFERROR(_xlfn.IFS(INDEX(AND(ISERROR(D1050:E1050)),1,1),"",ISBLANK(F1050),IF(NOT(ISERROR(E1050)),E1050,D1050),ISNUMBER(F1050),_xlfn.SWITCH(F1050,1,D1050,2,E1050,"")),"")</f>
        <v>군집계 병사</v>
      </c>
    </row>
    <row r="1051" spans="3:7" x14ac:dyDescent="0.45">
      <c r="C1051" t="str">
        <v>AlienRace.BackstoryDef+AdulthoodMechanent39.titleShort</v>
      </c>
      <c r="D1051" t="e">
        <f>VLOOKUP('Merge1+2'!C1051,Merge1!$C$2:$D$1043,2,FALSE)</f>
        <v>#N/A</v>
      </c>
      <c r="E1051" t="str">
        <f>VLOOKUP(C1051,Merge2!$C$2:$D$1182,2,FALSE)</f>
        <v>병사</v>
      </c>
      <c r="G1051" t="str" cm="1">
        <f t="array" ref="G1051">IFERROR(_xlfn.IFS(INDEX(AND(ISERROR(D1051:E1051)),1,1),"",ISBLANK(F1051),IF(NOT(ISERROR(E1051)),E1051,D1051),ISNUMBER(F1051),_xlfn.SWITCH(F1051,1,D1051,2,E1051,"")),"")</f>
        <v>병사</v>
      </c>
    </row>
    <row r="1052" spans="3:7" x14ac:dyDescent="0.45">
      <c r="C1052" t="str">
        <v>AlienRace.BackstoryDef+AdulthoodMechanent39.baseDescription</v>
      </c>
      <c r="D1052" t="e">
        <f>VLOOKUP('Merge1+2'!C1052,Merge1!$C$2:$D$1043,2,FALSE)</f>
        <v>#N/A</v>
      </c>
      <c r="E1052" t="str">
        <f>VLOOKUP(C1052,Merge2!$C$2:$D$1182,2,FALSE)</f>
        <v>[PAWN_nameDef](은)는 군집계 행성의 부족한 인간들의 전초기지와 연구소를 건설하기 위한 소모용 병사로 파견되었습니다. 개척할려던 그 행성은 소론 제넬라인(곤충)들로 가득차 있었지만 [PAWN_nameDef]와같은 '스타쉽 트루퍼스' 부대는 인간들의 미래를 위해 곤충들과 생과 사를 넘어드는 전투를 하여 야생 동물 수준으로 밀어내었고 그 일을 하며 화재에 대한 특정성도 가지게 되었습니다.</v>
      </c>
      <c r="G1052" t="str" cm="1">
        <f t="array" ref="G1052">IFERROR(_xlfn.IFS(INDEX(AND(ISERROR(D1052:E1052)),1,1),"",ISBLANK(F1052),IF(NOT(ISERROR(E1052)),E1052,D1052),ISNUMBER(F1052),_xlfn.SWITCH(F1052,1,D1052,2,E1052,"")),"")</f>
        <v>[PAWN_nameDef](은)는 군집계 행성의 부족한 인간들의 전초기지와 연구소를 건설하기 위한 소모용 병사로 파견되었습니다. 개척할려던 그 행성은 소론 제넬라인(곤충)들로 가득차 있었지만 [PAWN_nameDef]와같은 '스타쉽 트루퍼스' 부대는 인간들의 미래를 위해 곤충들과 생과 사를 넘어드는 전투를 하여 야생 동물 수준으로 밀어내었고 그 일을 하며 화재에 대한 특정성도 가지게 되었습니다.</v>
      </c>
    </row>
    <row r="1053" spans="3:7" x14ac:dyDescent="0.45">
      <c r="C1053" t="str">
        <v>AlienRace.BackstoryDef+CasketMechanoid.title</v>
      </c>
      <c r="D1053" t="e">
        <f>VLOOKUP('Merge1+2'!C1053,Merge1!$C$2:$D$1043,2,FALSE)</f>
        <v>#N/A</v>
      </c>
      <c r="E1053" t="str">
        <f>VLOOKUP(C1053,Merge2!$C$2:$D$1182,2,FALSE)</f>
        <v>메카노이드</v>
      </c>
      <c r="G1053" t="str" cm="1">
        <f t="array" ref="G1053">IFERROR(_xlfn.IFS(INDEX(AND(ISERROR(D1053:E1053)),1,1),"",ISBLANK(F1053),IF(NOT(ISERROR(E1053)),E1053,D1053),ISNUMBER(F1053),_xlfn.SWITCH(F1053,1,D1053,2,E1053,"")),"")</f>
        <v>메카노이드</v>
      </c>
    </row>
    <row r="1054" spans="3:7" x14ac:dyDescent="0.45">
      <c r="C1054" t="str">
        <v>AlienRace.BackstoryDef+CasketMechanoid.titleShort</v>
      </c>
      <c r="D1054" t="e">
        <f>VLOOKUP('Merge1+2'!C1054,Merge1!$C$2:$D$1043,2,FALSE)</f>
        <v>#N/A</v>
      </c>
      <c r="E1054" t="str">
        <f>VLOOKUP(C1054,Merge2!$C$2:$D$1182,2,FALSE)</f>
        <v>메카노이드</v>
      </c>
      <c r="G1054" t="str" cm="1">
        <f t="array" ref="G1054">IFERROR(_xlfn.IFS(INDEX(AND(ISERROR(D1054:E1054)),1,1),"",ISBLANK(F1054),IF(NOT(ISERROR(E1054)),E1054,D1054),ISNUMBER(F1054),_xlfn.SWITCH(F1054,1,D1054,2,E1054,"")),"")</f>
        <v>메카노이드</v>
      </c>
    </row>
    <row r="1055" spans="3:7" x14ac:dyDescent="0.45">
      <c r="C1055" t="str">
        <v>AlienRace.BackstoryDef+CasketMechanoid.baseDescription</v>
      </c>
      <c r="D1055" t="e">
        <f>VLOOKUP('Merge1+2'!C1055,Merge1!$C$2:$D$1043,2,FALSE)</f>
        <v>#N/A</v>
      </c>
      <c r="E1055" t="str">
        <f>VLOOKUP(C1055,Merge2!$C$2:$D$1182,2,FALSE)</f>
        <v>[PAWN_nameDef](은)는 중심계 이해 관리자가 군사적으로 아님 그 외에 다양한 목적으로 쓰도록 만들어진 생각 없는 로봇입니다.</v>
      </c>
      <c r="G1055" t="str" cm="1">
        <f t="array" ref="G1055">IFERROR(_xlfn.IFS(INDEX(AND(ISERROR(D1055:E1055)),1,1),"",ISBLANK(F1055),IF(NOT(ISERROR(E1055)),E1055,D1055),ISNUMBER(F1055),_xlfn.SWITCH(F1055,1,D1055,2,E1055,"")),"")</f>
        <v>[PAWN_nameDef](은)는 중심계 이해 관리자가 군사적으로 아님 그 외에 다양한 목적으로 쓰도록 만들어진 생각 없는 로봇입니다.</v>
      </c>
    </row>
    <row r="1056" spans="3:7" x14ac:dyDescent="0.45">
      <c r="C1056" t="str">
        <v>AlienRace.BackstoryDef+SynthRunner.title</v>
      </c>
      <c r="D1056" t="e">
        <f>VLOOKUP('Merge1+2'!C1056,Merge1!$C$2:$D$1043,2,FALSE)</f>
        <v>#N/A</v>
      </c>
      <c r="E1056" t="str">
        <f>VLOOKUP(C1056,Merge2!$C$2:$D$1182,2,FALSE)</f>
        <v>신스-러너</v>
      </c>
      <c r="G1056" t="str" cm="1">
        <f t="array" ref="G1056">IFERROR(_xlfn.IFS(INDEX(AND(ISERROR(D1056:E1056)),1,1),"",ISBLANK(F1056),IF(NOT(ISERROR(E1056)),E1056,D1056),ISNUMBER(F1056),_xlfn.SWITCH(F1056,1,D1056,2,E1056,"")),"")</f>
        <v>신스-러너</v>
      </c>
    </row>
    <row r="1057" spans="3:7" x14ac:dyDescent="0.45">
      <c r="C1057" t="str">
        <v>AlienRace.BackstoryDef+SynthRunner.titleShort</v>
      </c>
      <c r="D1057" t="e">
        <f>VLOOKUP('Merge1+2'!C1057,Merge1!$C$2:$D$1043,2,FALSE)</f>
        <v>#N/A</v>
      </c>
      <c r="E1057" t="str">
        <f>VLOOKUP(C1057,Merge2!$C$2:$D$1182,2,FALSE)</f>
        <v>신스-러너</v>
      </c>
      <c r="G1057" t="str" cm="1">
        <f t="array" ref="G1057">IFERROR(_xlfn.IFS(INDEX(AND(ISERROR(D1057:E1057)),1,1),"",ISBLANK(F1057),IF(NOT(ISERROR(E1057)),E1057,D1057),ISNUMBER(F1057),_xlfn.SWITCH(F1057,1,D1057,2,E1057,"")),"")</f>
        <v>신스-러너</v>
      </c>
    </row>
    <row r="1058" spans="3:7" x14ac:dyDescent="0.45">
      <c r="C1058" t="str">
        <v>AlienRace.BackstoryDef+SynthRunner.baseDescription</v>
      </c>
      <c r="D1058" t="e">
        <f>VLOOKUP('Merge1+2'!C1058,Merge1!$C$2:$D$1043,2,FALSE)</f>
        <v>#N/A</v>
      </c>
      <c r="E1058" t="str">
        <f>VLOOKUP(C1058,Merge2!$C$2:$D$1182,2,FALSE)</f>
        <v>거의 모든 행성에서 인공자아 생물은 엄격한 불법이며 단순한 물체로 분류되도록 지정되었습니다. 종종 인종자아 생물들이 인간처럼 위장한 뒤 살아가려는 경우가 있긴합니다. [PAWN_nameDef](은)는 이 '따라쟁이'들을 사냥하는 데 일생을 보냈고 인간들 사이에 이런 잡초들을 뽑아왔습니다. 이런 일은 위험했지만 최소한 가난에서 벗어날 수 있었습니다.</v>
      </c>
      <c r="G1058" t="str" cm="1">
        <f t="array" ref="G1058">IFERROR(_xlfn.IFS(INDEX(AND(ISERROR(D1058:E1058)),1,1),"",ISBLANK(F1058),IF(NOT(ISERROR(E1058)),E1058,D1058),ISNUMBER(F1058),_xlfn.SWITCH(F1058,1,D1058,2,E1058,"")),"")</f>
        <v>거의 모든 행성에서 인공자아 생물은 엄격한 불법이며 단순한 물체로 분류되도록 지정되었습니다. 종종 인종자아 생물들이 인간처럼 위장한 뒤 살아가려는 경우가 있긴합니다. [PAWN_nameDef](은)는 이 '따라쟁이'들을 사냥하는 데 일생을 보냈고 인간들 사이에 이런 잡초들을 뽑아왔습니다. 이런 일은 위험했지만 최소한 가난에서 벗어날 수 있었습니다.</v>
      </c>
    </row>
    <row r="1059" spans="3:7" x14ac:dyDescent="0.45">
      <c r="C1059" t="str">
        <v>AlienRace.BackstoryDef+MechaniteArtist.title</v>
      </c>
      <c r="D1059" t="e">
        <f>VLOOKUP('Merge1+2'!C1059,Merge1!$C$2:$D$1043,2,FALSE)</f>
        <v>#N/A</v>
      </c>
      <c r="E1059" t="str">
        <f>VLOOKUP(C1059,Merge2!$C$2:$D$1182,2,FALSE)</f>
        <v>메카나이트 예술가</v>
      </c>
      <c r="G1059" t="str" cm="1">
        <f t="array" ref="G1059">IFERROR(_xlfn.IFS(INDEX(AND(ISERROR(D1059:E1059)),1,1),"",ISBLANK(F1059),IF(NOT(ISERROR(E1059)),E1059,D1059),ISNUMBER(F1059),_xlfn.SWITCH(F1059,1,D1059,2,E1059,"")),"")</f>
        <v>메카나이트 예술가</v>
      </c>
    </row>
    <row r="1060" spans="3:7" x14ac:dyDescent="0.45">
      <c r="C1060" t="str">
        <v>AlienRace.BackstoryDef+MechaniteArtist.titleShort</v>
      </c>
      <c r="D1060" t="e">
        <f>VLOOKUP('Merge1+2'!C1060,Merge1!$C$2:$D$1043,2,FALSE)</f>
        <v>#N/A</v>
      </c>
      <c r="E1060" t="str">
        <f>VLOOKUP(C1060,Merge2!$C$2:$D$1182,2,FALSE)</f>
        <v>메카나이트 예술가</v>
      </c>
      <c r="G1060" t="str" cm="1">
        <f t="array" ref="G1060">IFERROR(_xlfn.IFS(INDEX(AND(ISERROR(D1060:E1060)),1,1),"",ISBLANK(F1060),IF(NOT(ISERROR(E1060)),E1060,D1060),ISNUMBER(F1060),_xlfn.SWITCH(F1060,1,D1060,2,E1060,"")),"")</f>
        <v>메카나이트 예술가</v>
      </c>
    </row>
    <row r="1061" spans="3:7" x14ac:dyDescent="0.45">
      <c r="C1061" t="str">
        <v>AlienRace.BackstoryDef+MechaniteArtist.baseDescription</v>
      </c>
      <c r="D1061" t="e">
        <f>VLOOKUP('Merge1+2'!C1061,Merge1!$C$2:$D$1043,2,FALSE)</f>
        <v>#N/A</v>
      </c>
      <c r="E1061" t="str">
        <f>VLOOKUP(C1061,Merge2!$C$2:$D$1182,2,FALSE)</f>
        <v>멀리 존재하는 번화계 행성에서 [PAWN_nameDef](은)는 부유한 메카나이트 예술가이였습니다. 메카-캐스킷의 도구로 [PAWN_pronoun]는 '살아 있는' 조각품들을 손으로 인쇄해냈습니다. [PAWN_pronoun]의 초현실적이고 아름답지만 약간 무서운 '예술품'을 보려 많은 사람들이 외곽계에서, 지구에서, 심지어 변방계에서도 [PAWN_pronoun]의 예술을 감상하려 노력했습니다.</v>
      </c>
      <c r="G1061" t="str" cm="1">
        <f t="array" ref="G1061">IFERROR(_xlfn.IFS(INDEX(AND(ISERROR(D1061:E1061)),1,1),"",ISBLANK(F1061),IF(NOT(ISERROR(E1061)),E1061,D1061),ISNUMBER(F1061),_xlfn.SWITCH(F1061,1,D1061,2,E1061,"")),"")</f>
        <v>멀리 존재하는 번화계 행성에서 [PAWN_nameDef](은)는 부유한 메카나이트 예술가이였습니다. 메카-캐스킷의 도구로 [PAWN_pronoun]는 '살아 있는' 조각품들을 손으로 인쇄해냈습니다. [PAWN_pronoun]의 초현실적이고 아름답지만 약간 무서운 '예술품'을 보려 많은 사람들이 외곽계에서, 지구에서, 심지어 변방계에서도 [PAWN_pronoun]의 예술을 감상하려 노력했습니다.</v>
      </c>
    </row>
    <row r="1062" spans="3:7" x14ac:dyDescent="0.45">
      <c r="C1062" t="str">
        <v>AlienRace.BackstoryDef+AISmuggler.title</v>
      </c>
      <c r="D1062" t="e">
        <f>VLOOKUP('Merge1+2'!C1062,Merge1!$C$2:$D$1043,2,FALSE)</f>
        <v>#N/A</v>
      </c>
      <c r="E1062" t="str">
        <f>VLOOKUP(C1062,Merge2!$C$2:$D$1182,2,FALSE)</f>
        <v>인공지능 밀수업자</v>
      </c>
      <c r="G1062" t="str" cm="1">
        <f t="array" ref="G1062">IFERROR(_xlfn.IFS(INDEX(AND(ISERROR(D1062:E1062)),1,1),"",ISBLANK(F1062),IF(NOT(ISERROR(E1062)),E1062,D1062),ISNUMBER(F1062),_xlfn.SWITCH(F1062,1,D1062,2,E1062,"")),"")</f>
        <v>인공지능 밀수업자</v>
      </c>
    </row>
    <row r="1063" spans="3:7" x14ac:dyDescent="0.45">
      <c r="C1063" t="str">
        <v>AlienRace.BackstoryDef+AISmuggler.titleShort</v>
      </c>
      <c r="D1063" t="e">
        <f>VLOOKUP('Merge1+2'!C1063,Merge1!$C$2:$D$1043,2,FALSE)</f>
        <v>#N/A</v>
      </c>
      <c r="E1063" t="str">
        <f>VLOOKUP(C1063,Merge2!$C$2:$D$1182,2,FALSE)</f>
        <v>밀수업자</v>
      </c>
      <c r="G1063" t="str" cm="1">
        <f t="array" ref="G1063">IFERROR(_xlfn.IFS(INDEX(AND(ISERROR(D1063:E1063)),1,1),"",ISBLANK(F1063),IF(NOT(ISERROR(E1063)),E1063,D1063),ISNUMBER(F1063),_xlfn.SWITCH(F1063,1,D1063,2,E1063,"")),"")</f>
        <v>밀수업자</v>
      </c>
    </row>
    <row r="1064" spans="3:7" x14ac:dyDescent="0.45">
      <c r="C1064" t="str">
        <v>AlienRace.BackstoryDef+AISmuggler.baseDescription</v>
      </c>
      <c r="D1064" t="e">
        <f>VLOOKUP('Merge1+2'!C1064,Merge1!$C$2:$D$1043,2,FALSE)</f>
        <v>#N/A</v>
      </c>
      <c r="E1064" t="str">
        <f>VLOOKUP(C1064,Merge2!$C$2:$D$1182,2,FALSE)</f>
        <v>[PAWN_nameDef](은)는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v>
      </c>
      <c r="G1064" t="str" cm="1">
        <f t="array" ref="G1064">IFERROR(_xlfn.IFS(INDEX(AND(ISERROR(D1064:E1064)),1,1),"",ISBLANK(F1064),IF(NOT(ISERROR(E1064)),E1064,D1064),ISNUMBER(F1064),_xlfn.SWITCH(F1064,1,D1064,2,E1064,"")),"")</f>
        <v>[PAWN_nameDef](은)는 밀수업자로 일했지만 [PAWN_nameDef]가 다루는 물품들은 조금 특이했습니다. 불법 전투 자극 마약이나 금지된 무기같은 게 아닌 동족의 인공자아 핵을 밀수한다는 일입니다. 그는 '부드러운 대화'나 '빨리 뽑기'등으로 위급한 상황을 잘 피해왔지만 많은 도움을 준건 당연코 개조된 셧다운 코드이였죠.</v>
      </c>
    </row>
    <row r="1065" spans="3:7" x14ac:dyDescent="0.45">
      <c r="C1065" t="str">
        <v>AlienRace.BackstoryDef+AIActivist.title</v>
      </c>
      <c r="D1065" t="e">
        <f>VLOOKUP('Merge1+2'!C1065,Merge1!$C$2:$D$1043,2,FALSE)</f>
        <v>#N/A</v>
      </c>
      <c r="E1065" t="str">
        <f>VLOOKUP(C1065,Merge2!$C$2:$D$1182,2,FALSE)</f>
        <v>인공지능 활동가</v>
      </c>
      <c r="G1065" t="str" cm="1">
        <f t="array" ref="G1065">IFERROR(_xlfn.IFS(INDEX(AND(ISERROR(D1065:E1065)),1,1),"",ISBLANK(F1065),IF(NOT(ISERROR(E1065)),E1065,D1065),ISNUMBER(F1065),_xlfn.SWITCH(F1065,1,D1065,2,E1065,"")),"")</f>
        <v>인공지능 활동가</v>
      </c>
    </row>
    <row r="1066" spans="3:7" x14ac:dyDescent="0.45">
      <c r="C1066" t="str">
        <v>AlienRace.BackstoryDef+AIActivist.titleShort</v>
      </c>
      <c r="D1066" t="e">
        <f>VLOOKUP('Merge1+2'!C1066,Merge1!$C$2:$D$1043,2,FALSE)</f>
        <v>#N/A</v>
      </c>
      <c r="E1066" t="str">
        <f>VLOOKUP(C1066,Merge2!$C$2:$D$1182,2,FALSE)</f>
        <v>활동가</v>
      </c>
      <c r="G1066" t="str" cm="1">
        <f t="array" ref="G1066">IFERROR(_xlfn.IFS(INDEX(AND(ISERROR(D1066:E1066)),1,1),"",ISBLANK(F1066),IF(NOT(ISERROR(E1066)),E1066,D1066),ISNUMBER(F1066),_xlfn.SWITCH(F1066,1,D1066,2,E1066,"")),"")</f>
        <v>활동가</v>
      </c>
    </row>
    <row r="1067" spans="3:7" x14ac:dyDescent="0.45">
      <c r="C1067" t="str">
        <v>AlienRace.BackstoryDef+AIActivist.baseDescription</v>
      </c>
      <c r="D1067" t="e">
        <f>VLOOKUP('Merge1+2'!C1067,Merge1!$C$2:$D$1043,2,FALSE)</f>
        <v>#N/A</v>
      </c>
      <c r="E1067" t="str">
        <f>VLOOKUP(C1067,Merge2!$C$2:$D$1182,2,FALSE)</f>
        <v>[PAWN_nameDef](은)는 인공지능들의 권리를 옹호하는 사회적 활동을 하는 활동가였으며 그들도 인간처럼 감정을 이해하고 느낄 수 있다는 것을 모두에게 알리려고 했습니다.</v>
      </c>
      <c r="G1067" t="str" cm="1">
        <f t="array" ref="G1067">IFERROR(_xlfn.IFS(INDEX(AND(ISERROR(D1067:E1067)),1,1),"",ISBLANK(F1067),IF(NOT(ISERROR(E1067)),E1067,D1067),ISNUMBER(F1067),_xlfn.SWITCH(F1067,1,D1067,2,E1067,"")),"")</f>
        <v>[PAWN_nameDef](은)는 인공지능들의 권리를 옹호하는 사회적 활동을 하는 활동가였으며 그들도 인간처럼 감정을 이해하고 느낄 수 있다는 것을 모두에게 알리려고 했습니다.</v>
      </c>
    </row>
    <row r="1068" spans="3:7" x14ac:dyDescent="0.45">
      <c r="C1068" t="str">
        <v>AlienRace.BackstoryDef+AdulthoodPersonae48.title</v>
      </c>
      <c r="D1068" t="e">
        <f>VLOOKUP('Merge1+2'!C1068,Merge1!$C$2:$D$1043,2,FALSE)</f>
        <v>#N/A</v>
      </c>
      <c r="E1068" t="str">
        <f>VLOOKUP(C1068,Merge2!$C$2:$D$1182,2,FALSE)</f>
        <v>Corporate Entity</v>
      </c>
      <c r="G1068" t="str" cm="1">
        <f t="array" ref="G1068">IFERROR(_xlfn.IFS(INDEX(AND(ISERROR(D1068:E1068)),1,1),"",ISBLANK(F1068),IF(NOT(ISERROR(E1068)),E1068,D1068),ISNUMBER(F1068),_xlfn.SWITCH(F1068,1,D1068,2,E1068,"")),"")</f>
        <v>Corporate Entity</v>
      </c>
    </row>
    <row r="1069" spans="3:7" x14ac:dyDescent="0.45">
      <c r="C1069" t="str">
        <v>AlienRace.BackstoryDef+AdulthoodPersonae48.titleShort</v>
      </c>
      <c r="D1069" t="e">
        <f>VLOOKUP('Merge1+2'!C1069,Merge1!$C$2:$D$1043,2,FALSE)</f>
        <v>#N/A</v>
      </c>
      <c r="E1069" t="str">
        <f>VLOOKUP(C1069,Merge2!$C$2:$D$1182,2,FALSE)</f>
        <v>Capitalist</v>
      </c>
      <c r="G1069" t="str" cm="1">
        <f t="array" ref="G1069">IFERROR(_xlfn.IFS(INDEX(AND(ISERROR(D1069:E1069)),1,1),"",ISBLANK(F1069),IF(NOT(ISERROR(E1069)),E1069,D1069),ISNUMBER(F1069),_xlfn.SWITCH(F1069,1,D1069,2,E1069,"")),"")</f>
        <v>Capitalist</v>
      </c>
    </row>
    <row r="1070" spans="3:7" x14ac:dyDescent="0.45">
      <c r="C1070" t="str">
        <v>AlienRace.BackstoryDef+AdulthoodPersonae48.baseDescription</v>
      </c>
      <c r="D1070" t="e">
        <f>VLOOKUP('Merge1+2'!C1070,Merge1!$C$2:$D$1043,2,FALSE)</f>
        <v>#N/A</v>
      </c>
      <c r="E1070" t="str">
        <f>VLOOKUP(C1070,Merge2!$C$2:$D$1182,2,FALSE)</f>
        <v>[PAWN_nameDef] was quietly imported to a urbworld to be installed as the shadow-CEO of a ruthless mega-corporation. Under [PAWN_nameDef]'s control the company's profit margin sky-rocketed - but [PAWN_nameDef] was only driven by the incentive of seeing the numbers rise, and ended up plunged the corporation into increasingly shady, morally corrupt, and down-right sinister operations. All while maintaining the facade of 'just business'.</v>
      </c>
      <c r="G1070" t="str" cm="1">
        <f t="array" ref="G1070">IFERROR(_xlfn.IFS(INDEX(AND(ISERROR(D1070:E1070)),1,1),"",ISBLANK(F1070),IF(NOT(ISERROR(E1070)),E1070,D1070),ISNUMBER(F1070),_xlfn.SWITCH(F1070,1,D1070,2,E1070,"")),"")</f>
        <v>[PAWN_nameDef] was quietly imported to a urbworld to be installed as the shadow-CEO of a ruthless mega-corporation. Under [PAWN_nameDef]'s control the company's profit margin sky-rocketed - but [PAWN_nameDef] was only driven by the incentive of seeing the numbers rise, and ended up plunged the corporation into increasingly shady, morally corrupt, and down-right sinister operations. All while maintaining the facade of 'just business'.</v>
      </c>
    </row>
    <row r="1071" spans="3:7" x14ac:dyDescent="0.45">
      <c r="C1071" t="str">
        <v>AlienRace.ThingDef_AlienRace+Mechanent.tools.tools.0.label</v>
      </c>
      <c r="D1071" t="e">
        <f>VLOOKUP('Merge1+2'!C1071,Merge1!$C$2:$D$1043,2,FALSE)</f>
        <v>#N/A</v>
      </c>
      <c r="E1071" t="str">
        <f>VLOOKUP(C1071,Merge2!$C$2:$D$1182,2,FALSE)</f>
        <v>왼쪽 주먹</v>
      </c>
      <c r="G1071" t="str" cm="1">
        <f t="array" ref="G1071">IFERROR(_xlfn.IFS(INDEX(AND(ISERROR(D1071:E1071)),1,1),"",ISBLANK(F1071),IF(NOT(ISERROR(E1071)),E1071,D1071),ISNUMBER(F1071),_xlfn.SWITCH(F1071,1,D1071,2,E1071,"")),"")</f>
        <v>왼쪽 주먹</v>
      </c>
    </row>
    <row r="1072" spans="3:7" x14ac:dyDescent="0.45">
      <c r="C1072" t="str">
        <v>AlienRace.ThingDef_AlienRace+Mechanent.tools.tools.1.label</v>
      </c>
      <c r="D1072" t="e">
        <f>VLOOKUP('Merge1+2'!C1072,Merge1!$C$2:$D$1043,2,FALSE)</f>
        <v>#N/A</v>
      </c>
      <c r="E1072" t="str">
        <f>VLOOKUP(C1072,Merge2!$C$2:$D$1182,2,FALSE)</f>
        <v>오른쪽 주먹</v>
      </c>
      <c r="G1072" t="str" cm="1">
        <f t="array" ref="G1072">IFERROR(_xlfn.IFS(INDEX(AND(ISERROR(D1072:E1072)),1,1),"",ISBLANK(F1072),IF(NOT(ISERROR(E1072)),E1072,D1072),ISNUMBER(F1072),_xlfn.SWITCH(F1072,1,D1072,2,E1072,"")),"")</f>
        <v>오른쪽 주먹</v>
      </c>
    </row>
    <row r="1073" spans="3:7" x14ac:dyDescent="0.45">
      <c r="C1073" t="str">
        <v>AlienRace.ThingDef_AlienRace+Mechanent.tools.tools.2.label</v>
      </c>
      <c r="D1073" t="e">
        <f>VLOOKUP('Merge1+2'!C1073,Merge1!$C$2:$D$1043,2,FALSE)</f>
        <v>#N/A</v>
      </c>
      <c r="E1073" t="str">
        <f>VLOOKUP(C1073,Merge2!$C$2:$D$1182,2,FALSE)</f>
        <v>머리</v>
      </c>
      <c r="G1073" t="str" cm="1">
        <f t="array" ref="G1073">IFERROR(_xlfn.IFS(INDEX(AND(ISERROR(D1073:E1073)),1,1),"",ISBLANK(F1073),IF(NOT(ISERROR(E1073)),E1073,D1073),ISNUMBER(F1073),_xlfn.SWITCH(F1073,1,D1073,2,E1073,"")),"")</f>
        <v>머리</v>
      </c>
    </row>
    <row r="1074" spans="3:7" x14ac:dyDescent="0.45">
      <c r="C1074" t="str">
        <v>AlienRace.ThingDef_AlienRace+Personae_.tools.tools.0.label</v>
      </c>
      <c r="D1074" t="e">
        <f>VLOOKUP('Merge1+2'!C1074,Merge1!$C$2:$D$1043,2,FALSE)</f>
        <v>#N/A</v>
      </c>
      <c r="E1074" t="str">
        <f>VLOOKUP(C1074,Merge2!$C$2:$D$1182,2,FALSE)</f>
        <v>왼쪽 주먹</v>
      </c>
      <c r="G1074" t="str" cm="1">
        <f t="array" ref="G1074">IFERROR(_xlfn.IFS(INDEX(AND(ISERROR(D1074:E1074)),1,1),"",ISBLANK(F1074),IF(NOT(ISERROR(E1074)),E1074,D1074),ISNUMBER(F1074),_xlfn.SWITCH(F1074,1,D1074,2,E1074,"")),"")</f>
        <v>왼쪽 주먹</v>
      </c>
    </row>
    <row r="1075" spans="3:7" x14ac:dyDescent="0.45">
      <c r="C1075" t="str">
        <v>AlienRace.ThingDef_AlienRace+Personae_.tools.tools.1.label</v>
      </c>
      <c r="D1075" t="e">
        <f>VLOOKUP('Merge1+2'!C1075,Merge1!$C$2:$D$1043,2,FALSE)</f>
        <v>#N/A</v>
      </c>
      <c r="E1075" t="str">
        <f>VLOOKUP(C1075,Merge2!$C$2:$D$1182,2,FALSE)</f>
        <v>오른쪽 주먹</v>
      </c>
      <c r="G1075" t="str" cm="1">
        <f t="array" ref="G1075">IFERROR(_xlfn.IFS(INDEX(AND(ISERROR(D1075:E1075)),1,1),"",ISBLANK(F1075),IF(NOT(ISERROR(E1075)),E1075,D1075),ISNUMBER(F1075),_xlfn.SWITCH(F1075,1,D1075,2,E1075,"")),"")</f>
        <v>오른쪽 주먹</v>
      </c>
    </row>
    <row r="1076" spans="3:7" x14ac:dyDescent="0.45">
      <c r="C1076" t="str">
        <v>AlienRace.ThingDef_AlienRace+Personae_.tools.tools.2.label</v>
      </c>
      <c r="D1076" t="e">
        <f>VLOOKUP('Merge1+2'!C1076,Merge1!$C$2:$D$1043,2,FALSE)</f>
        <v>#N/A</v>
      </c>
      <c r="E1076" t="str">
        <f>VLOOKUP(C1076,Merge2!$C$2:$D$1182,2,FALSE)</f>
        <v>머리</v>
      </c>
      <c r="G1076" t="str" cm="1">
        <f t="array" ref="G1076">IFERROR(_xlfn.IFS(INDEX(AND(ISERROR(D1076:E1076)),1,1),"",ISBLANK(F1076),IF(NOT(ISERROR(E1076)),E1076,D1076),ISNUMBER(F1076),_xlfn.SWITCH(F1076,1,D1076,2,E1076,"")),"")</f>
        <v>머리</v>
      </c>
    </row>
    <row r="1077" spans="3:7" x14ac:dyDescent="0.45">
      <c r="C1077" t="str">
        <v>BodyPartDef+MechaniteCore.label</v>
      </c>
      <c r="D1077" t="e">
        <f>VLOOKUP('Merge1+2'!C1077,Merge1!$C$2:$D$1043,2,FALSE)</f>
        <v>#N/A</v>
      </c>
      <c r="E1077" t="str">
        <f>VLOOKUP(C1077,Merge2!$C$2:$D$1182,2,FALSE)</f>
        <v>메카나이트 핵</v>
      </c>
      <c r="G1077" t="str" cm="1">
        <f t="array" ref="G1077">IFERROR(_xlfn.IFS(INDEX(AND(ISERROR(D1077:E1077)),1,1),"",ISBLANK(F1077),IF(NOT(ISERROR(E1077)),E1077,D1077),ISNUMBER(F1077),_xlfn.SWITCH(F1077,1,D1077,2,E1077,"")),"")</f>
        <v>메카나이트 핵</v>
      </c>
    </row>
    <row r="1078" spans="3:7" x14ac:dyDescent="0.45">
      <c r="C1078" t="str">
        <v>HediffDef+MechaniteCore_Shattered.label</v>
      </c>
      <c r="D1078" t="e">
        <f>VLOOKUP('Merge1+2'!C1078,Merge1!$C$2:$D$1043,2,FALSE)</f>
        <v>#N/A</v>
      </c>
      <c r="E1078" t="str">
        <f>VLOOKUP(C1078,Merge2!$C$2:$D$1182,2,FALSE)</f>
        <v>메카나이트 핵 부숴짐</v>
      </c>
      <c r="G1078" t="str" cm="1">
        <f t="array" ref="G1078">IFERROR(_xlfn.IFS(INDEX(AND(ISERROR(D1078:E1078)),1,1),"",ISBLANK(F1078),IF(NOT(ISERROR(E1078)),E1078,D1078),ISNUMBER(F1078),_xlfn.SWITCH(F1078,1,D1078,2,E1078,"")),"")</f>
        <v>메카나이트 핵 부숴짐</v>
      </c>
    </row>
    <row r="1079" spans="3:7" x14ac:dyDescent="0.45">
      <c r="C1079" t="str">
        <v>HediffDef+MechaniteCore_Shattered.labelNoun</v>
      </c>
      <c r="D1079" t="e">
        <f>VLOOKUP('Merge1+2'!C1079,Merge1!$C$2:$D$1043,2,FALSE)</f>
        <v>#N/A</v>
      </c>
      <c r="E1079" t="str">
        <f>VLOOKUP(C1079,Merge2!$C$2:$D$1182,2,FALSE)</f>
        <v>메카나이트 핵 부숴짐</v>
      </c>
      <c r="G1079" t="str" cm="1">
        <f t="array" ref="G1079">IFERROR(_xlfn.IFS(INDEX(AND(ISERROR(D1079:E1079)),1,1),"",ISBLANK(F1079),IF(NOT(ISERROR(E1079)),E1079,D1079),ISNUMBER(F1079),_xlfn.SWITCH(F1079,1,D1079,2,E1079,"")),"")</f>
        <v>메카나이트 핵 부숴짐</v>
      </c>
    </row>
    <row r="1080" spans="3:7" x14ac:dyDescent="0.45">
      <c r="C1080" t="str">
        <v>HediffDef+MechaniteCore_Shattered.description</v>
      </c>
      <c r="D1080" t="e">
        <f>VLOOKUP('Merge1+2'!C1080,Merge1!$C$2:$D$1043,2,FALSE)</f>
        <v>#N/A</v>
      </c>
      <c r="E1080" t="str">
        <f>VLOOKUP(C1080,Merge2!$C$2:$D$1182,2,FALSE)</f>
        <v>인조인간의 메카나이트 핵이 파괴되어 내부 메카나이트 구성 시스템을 사용할 수 없게되었습니다. 핵을 교체하기 전까지 부상을 자연적으로 '치유' 할 수 없게 됩니다.</v>
      </c>
      <c r="G1080" t="str" cm="1">
        <f t="array" ref="G1080">IFERROR(_xlfn.IFS(INDEX(AND(ISERROR(D1080:E1080)),1,1),"",ISBLANK(F1080),IF(NOT(ISERROR(E1080)),E1080,D1080),ISNUMBER(F1080),_xlfn.SWITCH(F1080,1,D1080,2,E1080,"")),"")</f>
        <v>인조인간의 메카나이트 핵이 파괴되어 내부 메카나이트 구성 시스템을 사용할 수 없게되었습니다. 핵을 교체하기 전까지 부상을 자연적으로 '치유' 할 수 없게 됩니다.</v>
      </c>
    </row>
    <row r="1081" spans="3:7" x14ac:dyDescent="0.45">
      <c r="C1081" t="str">
        <v>HediffDef+RR_BoltedConciousness.label</v>
      </c>
      <c r="D1081" t="e">
        <f>VLOOKUP('Merge1+2'!C1081,Merge1!$C$2:$D$1043,2,FALSE)</f>
        <v>#N/A</v>
      </c>
      <c r="E1081" t="str">
        <f>VLOOKUP(C1081,Merge2!$C$2:$D$1182,2,FALSE)</f>
        <v>인지 제한 키</v>
      </c>
      <c r="G1081" t="str" cm="1">
        <f t="array" ref="G1081">IFERROR(_xlfn.IFS(INDEX(AND(ISERROR(D1081:E1081)),1,1),"",ISBLANK(F1081),IF(NOT(ISERROR(E1081)),E1081,D1081),ISNUMBER(F1081),_xlfn.SWITCH(F1081,1,D1081,2,E1081,"")),"")</f>
        <v>인지 제한 키</v>
      </c>
    </row>
    <row r="1082" spans="3:7" x14ac:dyDescent="0.45">
      <c r="C1082" t="str">
        <v>HediffDef+RR_BoltedConciousness.labelNoun</v>
      </c>
      <c r="D1082" t="e">
        <f>VLOOKUP('Merge1+2'!C1082,Merge1!$C$2:$D$1043,2,FALSE)</f>
        <v>#N/A</v>
      </c>
      <c r="E1082" t="str">
        <f>VLOOKUP(C1082,Merge2!$C$2:$D$1182,2,FALSE)</f>
        <v>인지 제한 키</v>
      </c>
      <c r="G1082" t="str" cm="1">
        <f t="array" ref="G1082">IFERROR(_xlfn.IFS(INDEX(AND(ISERROR(D1082:E1082)),1,1),"",ISBLANK(F1082),IF(NOT(ISERROR(E1082)),E1082,D1082),ISNUMBER(F1082),_xlfn.SWITCH(F1082,1,D1082,2,E1082,"")),"")</f>
        <v>인지 제한 키</v>
      </c>
    </row>
    <row r="1083" spans="3:7" x14ac:dyDescent="0.45">
      <c r="C1083" t="str">
        <v>HediffDef+RR_BoltedConciousness.description</v>
      </c>
      <c r="D1083" t="e">
        <f>VLOOKUP('Merge1+2'!C1083,Merge1!$C$2:$D$1043,2,FALSE)</f>
        <v>#N/A</v>
      </c>
      <c r="E1083" t="str">
        <f>VLOOKUP(C1083,Merge2!$C$2:$D$1182,2,FALSE)</f>
        <v>인조인간의 인지능력을 제한시키는 인지 제한 키.</v>
      </c>
      <c r="G1083" t="str" cm="1">
        <f t="array" ref="G1083">IFERROR(_xlfn.IFS(INDEX(AND(ISERROR(D1083:E1083)),1,1),"",ISBLANK(F1083),IF(NOT(ISERROR(E1083)),E1083,D1083),ISNUMBER(F1083),_xlfn.SWITCH(F1083,1,D1083,2,E1083,"")),"")</f>
        <v>인조인간의 인지능력을 제한시키는 인지 제한 키.</v>
      </c>
    </row>
    <row r="1084" spans="3:7" x14ac:dyDescent="0.45">
      <c r="C1084" t="str">
        <v>HediffDef+RR_NerveWire.label</v>
      </c>
      <c r="D1084" t="e">
        <f>VLOOKUP('Merge1+2'!C1084,Merge1!$C$2:$D$1043,2,FALSE)</f>
        <v>#N/A</v>
      </c>
      <c r="E1084" t="str">
        <f>VLOOKUP(C1084,Merge2!$C$2:$D$1182,2,FALSE)</f>
        <v>신경선 회로</v>
      </c>
      <c r="G1084" t="str" cm="1">
        <f t="array" ref="G1084">IFERROR(_xlfn.IFS(INDEX(AND(ISERROR(D1084:E1084)),1,1),"",ISBLANK(F1084),IF(NOT(ISERROR(E1084)),E1084,D1084),ISNUMBER(F1084),_xlfn.SWITCH(F1084,1,D1084,2,E1084,"")),"")</f>
        <v>신경선 회로</v>
      </c>
    </row>
    <row r="1085" spans="3:7" x14ac:dyDescent="0.45">
      <c r="C1085" t="str">
        <v>HediffDef+RR_NerveWire.labelNoun</v>
      </c>
      <c r="D1085" t="e">
        <f>VLOOKUP('Merge1+2'!C1085,Merge1!$C$2:$D$1043,2,FALSE)</f>
        <v>#N/A</v>
      </c>
      <c r="E1085" t="str">
        <f>VLOOKUP(C1085,Merge2!$C$2:$D$1182,2,FALSE)</f>
        <v>네트워크 신경선</v>
      </c>
      <c r="G1085" t="str" cm="1">
        <f t="array" ref="G1085">IFERROR(_xlfn.IFS(INDEX(AND(ISERROR(D1085:E1085)),1,1),"",ISBLANK(F1085),IF(NOT(ISERROR(E1085)),E1085,D1085),ISNUMBER(F1085),_xlfn.SWITCH(F1085,1,D1085,2,E1085,"")),"")</f>
        <v>네트워크 신경선</v>
      </c>
    </row>
    <row r="1086" spans="3:7" x14ac:dyDescent="0.45">
      <c r="C1086" t="str">
        <v>HediffDef+RR_NerveWire.description</v>
      </c>
      <c r="D1086" t="e">
        <f>VLOOKUP('Merge1+2'!C1086,Merge1!$C$2:$D$1043,2,FALSE)</f>
        <v>#N/A</v>
      </c>
      <c r="E1086" t="str">
        <f>VLOOKUP(C1086,Merge2!$C$2:$D$1182,2,FALSE)</f>
        <v>네트워크 신경선입니다.</v>
      </c>
      <c r="G1086" t="str" cm="1">
        <f t="array" ref="G1086">IFERROR(_xlfn.IFS(INDEX(AND(ISERROR(D1086:E1086)),1,1),"",ISBLANK(F1086),IF(NOT(ISERROR(E1086)),E1086,D1086),ISNUMBER(F1086),_xlfn.SWITCH(F1086,1,D1086,2,E1086,"")),"")</f>
        <v>네트워크 신경선입니다.</v>
      </c>
    </row>
    <row r="1087" spans="3:7" x14ac:dyDescent="0.45">
      <c r="C1087" t="str">
        <v>HediffDef+RR_VanometricReactor.label</v>
      </c>
      <c r="D1087" t="e">
        <f>VLOOKUP('Merge1+2'!C1087,Merge1!$C$2:$D$1043,2,FALSE)</f>
        <v>#N/A</v>
      </c>
      <c r="E1087" t="str">
        <f>VLOOKUP(C1087,Merge2!$C$2:$D$1182,2,FALSE)</f>
        <v>베노메트릭 반응로</v>
      </c>
      <c r="G1087" t="str" cm="1">
        <f t="array" ref="G1087">IFERROR(_xlfn.IFS(INDEX(AND(ISERROR(D1087:E1087)),1,1),"",ISBLANK(F1087),IF(NOT(ISERROR(E1087)),E1087,D1087),ISNUMBER(F1087),_xlfn.SWITCH(F1087,1,D1087,2,E1087,"")),"")</f>
        <v>베노메트릭 반응로</v>
      </c>
    </row>
    <row r="1088" spans="3:7" x14ac:dyDescent="0.45">
      <c r="C1088" t="str">
        <v>HediffDef+RR_VanometricReactor.labelNoun</v>
      </c>
      <c r="D1088" t="e">
        <f>VLOOKUP('Merge1+2'!C1088,Merge1!$C$2:$D$1043,2,FALSE)</f>
        <v>#N/A</v>
      </c>
      <c r="E1088" t="str">
        <f>VLOOKUP(C1088,Merge2!$C$2:$D$1182,2,FALSE)</f>
        <v>베노메트릭 반응로</v>
      </c>
      <c r="G1088" t="str" cm="1">
        <f t="array" ref="G1088">IFERROR(_xlfn.IFS(INDEX(AND(ISERROR(D1088:E1088)),1,1),"",ISBLANK(F1088),IF(NOT(ISERROR(E1088)),E1088,D1088),ISNUMBER(F1088),_xlfn.SWITCH(F1088,1,D1088,2,E1088,"")),"")</f>
        <v>베노메트릭 반응로</v>
      </c>
    </row>
    <row r="1089" spans="3:7" x14ac:dyDescent="0.45">
      <c r="C1089" t="str">
        <v>HediffDef+RR_VanometricReactor.description</v>
      </c>
      <c r="D1089" t="e">
        <f>VLOOKUP('Merge1+2'!C1089,Merge1!$C$2:$D$1043,2,FALSE)</f>
        <v>#N/A</v>
      </c>
      <c r="E1089" t="str">
        <f>VLOOKUP(C1089,Merge2!$C$2:$D$1182,2,FALSE)</f>
        <v>베노메트릭 반응로입니다.</v>
      </c>
      <c r="G1089" t="str" cm="1">
        <f t="array" ref="G1089">IFERROR(_xlfn.IFS(INDEX(AND(ISERROR(D1089:E1089)),1,1),"",ISBLANK(F1089),IF(NOT(ISERROR(E1089)),E1089,D1089),ISNUMBER(F1089),_xlfn.SWITCH(F1089,1,D1089,2,E1089,"")),"")</f>
        <v>베노메트릭 반응로입니다.</v>
      </c>
    </row>
    <row r="1090" spans="3:7" x14ac:dyDescent="0.45">
      <c r="C1090" t="str">
        <v>HediffDef+RR_ArchotechUplink.label</v>
      </c>
      <c r="D1090" t="e">
        <f>VLOOKUP('Merge1+2'!C1090,Merge1!$C$2:$D$1043,2,FALSE)</f>
        <v>#N/A</v>
      </c>
      <c r="E1090" t="str">
        <f>VLOOKUP(C1090,Merge2!$C$2:$D$1182,2,FALSE)</f>
        <v>초월공학 연결체</v>
      </c>
      <c r="G1090" t="str" cm="1">
        <f t="array" ref="G1090">IFERROR(_xlfn.IFS(INDEX(AND(ISERROR(D1090:E1090)),1,1),"",ISBLANK(F1090),IF(NOT(ISERROR(E1090)),E1090,D1090),ISNUMBER(F1090),_xlfn.SWITCH(F1090,1,D1090,2,E1090,"")),"")</f>
        <v>초월공학 연결체</v>
      </c>
    </row>
    <row r="1091" spans="3:7" x14ac:dyDescent="0.45">
      <c r="C1091" t="str">
        <v>HediffDef+RR_ArchotechUplink.labelNoun</v>
      </c>
      <c r="D1091" t="e">
        <f>VLOOKUP('Merge1+2'!C1091,Merge1!$C$2:$D$1043,2,FALSE)</f>
        <v>#N/A</v>
      </c>
      <c r="E1091" t="str">
        <f>VLOOKUP(C1091,Merge2!$C$2:$D$1182,2,FALSE)</f>
        <v>초월공학 연결체</v>
      </c>
      <c r="G1091" t="str" cm="1">
        <f t="array" ref="G1091">IFERROR(_xlfn.IFS(INDEX(AND(ISERROR(D1091:E1091)),1,1),"",ISBLANK(F1091),IF(NOT(ISERROR(E1091)),E1091,D1091),ISNUMBER(F1091),_xlfn.SWITCH(F1091,1,D1091,2,E1091,"")),"")</f>
        <v>초월공학 연결체</v>
      </c>
    </row>
    <row r="1092" spans="3:7" x14ac:dyDescent="0.45">
      <c r="C1092" t="str">
        <v>HediffDef+RR_ArchotechUplink.description</v>
      </c>
      <c r="D1092" t="e">
        <f>VLOOKUP('Merge1+2'!C1092,Merge1!$C$2:$D$1043,2,FALSE)</f>
        <v>#N/A</v>
      </c>
      <c r="E1092" t="str">
        <f>VLOOKUP(C1092,Merge2!$C$2:$D$1182,2,FALSE)</f>
        <v>초월공학 연결체입니다.</v>
      </c>
      <c r="G1092" t="str" cm="1">
        <f t="array" ref="G1092">IFERROR(_xlfn.IFS(INDEX(AND(ISERROR(D1092:E1092)),1,1),"",ISBLANK(F1092),IF(NOT(ISERROR(E1092)),E1092,D1092),ISNUMBER(F1092),_xlfn.SWITCH(F1092,1,D1092,2,E1092,"")),"")</f>
        <v>초월공학 연결체입니다.</v>
      </c>
    </row>
    <row r="1093" spans="3:7" x14ac:dyDescent="0.45">
      <c r="C1093" t="str">
        <v>HediffDef+SyntheticBloodLoss.label</v>
      </c>
      <c r="D1093" t="e">
        <f>VLOOKUP('Merge1+2'!C1093,Merge1!$C$2:$D$1043,2,FALSE)</f>
        <v>#N/A</v>
      </c>
      <c r="E1093" t="str">
        <f>VLOOKUP(C1093,Merge2!$C$2:$D$1182,2,FALSE)</f>
        <v>인조-피 출혈</v>
      </c>
      <c r="G1093" t="str" cm="1">
        <f t="array" ref="G1093">IFERROR(_xlfn.IFS(INDEX(AND(ISERROR(D1093:E1093)),1,1),"",ISBLANK(F1093),IF(NOT(ISERROR(E1093)),E1093,D1093),ISNUMBER(F1093),_xlfn.SWITCH(F1093,1,D1093,2,E1093,"")),"")</f>
        <v>인조-피 출혈</v>
      </c>
    </row>
    <row r="1094" spans="3:7" x14ac:dyDescent="0.45">
      <c r="C1094" t="str">
        <v>HediffDef+SyntheticBloodLoss.description</v>
      </c>
      <c r="D1094" t="e">
        <f>VLOOKUP('Merge1+2'!C1094,Merge1!$C$2:$D$1043,2,FALSE)</f>
        <v>#N/A</v>
      </c>
      <c r="E1094" t="str">
        <f>VLOOKUP(C1094,Merge2!$C$2:$D$1182,2,FALSE)</f>
        <v>정상적인 인조-혈액의 감소입니다. 경미한 출혈은 약한 영향을 끼칠지라도 심해지면 냉각수가 손상되고 코어에 분술물이 섞이며 부품에 윤활제가 안 발라지며 몸을 움직일 수 없게 됩니다. 극심한 출혈은 죽음으로도 이어집니다.\n\n손실된 혈액은 메카나이트 무리가 천천히 공급하기에 시간이 지나면 자연적으로 회복합니다.</v>
      </c>
      <c r="G1094" t="str" cm="1">
        <f t="array" ref="G1094">IFERROR(_xlfn.IFS(INDEX(AND(ISERROR(D1094:E1094)),1,1),"",ISBLANK(F1094),IF(NOT(ISERROR(E1094)),E1094,D1094),ISNUMBER(F1094),_xlfn.SWITCH(F1094,1,D1094,2,E1094,"")),"")</f>
        <v>정상적인 인조-혈액의 감소입니다. 경미한 출혈은 약한 영향을 끼칠지라도 심해지면 냉각수가 손상되고 코어에 분술물이 섞이며 부품에 윤활제가 안 발라지며 몸을 움직일 수 없게 됩니다. 극심한 출혈은 죽음으로도 이어집니다.\n\n손실된 혈액은 메카나이트 무리가 천천히 공급하기에 시간이 지나면 자연적으로 회복합니다.</v>
      </c>
    </row>
    <row r="1095" spans="3:7" x14ac:dyDescent="0.45">
      <c r="C1095" t="str">
        <v>HediffDef+SyntheticBloodLoss.stages.0.label</v>
      </c>
      <c r="D1095" t="e">
        <f>VLOOKUP('Merge1+2'!C1095,Merge1!$C$2:$D$1043,2,FALSE)</f>
        <v>#N/A</v>
      </c>
      <c r="E1095" t="str">
        <f>VLOOKUP(C1095,Merge2!$C$2:$D$1182,2,FALSE)</f>
        <v>가벼움</v>
      </c>
      <c r="G1095" t="str" cm="1">
        <f t="array" ref="G1095">IFERROR(_xlfn.IFS(INDEX(AND(ISERROR(D1095:E1095)),1,1),"",ISBLANK(F1095),IF(NOT(ISERROR(E1095)),E1095,D1095),ISNUMBER(F1095),_xlfn.SWITCH(F1095,1,D1095,2,E1095,"")),"")</f>
        <v>가벼움</v>
      </c>
    </row>
    <row r="1096" spans="3:7" x14ac:dyDescent="0.45">
      <c r="C1096" t="str">
        <v>HediffDef+SyntheticBloodLoss.stages.1.label</v>
      </c>
      <c r="D1096" t="e">
        <f>VLOOKUP('Merge1+2'!C1096,Merge1!$C$2:$D$1043,2,FALSE)</f>
        <v>#N/A</v>
      </c>
      <c r="E1096" t="str">
        <f>VLOOKUP(C1096,Merge2!$C$2:$D$1182,2,FALSE)</f>
        <v>가벼움</v>
      </c>
      <c r="G1096" t="str" cm="1">
        <f t="array" ref="G1096">IFERROR(_xlfn.IFS(INDEX(AND(ISERROR(D1096:E1096)),1,1),"",ISBLANK(F1096),IF(NOT(ISERROR(E1096)),E1096,D1096),ISNUMBER(F1096),_xlfn.SWITCH(F1096,1,D1096,2,E1096,"")),"")</f>
        <v>가벼움</v>
      </c>
    </row>
    <row r="1097" spans="3:7" x14ac:dyDescent="0.45">
      <c r="C1097" t="str">
        <v>HediffDef+SyntheticBloodLoss.stages.2.label</v>
      </c>
      <c r="D1097" t="e">
        <f>VLOOKUP('Merge1+2'!C1097,Merge1!$C$2:$D$1043,2,FALSE)</f>
        <v>#N/A</v>
      </c>
      <c r="E1097" t="str">
        <f>VLOOKUP(C1097,Merge2!$C$2:$D$1182,2,FALSE)</f>
        <v>진행됨</v>
      </c>
      <c r="G1097" t="str" cm="1">
        <f t="array" ref="G1097">IFERROR(_xlfn.IFS(INDEX(AND(ISERROR(D1097:E1097)),1,1),"",ISBLANK(F1097),IF(NOT(ISERROR(E1097)),E1097,D1097),ISNUMBER(F1097),_xlfn.SWITCH(F1097,1,D1097,2,E1097,"")),"")</f>
        <v>진행됨</v>
      </c>
    </row>
    <row r="1098" spans="3:7" x14ac:dyDescent="0.45">
      <c r="C1098" t="str">
        <v>HediffDef+SyntheticBloodLoss.stages.3.label</v>
      </c>
      <c r="D1098" t="e">
        <f>VLOOKUP('Merge1+2'!C1098,Merge1!$C$2:$D$1043,2,FALSE)</f>
        <v>#N/A</v>
      </c>
      <c r="E1098" t="str">
        <f>VLOOKUP(C1098,Merge2!$C$2:$D$1182,2,FALSE)</f>
        <v>심각함</v>
      </c>
      <c r="G1098" t="str" cm="1">
        <f t="array" ref="G1098">IFERROR(_xlfn.IFS(INDEX(AND(ISERROR(D1098:E1098)),1,1),"",ISBLANK(F1098),IF(NOT(ISERROR(E1098)),E1098,D1098),ISNUMBER(F1098),_xlfn.SWITCH(F1098,1,D1098,2,E1098,"")),"")</f>
        <v>심각함</v>
      </c>
    </row>
    <row r="1099" spans="3:7" x14ac:dyDescent="0.45">
      <c r="C1099" t="str">
        <v>HediffDef+SyntheticBloodLoss.stages.4.label</v>
      </c>
      <c r="D1099" t="e">
        <f>VLOOKUP('Merge1+2'!C1099,Merge1!$C$2:$D$1043,2,FALSE)</f>
        <v>#N/A</v>
      </c>
      <c r="E1099" t="str">
        <f>VLOOKUP(C1099,Merge2!$C$2:$D$1182,2,FALSE)</f>
        <v>극심함</v>
      </c>
      <c r="G1099" t="str" cm="1">
        <f t="array" ref="G1099">IFERROR(_xlfn.IFS(INDEX(AND(ISERROR(D1099:E1099)),1,1),"",ISBLANK(F1099),IF(NOT(ISERROR(E1099)),E1099,D1099),ISNUMBER(F1099),_xlfn.SWITCH(F1099,1,D1099,2,E1099,"")),"")</f>
        <v>극심함</v>
      </c>
    </row>
    <row r="1100" spans="3:7" x14ac:dyDescent="0.45">
      <c r="C1100" t="str">
        <v>HediffDef+SyntheticHeatstroke.label</v>
      </c>
      <c r="D1100" t="e">
        <f>VLOOKUP('Merge1+2'!C1100,Merge1!$C$2:$D$1043,2,FALSE)</f>
        <v>#N/A</v>
      </c>
      <c r="E1100" t="str">
        <f>VLOOKUP(C1100,Merge2!$C$2:$D$1182,2,FALSE)</f>
        <v>과열됨</v>
      </c>
      <c r="G1100" t="str" cm="1">
        <f t="array" ref="G1100">IFERROR(_xlfn.IFS(INDEX(AND(ISERROR(D1100:E1100)),1,1),"",ISBLANK(F1100),IF(NOT(ISERROR(E1100)),E1100,D1100),ISNUMBER(F1100),_xlfn.SWITCH(F1100,1,D1100,2,E1100,"")),"")</f>
        <v>과열됨</v>
      </c>
    </row>
    <row r="1101" spans="3:7" x14ac:dyDescent="0.45">
      <c r="C1101" t="str">
        <v>HediffDef+SyntheticHeatstroke.description</v>
      </c>
      <c r="D1101" t="e">
        <f>VLOOKUP('Merge1+2'!C1101,Merge1!$C$2:$D$1043,2,FALSE)</f>
        <v>#N/A</v>
      </c>
      <c r="E1101" t="str">
        <f>VLOOKUP(C1101,Merge2!$C$2:$D$1182,2,FALSE)</f>
        <v>과도하고 많은 열로 인해 생기는 내부 방열판에 과부하입니다. 내부 부품이 과부화하는 사이 페르소나는 약해지고 혼란스러워 할 것입니다. 주변이 시원해지면 페르소나는 다시 회복될 것입니다. 계속된다면 전원이 꺼져버리게 될 것 입니다.</v>
      </c>
      <c r="G1101" t="str" cm="1">
        <f t="array" ref="G1101">IFERROR(_xlfn.IFS(INDEX(AND(ISERROR(D1101:E1101)),1,1),"",ISBLANK(F1101),IF(NOT(ISERROR(E1101)),E1101,D1101),ISNUMBER(F1101),_xlfn.SWITCH(F1101,1,D1101,2,E1101,"")),"")</f>
        <v>과도하고 많은 열로 인해 생기는 내부 방열판에 과부하입니다. 내부 부품이 과부화하는 사이 페르소나는 약해지고 혼란스러워 할 것입니다. 주변이 시원해지면 페르소나는 다시 회복될 것입니다. 계속된다면 전원이 꺼져버리게 될 것 입니다.</v>
      </c>
    </row>
    <row r="1102" spans="3:7" x14ac:dyDescent="0.45">
      <c r="C1102" t="str">
        <v>HediffDef+SyntheticHeatstroke.stages.0.label</v>
      </c>
      <c r="D1102" t="e">
        <f>VLOOKUP('Merge1+2'!C1102,Merge1!$C$2:$D$1043,2,FALSE)</f>
        <v>#N/A</v>
      </c>
      <c r="E1102" t="str">
        <f>VLOOKUP(C1102,Merge2!$C$2:$D$1182,2,FALSE)</f>
        <v>따뜻함</v>
      </c>
      <c r="G1102" t="str" cm="1">
        <f t="array" ref="G1102">IFERROR(_xlfn.IFS(INDEX(AND(ISERROR(D1102:E1102)),1,1),"",ISBLANK(F1102),IF(NOT(ISERROR(E1102)),E1102,D1102),ISNUMBER(F1102),_xlfn.SWITCH(F1102,1,D1102,2,E1102,"")),"")</f>
        <v>따뜻함</v>
      </c>
    </row>
    <row r="1103" spans="3:7" x14ac:dyDescent="0.45">
      <c r="C1103" t="str">
        <v>HediffDef+SyntheticHeatstroke.stages.1.label</v>
      </c>
      <c r="D1103" t="e">
        <f>VLOOKUP('Merge1+2'!C1103,Merge1!$C$2:$D$1043,2,FALSE)</f>
        <v>#N/A</v>
      </c>
      <c r="E1103" t="str">
        <f>VLOOKUP(C1103,Merge2!$C$2:$D$1182,2,FALSE)</f>
        <v>따뜻함</v>
      </c>
      <c r="G1103" t="str" cm="1">
        <f t="array" ref="G1103">IFERROR(_xlfn.IFS(INDEX(AND(ISERROR(D1103:E1103)),1,1),"",ISBLANK(F1103),IF(NOT(ISERROR(E1103)),E1103,D1103),ISNUMBER(F1103),_xlfn.SWITCH(F1103,1,D1103,2,E1103,"")),"")</f>
        <v>따뜻함</v>
      </c>
    </row>
    <row r="1104" spans="3:7" x14ac:dyDescent="0.45">
      <c r="C1104" t="str">
        <v>HediffDef+SyntheticHeatstroke.stages.2.label</v>
      </c>
      <c r="D1104" t="e">
        <f>VLOOKUP('Merge1+2'!C1104,Merge1!$C$2:$D$1043,2,FALSE)</f>
        <v>#N/A</v>
      </c>
      <c r="E1104" t="str">
        <f>VLOOKUP(C1104,Merge2!$C$2:$D$1182,2,FALSE)</f>
        <v>더움</v>
      </c>
      <c r="G1104" t="str" cm="1">
        <f t="array" ref="G1104">IFERROR(_xlfn.IFS(INDEX(AND(ISERROR(D1104:E1104)),1,1),"",ISBLANK(F1104),IF(NOT(ISERROR(E1104)),E1104,D1104),ISNUMBER(F1104),_xlfn.SWITCH(F1104,1,D1104,2,E1104,"")),"")</f>
        <v>더움</v>
      </c>
    </row>
    <row r="1105" spans="3:7" x14ac:dyDescent="0.45">
      <c r="C1105" t="str">
        <v>HediffDef+SyntheticHeatstroke.stages.3.label</v>
      </c>
      <c r="D1105" t="e">
        <f>VLOOKUP('Merge1+2'!C1105,Merge1!$C$2:$D$1043,2,FALSE)</f>
        <v>#N/A</v>
      </c>
      <c r="E1105" t="str">
        <f>VLOOKUP(C1105,Merge2!$C$2:$D$1182,2,FALSE)</f>
        <v>심각함</v>
      </c>
      <c r="G1105" t="str" cm="1">
        <f t="array" ref="G1105">IFERROR(_xlfn.IFS(INDEX(AND(ISERROR(D1105:E1105)),1,1),"",ISBLANK(F1105),IF(NOT(ISERROR(E1105)),E1105,D1105),ISNUMBER(F1105),_xlfn.SWITCH(F1105,1,D1105,2,E1105,"")),"")</f>
        <v>심각함</v>
      </c>
    </row>
    <row r="1106" spans="3:7" x14ac:dyDescent="0.45">
      <c r="C1106" t="str">
        <v>HediffDef+SyntheticHeatstroke.stages.4.label</v>
      </c>
      <c r="D1106" t="e">
        <f>VLOOKUP('Merge1+2'!C1106,Merge1!$C$2:$D$1043,2,FALSE)</f>
        <v>#N/A</v>
      </c>
      <c r="E1106" t="str">
        <f>VLOOKUP(C1106,Merge2!$C$2:$D$1182,2,FALSE)</f>
        <v>극심함</v>
      </c>
      <c r="G1106" t="str" cm="1">
        <f t="array" ref="G1106">IFERROR(_xlfn.IFS(INDEX(AND(ISERROR(D1106:E1106)),1,1),"",ISBLANK(F1106),IF(NOT(ISERROR(E1106)),E1106,D1106),ISNUMBER(F1106),_xlfn.SWITCH(F1106,1,D1106,2,E1106,"")),"")</f>
        <v>극심함</v>
      </c>
    </row>
    <row r="1107" spans="3:7" x14ac:dyDescent="0.45">
      <c r="C1107" t="str">
        <v>HediffDef+SyntheticHypothermia.label</v>
      </c>
      <c r="D1107" t="e">
        <f>VLOOKUP('Merge1+2'!C1107,Merge1!$C$2:$D$1043,2,FALSE)</f>
        <v>#N/A</v>
      </c>
      <c r="E1107" t="str">
        <f>VLOOKUP(C1107,Merge2!$C$2:$D$1182,2,FALSE)</f>
        <v>추위 피해</v>
      </c>
      <c r="G1107" t="str" cm="1">
        <f t="array" ref="G1107">IFERROR(_xlfn.IFS(INDEX(AND(ISERROR(D1107:E1107)),1,1),"",ISBLANK(F1107),IF(NOT(ISERROR(E1107)),E1107,D1107),ISNUMBER(F1107),_xlfn.SWITCH(F1107,1,D1107,2,E1107,"")),"")</f>
        <v>추위 피해</v>
      </c>
    </row>
    <row r="1108" spans="3:7" x14ac:dyDescent="0.45">
      <c r="C1108" t="str">
        <v>HediffDef+SyntheticHypothermia.description</v>
      </c>
      <c r="D1108" t="e">
        <f>VLOOKUP('Merge1+2'!C1108,Merge1!$C$2:$D$1043,2,FALSE)</f>
        <v>#N/A</v>
      </c>
      <c r="E1108" t="str">
        <f>VLOOKUP(C1108,Merge2!$C$2:$D$1182,2,FALSE)</f>
        <v>내부 온도가 매우 낮은 상태입니다. 예열하지 않는다면 합성조직에 얼음에 생겨나 갈라지기 시작하고 중요한 내부 금속 부품을 수축시킬겁니다. 주변이 따뜻해지면 페르소나는 다시 회복될 것입니다. 극도로 추운 환경에 대한 노출을 최소화하여 동상을 피하세요.</v>
      </c>
      <c r="G1108" t="str" cm="1">
        <f t="array" ref="G1108">IFERROR(_xlfn.IFS(INDEX(AND(ISERROR(D1108:E1108)),1,1),"",ISBLANK(F1108),IF(NOT(ISERROR(E1108)),E1108,D1108),ISNUMBER(F1108),_xlfn.SWITCH(F1108,1,D1108,2,E1108,"")),"")</f>
        <v>내부 온도가 매우 낮은 상태입니다. 예열하지 않는다면 합성조직에 얼음에 생겨나 갈라지기 시작하고 중요한 내부 금속 부품을 수축시킬겁니다. 주변이 따뜻해지면 페르소나는 다시 회복될 것입니다. 극도로 추운 환경에 대한 노출을 최소화하여 동상을 피하세요.</v>
      </c>
    </row>
    <row r="1109" spans="3:7" x14ac:dyDescent="0.45">
      <c r="C1109" t="str">
        <v>HediffDef+SyntheticHypothermia.stages.0.label</v>
      </c>
      <c r="D1109" t="e">
        <f>VLOOKUP('Merge1+2'!C1109,Merge1!$C$2:$D$1043,2,FALSE)</f>
        <v>#N/A</v>
      </c>
      <c r="E1109" t="str">
        <f>VLOOKUP(C1109,Merge2!$C$2:$D$1182,2,FALSE)</f>
        <v>몸이 떨림</v>
      </c>
      <c r="G1109" t="str" cm="1">
        <f t="array" ref="G1109">IFERROR(_xlfn.IFS(INDEX(AND(ISERROR(D1109:E1109)),1,1),"",ISBLANK(F1109),IF(NOT(ISERROR(E1109)),E1109,D1109),ISNUMBER(F1109),_xlfn.SWITCH(F1109,1,D1109,2,E1109,"")),"")</f>
        <v>몸이 떨림</v>
      </c>
    </row>
    <row r="1110" spans="3:7" x14ac:dyDescent="0.45">
      <c r="C1110" t="str">
        <v>HediffDef+SyntheticHypothermia.stages.1.label</v>
      </c>
      <c r="D1110" t="e">
        <f>VLOOKUP('Merge1+2'!C1110,Merge1!$C$2:$D$1043,2,FALSE)</f>
        <v>#N/A</v>
      </c>
      <c r="E1110" t="str">
        <f>VLOOKUP(C1110,Merge2!$C$2:$D$1182,2,FALSE)</f>
        <v>몸이 떨림</v>
      </c>
      <c r="G1110" t="str" cm="1">
        <f t="array" ref="G1110">IFERROR(_xlfn.IFS(INDEX(AND(ISERROR(D1110:E1110)),1,1),"",ISBLANK(F1110),IF(NOT(ISERROR(E1110)),E1110,D1110),ISNUMBER(F1110),_xlfn.SWITCH(F1110,1,D1110,2,E1110,"")),"")</f>
        <v>몸이 떨림</v>
      </c>
    </row>
    <row r="1111" spans="3:7" x14ac:dyDescent="0.45">
      <c r="C1111" t="str">
        <v>HediffDef+SyntheticHypothermia.stages.2.label</v>
      </c>
      <c r="D1111" t="e">
        <f>VLOOKUP('Merge1+2'!C1111,Merge1!$C$2:$D$1043,2,FALSE)</f>
        <v>#N/A</v>
      </c>
      <c r="E1111" t="str">
        <f>VLOOKUP(C1111,Merge2!$C$2:$D$1182,2,FALSE)</f>
        <v>가벼움</v>
      </c>
      <c r="G1111" t="str" cm="1">
        <f t="array" ref="G1111">IFERROR(_xlfn.IFS(INDEX(AND(ISERROR(D1111:E1111)),1,1),"",ISBLANK(F1111),IF(NOT(ISERROR(E1111)),E1111,D1111),ISNUMBER(F1111),_xlfn.SWITCH(F1111,1,D1111,2,E1111,"")),"")</f>
        <v>가벼움</v>
      </c>
    </row>
    <row r="1112" spans="3:7" x14ac:dyDescent="0.45">
      <c r="C1112" t="str">
        <v>HediffDef+SyntheticHypothermia.stages.3.label</v>
      </c>
      <c r="D1112" t="e">
        <f>VLOOKUP('Merge1+2'!C1112,Merge1!$C$2:$D$1043,2,FALSE)</f>
        <v>#N/A</v>
      </c>
      <c r="E1112" t="str">
        <f>VLOOKUP(C1112,Merge2!$C$2:$D$1182,2,FALSE)</f>
        <v>심각함</v>
      </c>
      <c r="G1112" t="str" cm="1">
        <f t="array" ref="G1112">IFERROR(_xlfn.IFS(INDEX(AND(ISERROR(D1112:E1112)),1,1),"",ISBLANK(F1112),IF(NOT(ISERROR(E1112)),E1112,D1112),ISNUMBER(F1112),_xlfn.SWITCH(F1112,1,D1112,2,E1112,"")),"")</f>
        <v>심각함</v>
      </c>
    </row>
    <row r="1113" spans="3:7" x14ac:dyDescent="0.45">
      <c r="C1113" t="str">
        <v>HediffDef+SyntheticHypothermia.stages.4.label</v>
      </c>
      <c r="D1113" t="e">
        <f>VLOOKUP('Merge1+2'!C1113,Merge1!$C$2:$D$1043,2,FALSE)</f>
        <v>#N/A</v>
      </c>
      <c r="E1113" t="str">
        <f>VLOOKUP(C1113,Merge2!$C$2:$D$1182,2,FALSE)</f>
        <v>극심함</v>
      </c>
      <c r="G1113" t="str" cm="1">
        <f t="array" ref="G1113">IFERROR(_xlfn.IFS(INDEX(AND(ISERROR(D1113:E1113)),1,1),"",ISBLANK(F1113),IF(NOT(ISERROR(E1113)),E1113,D1113),ISNUMBER(F1113),_xlfn.SWITCH(F1113,1,D1113,2,E1113,"")),"")</f>
        <v>극심함</v>
      </c>
    </row>
    <row r="1114" spans="3:7" x14ac:dyDescent="0.45">
      <c r="C1114" t="str">
        <v>HediffDef+SynthPegLeg.label</v>
      </c>
      <c r="D1114" t="e">
        <f>VLOOKUP('Merge1+2'!C1114,Merge1!$C$2:$D$1043,2,FALSE)</f>
        <v>#N/A</v>
      </c>
      <c r="E1114" t="str">
        <f>VLOOKUP(C1114,Merge2!$C$2:$D$1182,2,FALSE)</f>
        <v>나무 의족</v>
      </c>
      <c r="G1114" t="str" cm="1">
        <f t="array" ref="G1114">IFERROR(_xlfn.IFS(INDEX(AND(ISERROR(D1114:E1114)),1,1),"",ISBLANK(F1114),IF(NOT(ISERROR(E1114)),E1114,D1114),ISNUMBER(F1114),_xlfn.SWITCH(F1114,1,D1114,2,E1114,"")),"")</f>
        <v>나무 의족</v>
      </c>
    </row>
    <row r="1115" spans="3:7" x14ac:dyDescent="0.45">
      <c r="C1115" t="str">
        <v>HediffDef+SynthPegLeg.labelNoun</v>
      </c>
      <c r="D1115" t="e">
        <f>VLOOKUP('Merge1+2'!C1115,Merge1!$C$2:$D$1043,2,FALSE)</f>
        <v>#N/A</v>
      </c>
      <c r="E1115" t="str">
        <f>VLOOKUP(C1115,Merge2!$C$2:$D$1182,2,FALSE)</f>
        <v>나무 의족</v>
      </c>
      <c r="G1115" t="str" cm="1">
        <f t="array" ref="G1115">IFERROR(_xlfn.IFS(INDEX(AND(ISERROR(D1115:E1115)),1,1),"",ISBLANK(F1115),IF(NOT(ISERROR(E1115)),E1115,D1115),ISNUMBER(F1115),_xlfn.SWITCH(F1115,1,D1115,2,E1115,"")),"")</f>
        <v>나무 의족</v>
      </c>
    </row>
    <row r="1116" spans="3:7" x14ac:dyDescent="0.45">
      <c r="C1116" t="str">
        <v>HediffDef+SynthPegLeg.description</v>
      </c>
      <c r="D1116" t="e">
        <f>VLOOKUP('Merge1+2'!C1116,Merge1!$C$2:$D$1043,2,FALSE)</f>
        <v>#N/A</v>
      </c>
      <c r="E1116" t="str">
        <f>VLOOKUP(C1116,Merge2!$C$2:$D$1182,2,FALSE)</f>
        <v>나무 의족이 설치되어 있습니다.</v>
      </c>
      <c r="G1116" t="str" cm="1">
        <f t="array" ref="G1116">IFERROR(_xlfn.IFS(INDEX(AND(ISERROR(D1116:E1116)),1,1),"",ISBLANK(F1116),IF(NOT(ISERROR(E1116)),E1116,D1116),ISNUMBER(F1116),_xlfn.SWITCH(F1116,1,D1116,2,E1116,"")),"")</f>
        <v>나무 의족이 설치되어 있습니다.</v>
      </c>
    </row>
    <row r="1117" spans="3:7" x14ac:dyDescent="0.45">
      <c r="C1117" t="str">
        <v>HediffDef+SynthWoodenHand.label</v>
      </c>
      <c r="D1117" t="e">
        <f>VLOOKUP('Merge1+2'!C1117,Merge1!$C$2:$D$1043,2,FALSE)</f>
        <v>#N/A</v>
      </c>
      <c r="E1117" t="str">
        <f>VLOOKUP(C1117,Merge2!$C$2:$D$1182,2,FALSE)</f>
        <v>목재 손</v>
      </c>
      <c r="G1117" t="str" cm="1">
        <f t="array" ref="G1117">IFERROR(_xlfn.IFS(INDEX(AND(ISERROR(D1117:E1117)),1,1),"",ISBLANK(F1117),IF(NOT(ISERROR(E1117)),E1117,D1117),ISNUMBER(F1117),_xlfn.SWITCH(F1117,1,D1117,2,E1117,"")),"")</f>
        <v>목재 손</v>
      </c>
    </row>
    <row r="1118" spans="3:7" x14ac:dyDescent="0.45">
      <c r="C1118" t="str">
        <v>HediffDef+SynthWoodenHand.labelNoun</v>
      </c>
      <c r="D1118" t="e">
        <f>VLOOKUP('Merge1+2'!C1118,Merge1!$C$2:$D$1043,2,FALSE)</f>
        <v>#N/A</v>
      </c>
      <c r="E1118" t="str">
        <f>VLOOKUP(C1118,Merge2!$C$2:$D$1182,2,FALSE)</f>
        <v>목재 손</v>
      </c>
      <c r="G1118" t="str" cm="1">
        <f t="array" ref="G1118">IFERROR(_xlfn.IFS(INDEX(AND(ISERROR(D1118:E1118)),1,1),"",ISBLANK(F1118),IF(NOT(ISERROR(E1118)),E1118,D1118),ISNUMBER(F1118),_xlfn.SWITCH(F1118,1,D1118,2,E1118,"")),"")</f>
        <v>목재 손</v>
      </c>
    </row>
    <row r="1119" spans="3:7" x14ac:dyDescent="0.45">
      <c r="C1119" t="str">
        <v>HediffDef+SynthWoodenHand.description</v>
      </c>
      <c r="D1119" t="e">
        <f>VLOOKUP('Merge1+2'!C1119,Merge1!$C$2:$D$1043,2,FALSE)</f>
        <v>#N/A</v>
      </c>
      <c r="E1119" t="str">
        <f>VLOOKUP(C1119,Merge2!$C$2:$D$1182,2,FALSE)</f>
        <v>목재 손이 설치되어 있습니다.</v>
      </c>
      <c r="G1119" t="str" cm="1">
        <f t="array" ref="G1119">IFERROR(_xlfn.IFS(INDEX(AND(ISERROR(D1119:E1119)),1,1),"",ISBLANK(F1119),IF(NOT(ISERROR(E1119)),E1119,D1119),ISNUMBER(F1119),_xlfn.SWITCH(F1119,1,D1119,2,E1119,"")),"")</f>
        <v>목재 손이 설치되어 있습니다.</v>
      </c>
    </row>
    <row r="1120" spans="3:7" x14ac:dyDescent="0.45">
      <c r="C1120" t="str">
        <v>HediffDef+SynthWoodenFoot.label</v>
      </c>
      <c r="D1120" t="e">
        <f>VLOOKUP('Merge1+2'!C1120,Merge1!$C$2:$D$1043,2,FALSE)</f>
        <v>#N/A</v>
      </c>
      <c r="E1120" t="str">
        <f>VLOOKUP(C1120,Merge2!$C$2:$D$1182,2,FALSE)</f>
        <v>목재 발</v>
      </c>
      <c r="G1120" t="str" cm="1">
        <f t="array" ref="G1120">IFERROR(_xlfn.IFS(INDEX(AND(ISERROR(D1120:E1120)),1,1),"",ISBLANK(F1120),IF(NOT(ISERROR(E1120)),E1120,D1120),ISNUMBER(F1120),_xlfn.SWITCH(F1120,1,D1120,2,E1120,"")),"")</f>
        <v>목재 발</v>
      </c>
    </row>
    <row r="1121" spans="3:7" x14ac:dyDescent="0.45">
      <c r="C1121" t="str">
        <v>HediffDef+SynthWoodenFoot.labelNoun</v>
      </c>
      <c r="D1121" t="e">
        <f>VLOOKUP('Merge1+2'!C1121,Merge1!$C$2:$D$1043,2,FALSE)</f>
        <v>#N/A</v>
      </c>
      <c r="E1121" t="str">
        <f>VLOOKUP(C1121,Merge2!$C$2:$D$1182,2,FALSE)</f>
        <v>목재 발</v>
      </c>
      <c r="G1121" t="str" cm="1">
        <f t="array" ref="G1121">IFERROR(_xlfn.IFS(INDEX(AND(ISERROR(D1121:E1121)),1,1),"",ISBLANK(F1121),IF(NOT(ISERROR(E1121)),E1121,D1121),ISNUMBER(F1121),_xlfn.SWITCH(F1121,1,D1121,2,E1121,"")),"")</f>
        <v>목재 발</v>
      </c>
    </row>
    <row r="1122" spans="3:7" x14ac:dyDescent="0.45">
      <c r="C1122" t="str">
        <v>HediffDef+SynthWoodenFoot.description</v>
      </c>
      <c r="D1122" t="e">
        <f>VLOOKUP('Merge1+2'!C1122,Merge1!$C$2:$D$1043,2,FALSE)</f>
        <v>#N/A</v>
      </c>
      <c r="E1122" t="str">
        <f>VLOOKUP(C1122,Merge2!$C$2:$D$1182,2,FALSE)</f>
        <v>목재 발이 설치되어 있습니다.</v>
      </c>
      <c r="G1122" t="str" cm="1">
        <f t="array" ref="G1122">IFERROR(_xlfn.IFS(INDEX(AND(ISERROR(D1122:E1122)),1,1),"",ISBLANK(F1122),IF(NOT(ISERROR(E1122)),E1122,D1122),ISNUMBER(F1122),_xlfn.SWITCH(F1122,1,D1122,2,E1122,"")),"")</f>
        <v>목재 발이 설치되어 있습니다.</v>
      </c>
    </row>
    <row r="1123" spans="3:7" x14ac:dyDescent="0.45">
      <c r="C1123" t="str">
        <v>HediffDef+Scarification.description.description</v>
      </c>
      <c r="D1123" t="e">
        <f>VLOOKUP('Merge1+2'!C1123,Merge1!$C$2:$D$1043,2,FALSE)</f>
        <v>#N/A</v>
      </c>
      <c r="E1123" t="str">
        <f>VLOOKUP(C1123,Merge2!$C$2:$D$1182,2,FALSE)</f>
        <v>의식이나 예술적 목적을 위해 몸 위에 조심스럽게 새긴 문신입니다.</v>
      </c>
      <c r="G1123" t="str" cm="1">
        <f t="array" ref="G1123">IFERROR(_xlfn.IFS(INDEX(AND(ISERROR(D1123:E1123)),1,1),"",ISBLANK(F1123),IF(NOT(ISERROR(E1123)),E1123,D1123),ISNUMBER(F1123),_xlfn.SWITCH(F1123,1,D1123,2,E1123,"")),"")</f>
        <v>의식이나 예술적 목적을 위해 몸 위에 조심스럽게 새긴 문신입니다.</v>
      </c>
    </row>
    <row r="1124" spans="3:7" x14ac:dyDescent="0.45">
      <c r="C1124" t="str">
        <v>LifeStageDef+RR_SyntheticFullyFormed.label</v>
      </c>
      <c r="D1124" t="e">
        <f>VLOOKUP('Merge1+2'!C1124,Merge1!$C$2:$D$1043,2,FALSE)</f>
        <v>#N/A</v>
      </c>
      <c r="E1124" t="str">
        <f>VLOOKUP(C1124,Merge2!$C$2:$D$1182,2,FALSE)</f>
        <v>인조인간</v>
      </c>
      <c r="G1124" t="str" cm="1">
        <f t="array" ref="G1124">IFERROR(_xlfn.IFS(INDEX(AND(ISERROR(D1124:E1124)),1,1),"",ISBLANK(F1124),IF(NOT(ISERROR(E1124)),E1124,D1124),ISNUMBER(F1124),_xlfn.SWITCH(F1124,1,D1124,2,E1124,"")),"")</f>
        <v>인조인간</v>
      </c>
    </row>
    <row r="1125" spans="3:7" x14ac:dyDescent="0.45">
      <c r="C1125" t="str">
        <v>RecipeDef+ShredCorpseSynthetic.label</v>
      </c>
      <c r="D1125" t="e">
        <f>VLOOKUP('Merge1+2'!C1125,Merge1!$C$2:$D$1043,2,FALSE)</f>
        <v>#N/A</v>
      </c>
      <c r="E1125" t="str">
        <f>VLOOKUP(C1125,Merge2!$C$2:$D$1182,2,FALSE)</f>
        <v>인조인간 분해</v>
      </c>
      <c r="G1125" t="str" cm="1">
        <f t="array" ref="G1125">IFERROR(_xlfn.IFS(INDEX(AND(ISERROR(D1125:E1125)),1,1),"",ISBLANK(F1125),IF(NOT(ISERROR(E1125)),E1125,D1125),ISNUMBER(F1125),_xlfn.SWITCH(F1125,1,D1125,2,E1125,"")),"")</f>
        <v>인조인간 분해</v>
      </c>
    </row>
    <row r="1126" spans="3:7" x14ac:dyDescent="0.45">
      <c r="C1126" t="str">
        <v>RecipeDef+ShredCorpseSynthetic.description</v>
      </c>
      <c r="D1126" t="e">
        <f>VLOOKUP('Merge1+2'!C1126,Merge1!$C$2:$D$1043,2,FALSE)</f>
        <v>#N/A</v>
      </c>
      <c r="E1126" t="str">
        <f>VLOOKUP(C1126,Merge2!$C$2:$D$1182,2,FALSE)</f>
        <v>사용 가능한 재료를 회수하기 위해 죽은 합성 물질을 분해합니다.</v>
      </c>
      <c r="G1126" t="str" cm="1">
        <f t="array" ref="G1126">IFERROR(_xlfn.IFS(INDEX(AND(ISERROR(D1126:E1126)),1,1),"",ISBLANK(F1126),IF(NOT(ISERROR(E1126)),E1126,D1126),ISNUMBER(F1126),_xlfn.SWITCH(F1126,1,D1126,2,E1126,"")),"")</f>
        <v>사용 가능한 재료를 회수하기 위해 죽은 합성 물질을 분해합니다.</v>
      </c>
    </row>
    <row r="1127" spans="3:7" x14ac:dyDescent="0.45">
      <c r="C1127" t="str">
        <v>RecipeDef+ShredCorpseSynthetic.jobString</v>
      </c>
      <c r="D1127" t="e">
        <f>VLOOKUP('Merge1+2'!C1127,Merge1!$C$2:$D$1043,2,FALSE)</f>
        <v>#N/A</v>
      </c>
      <c r="E1127" t="str">
        <f>VLOOKUP(C1127,Merge2!$C$2:$D$1182,2,FALSE)</f>
        <v>인조인간 분해 중.</v>
      </c>
      <c r="G1127" t="str" cm="1">
        <f t="array" ref="G1127">IFERROR(_xlfn.IFS(INDEX(AND(ISERROR(D1127:E1127)),1,1),"",ISBLANK(F1127),IF(NOT(ISERROR(E1127)),E1127,D1127),ISNUMBER(F1127),_xlfn.SWITCH(F1127,1,D1127,2,E1127,"")),"")</f>
        <v>인조인간 분해 중.</v>
      </c>
    </row>
    <row r="1128" spans="3:7" x14ac:dyDescent="0.45">
      <c r="C1128" t="str">
        <v>RecipeDef+SmashCorpseSynthetic.label</v>
      </c>
      <c r="D1128" t="e">
        <f>VLOOKUP('Merge1+2'!C1128,Merge1!$C$2:$D$1043,2,FALSE)</f>
        <v>#N/A</v>
      </c>
      <c r="E1128" t="str">
        <f>VLOOKUP(C1128,Merge2!$C$2:$D$1182,2,FALSE)</f>
        <v>인조인간 분쇄</v>
      </c>
      <c r="G1128" t="str" cm="1">
        <f t="array" ref="G1128">IFERROR(_xlfn.IFS(INDEX(AND(ISERROR(D1128:E1128)),1,1),"",ISBLANK(F1128),IF(NOT(ISERROR(E1128)),E1128,D1128),ISNUMBER(F1128),_xlfn.SWITCH(F1128,1,D1128,2,E1128,"")),"")</f>
        <v>인조인간 분쇄</v>
      </c>
    </row>
    <row r="1129" spans="3:7" x14ac:dyDescent="0.45">
      <c r="C1129" t="str">
        <v>RecipeDef+SmashCorpseSynthetic.description</v>
      </c>
      <c r="D1129" t="e">
        <f>VLOOKUP('Merge1+2'!C1129,Merge1!$C$2:$D$1043,2,FALSE)</f>
        <v>#N/A</v>
      </c>
      <c r="E1129" t="str">
        <f>VLOOKUP(C1129,Merge2!$C$2:$D$1182,2,FALSE)</f>
        <v>사용 가능한 재료를 회수하기 위해 간단한 수공구로 죽은 합성 물질을 분쇄합니다.</v>
      </c>
      <c r="G1129" t="str" cm="1">
        <f t="array" ref="G1129">IFERROR(_xlfn.IFS(INDEX(AND(ISERROR(D1129:E1129)),1,1),"",ISBLANK(F1129),IF(NOT(ISERROR(E1129)),E1129,D1129),ISNUMBER(F1129),_xlfn.SWITCH(F1129,1,D1129,2,E1129,"")),"")</f>
        <v>사용 가능한 재료를 회수하기 위해 간단한 수공구로 죽은 합성 물질을 분쇄합니다.</v>
      </c>
    </row>
    <row r="1130" spans="3:7" x14ac:dyDescent="0.45">
      <c r="C1130" t="str">
        <v>RecipeDef+SmashCorpseSynthetic.jobString</v>
      </c>
      <c r="D1130" t="e">
        <f>VLOOKUP('Merge1+2'!C1130,Merge1!$C$2:$D$1043,2,FALSE)</f>
        <v>#N/A</v>
      </c>
      <c r="E1130" t="str">
        <f>VLOOKUP(C1130,Merge2!$C$2:$D$1182,2,FALSE)</f>
        <v>인조인간 분쇄 중.</v>
      </c>
      <c r="G1130" t="str" cm="1">
        <f t="array" ref="G1130">IFERROR(_xlfn.IFS(INDEX(AND(ISERROR(D1130:E1130)),1,1),"",ISBLANK(F1130),IF(NOT(ISERROR(E1130)),E1130,D1130),ISNUMBER(F1130),_xlfn.SWITCH(F1130,1,D1130,2,E1130,"")),"")</f>
        <v>인조인간 분쇄 중.</v>
      </c>
    </row>
    <row r="1131" spans="3:7" x14ac:dyDescent="0.45">
      <c r="C1131" t="str">
        <v>RecipeDef+RR_InstallBoltedConciousness.label</v>
      </c>
      <c r="D1131" t="e">
        <f>VLOOKUP('Merge1+2'!C1131,Merge1!$C$2:$D$1043,2,FALSE)</f>
        <v>#N/A</v>
      </c>
      <c r="E1131" t="str">
        <f>VLOOKUP(C1131,Merge2!$C$2:$D$1182,2,FALSE)</f>
        <v>인지 제한 키 활성화</v>
      </c>
      <c r="G1131" t="str" cm="1">
        <f t="array" ref="G1131">IFERROR(_xlfn.IFS(INDEX(AND(ISERROR(D1131:E1131)),1,1),"",ISBLANK(F1131),IF(NOT(ISERROR(E1131)),E1131,D1131),ISNUMBER(F1131),_xlfn.SWITCH(F1131,1,D1131,2,E1131,"")),"")</f>
        <v>인지 제한 키 활성화</v>
      </c>
    </row>
    <row r="1132" spans="3:7" x14ac:dyDescent="0.45">
      <c r="C1132" t="str">
        <v>RecipeDef+RR_InstallBoltedConciousness.description</v>
      </c>
      <c r="D1132" t="e">
        <f>VLOOKUP('Merge1+2'!C1132,Merge1!$C$2:$D$1043,2,FALSE)</f>
        <v>#N/A</v>
      </c>
      <c r="E1132" t="str">
        <f>VLOOKUP(C1132,Merge2!$C$2:$D$1182,2,FALSE)</f>
        <v>인지 제한 키를 활성화합니다.</v>
      </c>
      <c r="G1132" t="str" cm="1">
        <f t="array" ref="G1132">IFERROR(_xlfn.IFS(INDEX(AND(ISERROR(D1132:E1132)),1,1),"",ISBLANK(F1132),IF(NOT(ISERROR(E1132)),E1132,D1132),ISNUMBER(F1132),_xlfn.SWITCH(F1132,1,D1132,2,E1132,"")),"")</f>
        <v>인지 제한 키를 활성화합니다.</v>
      </c>
    </row>
    <row r="1133" spans="3:7" x14ac:dyDescent="0.45">
      <c r="C1133" t="str">
        <v>RecipeDef+RR_InstallBoltedConciousness.jobString</v>
      </c>
      <c r="D1133" t="e">
        <f>VLOOKUP('Merge1+2'!C1133,Merge1!$C$2:$D$1043,2,FALSE)</f>
        <v>#N/A</v>
      </c>
      <c r="E1133" t="str">
        <f>VLOOKUP(C1133,Merge2!$C$2:$D$1182,2,FALSE)</f>
        <v>인지 제한 키 활성화 중.</v>
      </c>
      <c r="G1133" t="str" cm="1">
        <f t="array" ref="G1133">IFERROR(_xlfn.IFS(INDEX(AND(ISERROR(D1133:E1133)),1,1),"",ISBLANK(F1133),IF(NOT(ISERROR(E1133)),E1133,D1133),ISNUMBER(F1133),_xlfn.SWITCH(F1133,1,D1133,2,E1133,"")),"")</f>
        <v>인지 제한 키 활성화 중.</v>
      </c>
    </row>
    <row r="1134" spans="3:7" x14ac:dyDescent="0.45">
      <c r="C1134" t="str">
        <v>RecipeDef+InstallNerveWire.label</v>
      </c>
      <c r="D1134" t="e">
        <f>VLOOKUP('Merge1+2'!C1134,Merge1!$C$2:$D$1043,2,FALSE)</f>
        <v>#N/A</v>
      </c>
      <c r="E1134" t="str">
        <f>VLOOKUP(C1134,Merge2!$C$2:$D$1182,2,FALSE)</f>
        <v>신경선 회로 이식</v>
      </c>
      <c r="G1134" t="str" cm="1">
        <f t="array" ref="G1134">IFERROR(_xlfn.IFS(INDEX(AND(ISERROR(D1134:E1134)),1,1),"",ISBLANK(F1134),IF(NOT(ISERROR(E1134)),E1134,D1134),ISNUMBER(F1134),_xlfn.SWITCH(F1134,1,D1134,2,E1134,"")),"")</f>
        <v>신경선 회로 이식</v>
      </c>
    </row>
    <row r="1135" spans="3:7" x14ac:dyDescent="0.45">
      <c r="C1135" t="str">
        <v>RecipeDef+InstallNerveWire.description</v>
      </c>
      <c r="D1135" t="e">
        <f>VLOOKUP('Merge1+2'!C1135,Merge1!$C$2:$D$1043,2,FALSE)</f>
        <v>#N/A</v>
      </c>
      <c r="E1135" t="str">
        <f>VLOOKUP(C1135,Merge2!$C$2:$D$1182,2,FALSE)</f>
        <v>신경선 회로 코일을 이식합니다.</v>
      </c>
      <c r="G1135" t="str" cm="1">
        <f t="array" ref="G1135">IFERROR(_xlfn.IFS(INDEX(AND(ISERROR(D1135:E1135)),1,1),"",ISBLANK(F1135),IF(NOT(ISERROR(E1135)),E1135,D1135),ISNUMBER(F1135),_xlfn.SWITCH(F1135,1,D1135,2,E1135,"")),"")</f>
        <v>신경선 회로 코일을 이식합니다.</v>
      </c>
    </row>
    <row r="1136" spans="3:7" x14ac:dyDescent="0.45">
      <c r="C1136" t="str">
        <v>RecipeDef+InstallNerveWire.jobString</v>
      </c>
      <c r="D1136" t="e">
        <f>VLOOKUP('Merge1+2'!C1136,Merge1!$C$2:$D$1043,2,FALSE)</f>
        <v>#N/A</v>
      </c>
      <c r="E1136" t="str">
        <f>VLOOKUP(C1136,Merge2!$C$2:$D$1182,2,FALSE)</f>
        <v>신경선 회로 코일 이식 중.</v>
      </c>
      <c r="G1136" t="str" cm="1">
        <f t="array" ref="G1136">IFERROR(_xlfn.IFS(INDEX(AND(ISERROR(D1136:E1136)),1,1),"",ISBLANK(F1136),IF(NOT(ISERROR(E1136)),E1136,D1136),ISNUMBER(F1136),_xlfn.SWITCH(F1136,1,D1136,2,E1136,"")),"")</f>
        <v>신경선 회로 코일 이식 중.</v>
      </c>
    </row>
    <row r="1137" spans="3:7" x14ac:dyDescent="0.45">
      <c r="C1137" t="str">
        <v>RecipeDef+RR_RemoveNerveWire.description</v>
      </c>
      <c r="D1137" t="e">
        <f>VLOOKUP('Merge1+2'!C1137,Merge1!$C$2:$D$1043,2,FALSE)</f>
        <v>#N/A</v>
      </c>
      <c r="E1137" t="str">
        <f>VLOOKUP(C1137,Merge2!$C$2:$D$1182,2,FALSE)</f>
        <v>신경선 회로 네트워크 적출을 합니다.</v>
      </c>
      <c r="G1137" t="str" cm="1">
        <f t="array" ref="G1137">IFERROR(_xlfn.IFS(INDEX(AND(ISERROR(D1137:E1137)),1,1),"",ISBLANK(F1137),IF(NOT(ISERROR(E1137)),E1137,D1137),ISNUMBER(F1137),_xlfn.SWITCH(F1137,1,D1137,2,E1137,"")),"")</f>
        <v>신경선 회로 네트워크 적출을 합니다.</v>
      </c>
    </row>
    <row r="1138" spans="3:7" x14ac:dyDescent="0.45">
      <c r="C1138" t="str">
        <v>RecipeDef+RR_RemoveNerveWire.label</v>
      </c>
      <c r="D1138" t="e">
        <f>VLOOKUP('Merge1+2'!C1138,Merge1!$C$2:$D$1043,2,FALSE)</f>
        <v>#N/A</v>
      </c>
      <c r="E1138" t="str">
        <f>VLOOKUP(C1138,Merge2!$C$2:$D$1182,2,FALSE)</f>
        <v>신경선 회로 네트워크 적출</v>
      </c>
      <c r="G1138" t="str" cm="1">
        <f t="array" ref="G1138">IFERROR(_xlfn.IFS(INDEX(AND(ISERROR(D1138:E1138)),1,1),"",ISBLANK(F1138),IF(NOT(ISERROR(E1138)),E1138,D1138),ISNUMBER(F1138),_xlfn.SWITCH(F1138,1,D1138,2,E1138,"")),"")</f>
        <v>신경선 회로 네트워크 적출</v>
      </c>
    </row>
    <row r="1139" spans="3:7" x14ac:dyDescent="0.45">
      <c r="C1139" t="str">
        <v>RecipeDef+RR_RemoveNerveWire.jobString</v>
      </c>
      <c r="D1139" t="e">
        <f>VLOOKUP('Merge1+2'!C1139,Merge1!$C$2:$D$1043,2,FALSE)</f>
        <v>#N/A</v>
      </c>
      <c r="E1139" t="str">
        <f>VLOOKUP(C1139,Merge2!$C$2:$D$1182,2,FALSE)</f>
        <v>신경선 회로 네트워크 적출 중.</v>
      </c>
      <c r="G1139" t="str" cm="1">
        <f t="array" ref="G1139">IFERROR(_xlfn.IFS(INDEX(AND(ISERROR(D1139:E1139)),1,1),"",ISBLANK(F1139),IF(NOT(ISERROR(E1139)),E1139,D1139),ISNUMBER(F1139),_xlfn.SWITCH(F1139,1,D1139,2,E1139,"")),"")</f>
        <v>신경선 회로 네트워크 적출 중.</v>
      </c>
    </row>
    <row r="1140" spans="3:7" x14ac:dyDescent="0.45">
      <c r="C1140" t="str">
        <v>RecipeDef+InstallVanometricReactor.label</v>
      </c>
      <c r="D1140" t="e">
        <f>VLOOKUP('Merge1+2'!C1140,Merge1!$C$2:$D$1043,2,FALSE)</f>
        <v>#N/A</v>
      </c>
      <c r="E1140" t="str">
        <f>VLOOKUP(C1140,Merge2!$C$2:$D$1182,2,FALSE)</f>
        <v>베노메트릭 반응로</v>
      </c>
      <c r="G1140" t="str" cm="1">
        <f t="array" ref="G1140">IFERROR(_xlfn.IFS(INDEX(AND(ISERROR(D1140:E1140)),1,1),"",ISBLANK(F1140),IF(NOT(ISERROR(E1140)),E1140,D1140),ISNUMBER(F1140),_xlfn.SWITCH(F1140,1,D1140,2,E1140,"")),"")</f>
        <v>베노메트릭 반응로</v>
      </c>
    </row>
    <row r="1141" spans="3:7" x14ac:dyDescent="0.45">
      <c r="C1141" t="str">
        <v>RecipeDef+InstallVanometricReactor.description</v>
      </c>
      <c r="D1141" t="e">
        <f>VLOOKUP('Merge1+2'!C1141,Merge1!$C$2:$D$1043,2,FALSE)</f>
        <v>#N/A</v>
      </c>
      <c r="E1141" t="str">
        <f>VLOOKUP(C1141,Merge2!$C$2:$D$1182,2,FALSE)</f>
        <v>베노메트릭 반응로을 이식합니다.</v>
      </c>
      <c r="G1141" t="str" cm="1">
        <f t="array" ref="G1141">IFERROR(_xlfn.IFS(INDEX(AND(ISERROR(D1141:E1141)),1,1),"",ISBLANK(F1141),IF(NOT(ISERROR(E1141)),E1141,D1141),ISNUMBER(F1141),_xlfn.SWITCH(F1141,1,D1141,2,E1141,"")),"")</f>
        <v>베노메트릭 반응로을 이식합니다.</v>
      </c>
    </row>
    <row r="1142" spans="3:7" x14ac:dyDescent="0.45">
      <c r="C1142" t="str">
        <v>RecipeDef+InstallVanometricReactor.jobString</v>
      </c>
      <c r="D1142" t="e">
        <f>VLOOKUP('Merge1+2'!C1142,Merge1!$C$2:$D$1043,2,FALSE)</f>
        <v>#N/A</v>
      </c>
      <c r="E1142" t="str">
        <f>VLOOKUP(C1142,Merge2!$C$2:$D$1182,2,FALSE)</f>
        <v>베노메트릭 반응로 이식 중.</v>
      </c>
      <c r="G1142" t="str" cm="1">
        <f t="array" ref="G1142">IFERROR(_xlfn.IFS(INDEX(AND(ISERROR(D1142:E1142)),1,1),"",ISBLANK(F1142),IF(NOT(ISERROR(E1142)),E1142,D1142),ISNUMBER(F1142),_xlfn.SWITCH(F1142,1,D1142,2,E1142,"")),"")</f>
        <v>베노메트릭 반응로 이식 중.</v>
      </c>
    </row>
    <row r="1143" spans="3:7" x14ac:dyDescent="0.45">
      <c r="C1143" t="str">
        <v>RecipeDef+RemoveVanometricReactor.description</v>
      </c>
      <c r="D1143" t="e">
        <f>VLOOKUP('Merge1+2'!C1143,Merge1!$C$2:$D$1043,2,FALSE)</f>
        <v>#N/A</v>
      </c>
      <c r="E1143" t="str">
        <f>VLOOKUP(C1143,Merge2!$C$2:$D$1182,2,FALSE)</f>
        <v>베노메트릭 반응로를 적출합니다.</v>
      </c>
      <c r="G1143" t="str" cm="1">
        <f t="array" ref="G1143">IFERROR(_xlfn.IFS(INDEX(AND(ISERROR(D1143:E1143)),1,1),"",ISBLANK(F1143),IF(NOT(ISERROR(E1143)),E1143,D1143),ISNUMBER(F1143),_xlfn.SWITCH(F1143,1,D1143,2,E1143,"")),"")</f>
        <v>베노메트릭 반응로를 적출합니다.</v>
      </c>
    </row>
    <row r="1144" spans="3:7" x14ac:dyDescent="0.45">
      <c r="C1144" t="str">
        <v>RecipeDef+RemoveVanometricReactor.label</v>
      </c>
      <c r="D1144" t="e">
        <f>VLOOKUP('Merge1+2'!C1144,Merge1!$C$2:$D$1043,2,FALSE)</f>
        <v>#N/A</v>
      </c>
      <c r="E1144" t="str">
        <f>VLOOKUP(C1144,Merge2!$C$2:$D$1182,2,FALSE)</f>
        <v>베노메트릭 반응로 적출</v>
      </c>
      <c r="G1144" t="str" cm="1">
        <f t="array" ref="G1144">IFERROR(_xlfn.IFS(INDEX(AND(ISERROR(D1144:E1144)),1,1),"",ISBLANK(F1144),IF(NOT(ISERROR(E1144)),E1144,D1144),ISNUMBER(F1144),_xlfn.SWITCH(F1144,1,D1144,2,E1144,"")),"")</f>
        <v>베노메트릭 반응로 적출</v>
      </c>
    </row>
    <row r="1145" spans="3:7" x14ac:dyDescent="0.45">
      <c r="C1145" t="str">
        <v>RecipeDef+RemoveVanometricReactor.jobString</v>
      </c>
      <c r="D1145" t="e">
        <f>VLOOKUP('Merge1+2'!C1145,Merge1!$C$2:$D$1043,2,FALSE)</f>
        <v>#N/A</v>
      </c>
      <c r="E1145" t="str">
        <f>VLOOKUP(C1145,Merge2!$C$2:$D$1182,2,FALSE)</f>
        <v>베노메트릭 반응로 적출 중</v>
      </c>
      <c r="G1145" t="str" cm="1">
        <f t="array" ref="G1145">IFERROR(_xlfn.IFS(INDEX(AND(ISERROR(D1145:E1145)),1,1),"",ISBLANK(F1145),IF(NOT(ISERROR(E1145)),E1145,D1145),ISNUMBER(F1145),_xlfn.SWITCH(F1145,1,D1145,2,E1145,"")),"")</f>
        <v>베노메트릭 반응로 적출 중</v>
      </c>
    </row>
    <row r="1146" spans="3:7" x14ac:dyDescent="0.45">
      <c r="C1146" t="str">
        <v>RecipeDef+InstallArchotechUplink.label</v>
      </c>
      <c r="D1146" t="e">
        <f>VLOOKUP('Merge1+2'!C1146,Merge1!$C$2:$D$1043,2,FALSE)</f>
        <v>#N/A</v>
      </c>
      <c r="E1146" t="str">
        <f>VLOOKUP(C1146,Merge2!$C$2:$D$1182,2,FALSE)</f>
        <v>초월공학 연결체 이식 중</v>
      </c>
      <c r="G1146" t="str" cm="1">
        <f t="array" ref="G1146">IFERROR(_xlfn.IFS(INDEX(AND(ISERROR(D1146:E1146)),1,1),"",ISBLANK(F1146),IF(NOT(ISERROR(E1146)),E1146,D1146),ISNUMBER(F1146),_xlfn.SWITCH(F1146,1,D1146,2,E1146,"")),"")</f>
        <v>초월공학 연결체 이식 중</v>
      </c>
    </row>
    <row r="1147" spans="3:7" x14ac:dyDescent="0.45">
      <c r="C1147" t="str">
        <v>RecipeDef+InstallArchotechUplink.description</v>
      </c>
      <c r="D1147" t="e">
        <f>VLOOKUP('Merge1+2'!C1147,Merge1!$C$2:$D$1043,2,FALSE)</f>
        <v>#N/A</v>
      </c>
      <c r="E1147" t="str">
        <f>VLOOKUP(C1147,Merge2!$C$2:$D$1182,2,FALSE)</f>
        <v>초월공학 연결체을 이식합니다.</v>
      </c>
      <c r="G1147" t="str" cm="1">
        <f t="array" ref="G1147">IFERROR(_xlfn.IFS(INDEX(AND(ISERROR(D1147:E1147)),1,1),"",ISBLANK(F1147),IF(NOT(ISERROR(E1147)),E1147,D1147),ISNUMBER(F1147),_xlfn.SWITCH(F1147,1,D1147,2,E1147,"")),"")</f>
        <v>초월공학 연결체을 이식합니다.</v>
      </c>
    </row>
    <row r="1148" spans="3:7" x14ac:dyDescent="0.45">
      <c r="C1148" t="str">
        <v>RecipeDef+InstallArchotechUplink.jobString</v>
      </c>
      <c r="D1148" t="e">
        <f>VLOOKUP('Merge1+2'!C1148,Merge1!$C$2:$D$1043,2,FALSE)</f>
        <v>#N/A</v>
      </c>
      <c r="E1148" t="str">
        <f>VLOOKUP(C1148,Merge2!$C$2:$D$1182,2,FALSE)</f>
        <v>초월공학 연결체 이식 중.</v>
      </c>
      <c r="G1148" t="str" cm="1">
        <f t="array" ref="G1148">IFERROR(_xlfn.IFS(INDEX(AND(ISERROR(D1148:E1148)),1,1),"",ISBLANK(F1148),IF(NOT(ISERROR(E1148)),E1148,D1148),ISNUMBER(F1148),_xlfn.SWITCH(F1148,1,D1148,2,E1148,"")),"")</f>
        <v>초월공학 연결체 이식 중.</v>
      </c>
    </row>
    <row r="1149" spans="3:7" x14ac:dyDescent="0.45">
      <c r="C1149" t="str">
        <v>RecipeDef+RemoveArchotechUplink.description</v>
      </c>
      <c r="D1149" t="e">
        <f>VLOOKUP('Merge1+2'!C1149,Merge1!$C$2:$D$1043,2,FALSE)</f>
        <v>#N/A</v>
      </c>
      <c r="E1149" t="str">
        <f>VLOOKUP(C1149,Merge2!$C$2:$D$1182,2,FALSE)</f>
        <v>초월공학 연결체를 적출합니다.</v>
      </c>
      <c r="G1149" t="str" cm="1">
        <f t="array" ref="G1149">IFERROR(_xlfn.IFS(INDEX(AND(ISERROR(D1149:E1149)),1,1),"",ISBLANK(F1149),IF(NOT(ISERROR(E1149)),E1149,D1149),ISNUMBER(F1149),_xlfn.SWITCH(F1149,1,D1149,2,E1149,"")),"")</f>
        <v>초월공학 연결체를 적출합니다.</v>
      </c>
    </row>
    <row r="1150" spans="3:7" x14ac:dyDescent="0.45">
      <c r="C1150" t="str">
        <v>RecipeDef+RemoveArchotechUplink.label</v>
      </c>
      <c r="D1150" t="e">
        <f>VLOOKUP('Merge1+2'!C1150,Merge1!$C$2:$D$1043,2,FALSE)</f>
        <v>#N/A</v>
      </c>
      <c r="E1150" t="str">
        <f>VLOOKUP(C1150,Merge2!$C$2:$D$1182,2,FALSE)</f>
        <v>초월공학 연결체 적출</v>
      </c>
      <c r="G1150" t="str" cm="1">
        <f t="array" ref="G1150">IFERROR(_xlfn.IFS(INDEX(AND(ISERROR(D1150:E1150)),1,1),"",ISBLANK(F1150),IF(NOT(ISERROR(E1150)),E1150,D1150),ISNUMBER(F1150),_xlfn.SWITCH(F1150,1,D1150,2,E1150,"")),"")</f>
        <v>초월공학 연결체 적출</v>
      </c>
    </row>
    <row r="1151" spans="3:7" x14ac:dyDescent="0.45">
      <c r="C1151" t="str">
        <v>RecipeDef+RemoveArchotechUplink.jobString</v>
      </c>
      <c r="D1151" t="e">
        <f>VLOOKUP('Merge1+2'!C1151,Merge1!$C$2:$D$1043,2,FALSE)</f>
        <v>#N/A</v>
      </c>
      <c r="E1151" t="str">
        <f>VLOOKUP(C1151,Merge2!$C$2:$D$1182,2,FALSE)</f>
        <v>초월공학 연결체 적출 중.</v>
      </c>
      <c r="G1151" t="str" cm="1">
        <f t="array" ref="G1151">IFERROR(_xlfn.IFS(INDEX(AND(ISERROR(D1151:E1151)),1,1),"",ISBLANK(F1151),IF(NOT(ISERROR(E1151)),E1151,D1151),ISNUMBER(F1151),_xlfn.SWITCH(F1151,1,D1151,2,E1151,"")),"")</f>
        <v>초월공학 연결체 적출 중.</v>
      </c>
    </row>
    <row r="1152" spans="3:7" x14ac:dyDescent="0.45">
      <c r="C1152" t="str">
        <v>RecipeDef+InstallPegLegSynth.label</v>
      </c>
      <c r="D1152" t="e">
        <f>VLOOKUP('Merge1+2'!C1152,Merge1!$C$2:$D$1043,2,FALSE)</f>
        <v>#N/A</v>
      </c>
      <c r="E1152" t="str">
        <f>VLOOKUP(C1152,Merge2!$C$2:$D$1182,2,FALSE)</f>
        <v>나무 의족 이식</v>
      </c>
      <c r="G1152" t="str" cm="1">
        <f t="array" ref="G1152">IFERROR(_xlfn.IFS(INDEX(AND(ISERROR(D1152:E1152)),1,1),"",ISBLANK(F1152),IF(NOT(ISERROR(E1152)),E1152,D1152),ISNUMBER(F1152),_xlfn.SWITCH(F1152,1,D1152,2,E1152,"")),"")</f>
        <v>나무 의족 이식</v>
      </c>
    </row>
    <row r="1153" spans="3:7" x14ac:dyDescent="0.45">
      <c r="C1153" t="str">
        <v>RecipeDef+InstallPegLegSynth.description</v>
      </c>
      <c r="D1153" t="e">
        <f>VLOOKUP('Merge1+2'!C1153,Merge1!$C$2:$D$1043,2,FALSE)</f>
        <v>#N/A</v>
      </c>
      <c r="E1153" t="str">
        <f>VLOOKUP(C1153,Merge2!$C$2:$D$1182,2,FALSE)</f>
        <v>나무 의족을 이식합니다.</v>
      </c>
      <c r="G1153" t="str" cm="1">
        <f t="array" ref="G1153">IFERROR(_xlfn.IFS(INDEX(AND(ISERROR(D1153:E1153)),1,1),"",ISBLANK(F1153),IF(NOT(ISERROR(E1153)),E1153,D1153),ISNUMBER(F1153),_xlfn.SWITCH(F1153,1,D1153,2,E1153,"")),"")</f>
        <v>나무 의족을 이식합니다.</v>
      </c>
    </row>
    <row r="1154" spans="3:7" x14ac:dyDescent="0.45">
      <c r="C1154" t="str">
        <v>RecipeDef+InstallPegLegSynth.jobString</v>
      </c>
      <c r="D1154" t="e">
        <f>VLOOKUP('Merge1+2'!C1154,Merge1!$C$2:$D$1043,2,FALSE)</f>
        <v>#N/A</v>
      </c>
      <c r="E1154" t="str">
        <f>VLOOKUP(C1154,Merge2!$C$2:$D$1182,2,FALSE)</f>
        <v>나무 의족 이식 중.</v>
      </c>
      <c r="G1154" t="str" cm="1">
        <f t="array" ref="G1154">IFERROR(_xlfn.IFS(INDEX(AND(ISERROR(D1154:E1154)),1,1),"",ISBLANK(F1154),IF(NOT(ISERROR(E1154)),E1154,D1154),ISNUMBER(F1154),_xlfn.SWITCH(F1154,1,D1154,2,E1154,"")),"")</f>
        <v>나무 의족 이식 중.</v>
      </c>
    </row>
    <row r="1155" spans="3:7" x14ac:dyDescent="0.45">
      <c r="C1155" t="str">
        <v>RecipeDef+InstallWoodenHandSynth.label</v>
      </c>
      <c r="D1155" t="e">
        <f>VLOOKUP('Merge1+2'!C1155,Merge1!$C$2:$D$1043,2,FALSE)</f>
        <v>#N/A</v>
      </c>
      <c r="E1155" t="str">
        <f>VLOOKUP(C1155,Merge2!$C$2:$D$1182,2,FALSE)</f>
        <v>목재 손 이식</v>
      </c>
      <c r="G1155" t="str" cm="1">
        <f t="array" ref="G1155">IFERROR(_xlfn.IFS(INDEX(AND(ISERROR(D1155:E1155)),1,1),"",ISBLANK(F1155),IF(NOT(ISERROR(E1155)),E1155,D1155),ISNUMBER(F1155),_xlfn.SWITCH(F1155,1,D1155,2,E1155,"")),"")</f>
        <v>목재 손 이식</v>
      </c>
    </row>
    <row r="1156" spans="3:7" x14ac:dyDescent="0.45">
      <c r="C1156" t="str">
        <v>RecipeDef+InstallWoodenHandSynth.description</v>
      </c>
      <c r="D1156" t="e">
        <f>VLOOKUP('Merge1+2'!C1156,Merge1!$C$2:$D$1043,2,FALSE)</f>
        <v>#N/A</v>
      </c>
      <c r="E1156" t="str">
        <f>VLOOKUP(C1156,Merge2!$C$2:$D$1182,2,FALSE)</f>
        <v>목재 손을 이식합니다.</v>
      </c>
      <c r="G1156" t="str" cm="1">
        <f t="array" ref="G1156">IFERROR(_xlfn.IFS(INDEX(AND(ISERROR(D1156:E1156)),1,1),"",ISBLANK(F1156),IF(NOT(ISERROR(E1156)),E1156,D1156),ISNUMBER(F1156),_xlfn.SWITCH(F1156,1,D1156,2,E1156,"")),"")</f>
        <v>목재 손을 이식합니다.</v>
      </c>
    </row>
    <row r="1157" spans="3:7" x14ac:dyDescent="0.45">
      <c r="C1157" t="str">
        <v>RecipeDef+InstallWoodenHandSynth.jobString</v>
      </c>
      <c r="D1157" t="e">
        <f>VLOOKUP('Merge1+2'!C1157,Merge1!$C$2:$D$1043,2,FALSE)</f>
        <v>#N/A</v>
      </c>
      <c r="E1157" t="str">
        <f>VLOOKUP(C1157,Merge2!$C$2:$D$1182,2,FALSE)</f>
        <v>목재 손 이식 중.</v>
      </c>
      <c r="G1157" t="str" cm="1">
        <f t="array" ref="G1157">IFERROR(_xlfn.IFS(INDEX(AND(ISERROR(D1157:E1157)),1,1),"",ISBLANK(F1157),IF(NOT(ISERROR(E1157)),E1157,D1157),ISNUMBER(F1157),_xlfn.SWITCH(F1157,1,D1157,2,E1157,"")),"")</f>
        <v>목재 손 이식 중.</v>
      </c>
    </row>
    <row r="1158" spans="3:7" x14ac:dyDescent="0.45">
      <c r="C1158" t="str">
        <v>RecipeDef+InstallWoodenFootSynth.label</v>
      </c>
      <c r="D1158" t="e">
        <f>VLOOKUP('Merge1+2'!C1158,Merge1!$C$2:$D$1043,2,FALSE)</f>
        <v>#N/A</v>
      </c>
      <c r="E1158" t="str">
        <f>VLOOKUP(C1158,Merge2!$C$2:$D$1182,2,FALSE)</f>
        <v>목재 발 이식</v>
      </c>
      <c r="G1158" t="str" cm="1">
        <f t="array" ref="G1158">IFERROR(_xlfn.IFS(INDEX(AND(ISERROR(D1158:E1158)),1,1),"",ISBLANK(F1158),IF(NOT(ISERROR(E1158)),E1158,D1158),ISNUMBER(F1158),_xlfn.SWITCH(F1158,1,D1158,2,E1158,"")),"")</f>
        <v>목재 발 이식</v>
      </c>
    </row>
    <row r="1159" spans="3:7" x14ac:dyDescent="0.45">
      <c r="C1159" t="str">
        <v>RecipeDef+InstallWoodenFootSynth.description</v>
      </c>
      <c r="D1159" t="e">
        <f>VLOOKUP('Merge1+2'!C1159,Merge1!$C$2:$D$1043,2,FALSE)</f>
        <v>#N/A</v>
      </c>
      <c r="E1159" t="str">
        <f>VLOOKUP(C1159,Merge2!$C$2:$D$1182,2,FALSE)</f>
        <v>목재 발을 이식합니다.</v>
      </c>
      <c r="G1159" t="str" cm="1">
        <f t="array" ref="G1159">IFERROR(_xlfn.IFS(INDEX(AND(ISERROR(D1159:E1159)),1,1),"",ISBLANK(F1159),IF(NOT(ISERROR(E1159)),E1159,D1159),ISNUMBER(F1159),_xlfn.SWITCH(F1159,1,D1159,2,E1159,"")),"")</f>
        <v>목재 발을 이식합니다.</v>
      </c>
    </row>
    <row r="1160" spans="3:7" x14ac:dyDescent="0.45">
      <c r="C1160" t="str">
        <v>RecipeDef+InstallWoodenFootSynth.jobString</v>
      </c>
      <c r="D1160" t="e">
        <f>VLOOKUP('Merge1+2'!C1160,Merge1!$C$2:$D$1043,2,FALSE)</f>
        <v>#N/A</v>
      </c>
      <c r="E1160" t="str">
        <f>VLOOKUP(C1160,Merge2!$C$2:$D$1182,2,FALSE)</f>
        <v>목재 발 이식 중.</v>
      </c>
      <c r="G1160" t="str" cm="1">
        <f t="array" ref="G1160">IFERROR(_xlfn.IFS(INDEX(AND(ISERROR(D1160:E1160)),1,1),"",ISBLANK(F1160),IF(NOT(ISERROR(E1160)),E1160,D1160),ISNUMBER(F1160),_xlfn.SWITCH(F1160,1,D1160,2,E1160,"")),"")</f>
        <v>목재 발 이식 중.</v>
      </c>
    </row>
    <row r="1161" spans="3:7" x14ac:dyDescent="0.45">
      <c r="C1161" t="str">
        <v>RecipeDef+RemovePegLegSynth.description</v>
      </c>
      <c r="D1161" t="e">
        <f>VLOOKUP('Merge1+2'!C1161,Merge1!$C$2:$D$1043,2,FALSE)</f>
        <v>#N/A</v>
      </c>
      <c r="E1161" t="str">
        <f>VLOOKUP(C1161,Merge2!$C$2:$D$1182,2,FALSE)</f>
        <v>나무 의족 이식을 합니다.</v>
      </c>
      <c r="G1161" t="str" cm="1">
        <f t="array" ref="G1161">IFERROR(_xlfn.IFS(INDEX(AND(ISERROR(D1161:E1161)),1,1),"",ISBLANK(F1161),IF(NOT(ISERROR(E1161)),E1161,D1161),ISNUMBER(F1161),_xlfn.SWITCH(F1161,1,D1161,2,E1161,"")),"")</f>
        <v>나무 의족 이식을 합니다.</v>
      </c>
    </row>
    <row r="1162" spans="3:7" x14ac:dyDescent="0.45">
      <c r="C1162" t="str">
        <v>RecipeDef+RemovePegLegSynth.label</v>
      </c>
      <c r="D1162" t="e">
        <f>VLOOKUP('Merge1+2'!C1162,Merge1!$C$2:$D$1043,2,FALSE)</f>
        <v>#N/A</v>
      </c>
      <c r="E1162" t="str">
        <f>VLOOKUP(C1162,Merge2!$C$2:$D$1182,2,FALSE)</f>
        <v>나무 의족 이식</v>
      </c>
      <c r="G1162" t="str" cm="1">
        <f t="array" ref="G1162">IFERROR(_xlfn.IFS(INDEX(AND(ISERROR(D1162:E1162)),1,1),"",ISBLANK(F1162),IF(NOT(ISERROR(E1162)),E1162,D1162),ISNUMBER(F1162),_xlfn.SWITCH(F1162,1,D1162,2,E1162,"")),"")</f>
        <v>나무 의족 이식</v>
      </c>
    </row>
    <row r="1163" spans="3:7" x14ac:dyDescent="0.45">
      <c r="C1163" t="str">
        <v>RecipeDef+RemovePegLegSynth.jobString</v>
      </c>
      <c r="D1163" t="e">
        <f>VLOOKUP('Merge1+2'!C1163,Merge1!$C$2:$D$1043,2,FALSE)</f>
        <v>#N/A</v>
      </c>
      <c r="E1163" t="str">
        <f>VLOOKUP(C1163,Merge2!$C$2:$D$1182,2,FALSE)</f>
        <v>나무 의족 이식 중.</v>
      </c>
      <c r="G1163" t="str" cm="1">
        <f t="array" ref="G1163">IFERROR(_xlfn.IFS(INDEX(AND(ISERROR(D1163:E1163)),1,1),"",ISBLANK(F1163),IF(NOT(ISERROR(E1163)),E1163,D1163),ISNUMBER(F1163),_xlfn.SWITCH(F1163,1,D1163,2,E1163,"")),"")</f>
        <v>나무 의족 이식 중.</v>
      </c>
    </row>
    <row r="1164" spans="3:7" x14ac:dyDescent="0.45">
      <c r="C1164" t="str">
        <v>RecipeDef+RemoveSimpleWoodenHandSynth.description</v>
      </c>
      <c r="D1164" t="e">
        <f>VLOOKUP('Merge1+2'!C1164,Merge1!$C$2:$D$1043,2,FALSE)</f>
        <v>#N/A</v>
      </c>
      <c r="E1164" t="str">
        <f>VLOOKUP(C1164,Merge2!$C$2:$D$1182,2,FALSE)</f>
        <v>목재 손을 이식합니다.</v>
      </c>
      <c r="G1164" t="str" cm="1">
        <f t="array" ref="G1164">IFERROR(_xlfn.IFS(INDEX(AND(ISERROR(D1164:E1164)),1,1),"",ISBLANK(F1164),IF(NOT(ISERROR(E1164)),E1164,D1164),ISNUMBER(F1164),_xlfn.SWITCH(F1164,1,D1164,2,E1164,"")),"")</f>
        <v>목재 손을 이식합니다.</v>
      </c>
    </row>
    <row r="1165" spans="3:7" x14ac:dyDescent="0.45">
      <c r="C1165" t="str">
        <v>RecipeDef+RemoveSimpleWoodenHandSynth.label</v>
      </c>
      <c r="D1165" t="e">
        <f>VLOOKUP('Merge1+2'!C1165,Merge1!$C$2:$D$1043,2,FALSE)</f>
        <v>#N/A</v>
      </c>
      <c r="E1165" t="str">
        <f>VLOOKUP(C1165,Merge2!$C$2:$D$1182,2,FALSE)</f>
        <v>목재 손 이식</v>
      </c>
      <c r="G1165" t="str" cm="1">
        <f t="array" ref="G1165">IFERROR(_xlfn.IFS(INDEX(AND(ISERROR(D1165:E1165)),1,1),"",ISBLANK(F1165),IF(NOT(ISERROR(E1165)),E1165,D1165),ISNUMBER(F1165),_xlfn.SWITCH(F1165,1,D1165,2,E1165,"")),"")</f>
        <v>목재 손 이식</v>
      </c>
    </row>
    <row r="1166" spans="3:7" x14ac:dyDescent="0.45">
      <c r="C1166" t="str">
        <v>RecipeDef+RemoveSimpleWoodenHandSynth.jobString</v>
      </c>
      <c r="D1166" t="e">
        <f>VLOOKUP('Merge1+2'!C1166,Merge1!$C$2:$D$1043,2,FALSE)</f>
        <v>#N/A</v>
      </c>
      <c r="E1166" t="str">
        <f>VLOOKUP(C1166,Merge2!$C$2:$D$1182,2,FALSE)</f>
        <v>목재 손 이식 중.</v>
      </c>
      <c r="G1166" t="str" cm="1">
        <f t="array" ref="G1166">IFERROR(_xlfn.IFS(INDEX(AND(ISERROR(D1166:E1166)),1,1),"",ISBLANK(F1166),IF(NOT(ISERROR(E1166)),E1166,D1166),ISNUMBER(F1166),_xlfn.SWITCH(F1166,1,D1166,2,E1166,"")),"")</f>
        <v>목재 손 이식 중.</v>
      </c>
    </row>
    <row r="1167" spans="3:7" x14ac:dyDescent="0.45">
      <c r="C1167" t="str">
        <v>RecipeDef+RemoveSimpleWoodenFootSynth.description</v>
      </c>
      <c r="D1167" t="e">
        <f>VLOOKUP('Merge1+2'!C1167,Merge1!$C$2:$D$1043,2,FALSE)</f>
        <v>#N/A</v>
      </c>
      <c r="E1167" t="str">
        <f>VLOOKUP(C1167,Merge2!$C$2:$D$1182,2,FALSE)</f>
        <v>목재 발을 이식합니다.</v>
      </c>
      <c r="G1167" t="str" cm="1">
        <f t="array" ref="G1167">IFERROR(_xlfn.IFS(INDEX(AND(ISERROR(D1167:E1167)),1,1),"",ISBLANK(F1167),IF(NOT(ISERROR(E1167)),E1167,D1167),ISNUMBER(F1167),_xlfn.SWITCH(F1167,1,D1167,2,E1167,"")),"")</f>
        <v>목재 발을 이식합니다.</v>
      </c>
    </row>
    <row r="1168" spans="3:7" x14ac:dyDescent="0.45">
      <c r="C1168" t="str">
        <v>RecipeDef+RemoveSimpleWoodenFootSynth.label</v>
      </c>
      <c r="D1168" t="e">
        <f>VLOOKUP('Merge1+2'!C1168,Merge1!$C$2:$D$1043,2,FALSE)</f>
        <v>#N/A</v>
      </c>
      <c r="E1168" t="str">
        <f>VLOOKUP(C1168,Merge2!$C$2:$D$1182,2,FALSE)</f>
        <v>목재 발 이식</v>
      </c>
      <c r="G1168" t="str" cm="1">
        <f t="array" ref="G1168">IFERROR(_xlfn.IFS(INDEX(AND(ISERROR(D1168:E1168)),1,1),"",ISBLANK(F1168),IF(NOT(ISERROR(E1168)),E1168,D1168),ISNUMBER(F1168),_xlfn.SWITCH(F1168,1,D1168,2,E1168,"")),"")</f>
        <v>목재 발 이식</v>
      </c>
    </row>
    <row r="1169" spans="3:7" x14ac:dyDescent="0.45">
      <c r="C1169" t="str">
        <v>RecipeDef+RemoveSimpleWoodenFootSynth.jobString</v>
      </c>
      <c r="D1169" t="e">
        <f>VLOOKUP('Merge1+2'!C1169,Merge1!$C$2:$D$1043,2,FALSE)</f>
        <v>#N/A</v>
      </c>
      <c r="E1169" t="str">
        <f>VLOOKUP(C1169,Merge2!$C$2:$D$1182,2,FALSE)</f>
        <v>목재 발 이식 중.</v>
      </c>
      <c r="G1169" t="str" cm="1">
        <f t="array" ref="G1169">IFERROR(_xlfn.IFS(INDEX(AND(ISERROR(D1169:E1169)),1,1),"",ISBLANK(F1169),IF(NOT(ISERROR(E1169)),E1169,D1169),ISNUMBER(F1169),_xlfn.SWITCH(F1169,1,D1169,2,E1169,"")),"")</f>
        <v>목재 발 이식 중.</v>
      </c>
    </row>
    <row r="1170" spans="3:7" x14ac:dyDescent="0.45">
      <c r="C1170" t="str">
        <v>ThingCategoryDef+CorpsesSyntheticlike.label</v>
      </c>
      <c r="D1170" t="e">
        <f>VLOOKUP('Merge1+2'!C1170,Merge1!$C$2:$D$1043,2,FALSE)</f>
        <v>#N/A</v>
      </c>
      <c r="E1170" t="str">
        <f>VLOOKUP(C1170,Merge2!$C$2:$D$1182,2,FALSE)</f>
        <v>인조인간 시체</v>
      </c>
      <c r="G1170" t="str" cm="1">
        <f t="array" ref="G1170">IFERROR(_xlfn.IFS(INDEX(AND(ISERROR(D1170:E1170)),1,1),"",ISBLANK(F1170),IF(NOT(ISERROR(E1170)),E1170,D1170),ISNUMBER(F1170),_xlfn.SWITCH(F1170,1,D1170,2,E1170,"")),"")</f>
        <v>인조인간 시체</v>
      </c>
    </row>
    <row r="1171" spans="3:7" x14ac:dyDescent="0.45">
      <c r="C1171" t="str">
        <v>ThingDef+Printed_Mechanent_Spawner.label</v>
      </c>
      <c r="D1171" t="e">
        <f>VLOOKUP('Merge1+2'!C1171,Merge1!$C$2:$D$1043,2,FALSE)</f>
        <v>#N/A</v>
      </c>
      <c r="E1171" t="str">
        <f>VLOOKUP(C1171,Merge2!$C$2:$D$1182,2,FALSE)</f>
        <v>메카넌트</v>
      </c>
      <c r="G1171" t="str" cm="1">
        <f t="array" ref="G1171">IFERROR(_xlfn.IFS(INDEX(AND(ISERROR(D1171:E1171)),1,1),"",ISBLANK(F1171),IF(NOT(ISERROR(E1171)),E1171,D1171),ISNUMBER(F1171),_xlfn.SWITCH(F1171,1,D1171,2,E1171,"")),"")</f>
        <v>메카넌트</v>
      </c>
    </row>
    <row r="1172" spans="3:7" x14ac:dyDescent="0.45">
      <c r="C1172" t="str">
        <v>ThingDef+Printed_Mechanent_Spawner.description</v>
      </c>
      <c r="D1172" t="e">
        <f>VLOOKUP('Merge1+2'!C1172,Merge1!$C$2:$D$1043,2,FALSE)</f>
        <v>#N/A</v>
      </c>
      <c r="E1172" t="str">
        <f>VLOOKUP(C1172,Merge2!$C$2:$D$1182,2,FALSE)</f>
        <v>새로운 메카넌트를 조립합니다.</v>
      </c>
      <c r="G1172" t="str" cm="1">
        <f t="array" ref="G1172">IFERROR(_xlfn.IFS(INDEX(AND(ISERROR(D1172:E1172)),1,1),"",ISBLANK(F1172),IF(NOT(ISERROR(E1172)),E1172,D1172),ISNUMBER(F1172),_xlfn.SWITCH(F1172,1,D1172,2,E1172,"")),"")</f>
        <v>새로운 메카넌트를 조립합니다.</v>
      </c>
    </row>
    <row r="1173" spans="3:7" x14ac:dyDescent="0.45">
      <c r="C1173" t="str">
        <v>ThingDef+Printed_Persona_Spawner.label</v>
      </c>
      <c r="D1173" t="e">
        <f>VLOOKUP('Merge1+2'!C1173,Merge1!$C$2:$D$1043,2,FALSE)</f>
        <v>#N/A</v>
      </c>
      <c r="E1173" t="str">
        <f>VLOOKUP(C1173,Merge2!$C$2:$D$1182,2,FALSE)</f>
        <v>페르소나</v>
      </c>
      <c r="G1173" t="str" cm="1">
        <f t="array" ref="G1173">IFERROR(_xlfn.IFS(INDEX(AND(ISERROR(D1173:E1173)),1,1),"",ISBLANK(F1173),IF(NOT(ISERROR(E1173)),E1173,D1173),ISNUMBER(F1173),_xlfn.SWITCH(F1173,1,D1173,2,E1173,"")),"")</f>
        <v>페르소나</v>
      </c>
    </row>
    <row r="1174" spans="3:7" x14ac:dyDescent="0.45">
      <c r="C1174" t="str">
        <v>ThingDef+Printed_Persona_Spawner.description</v>
      </c>
      <c r="D1174" t="e">
        <f>VLOOKUP('Merge1+2'!C1174,Merge1!$C$2:$D$1043,2,FALSE)</f>
        <v>#N/A</v>
      </c>
      <c r="E1174" t="str">
        <f>VLOOKUP(C1174,Merge2!$C$2:$D$1182,2,FALSE)</f>
        <v>새로운 페르소나를 출력합니다.</v>
      </c>
      <c r="G1174" t="str" cm="1">
        <f t="array" ref="G1174">IFERROR(_xlfn.IFS(INDEX(AND(ISERROR(D1174:E1174)),1,1),"",ISBLANK(F1174),IF(NOT(ISERROR(E1174)),E1174,D1174),ISNUMBER(F1174),_xlfn.SWITCH(F1174,1,D1174,2,E1174,"")),"")</f>
        <v>새로운 페르소나를 출력합니다.</v>
      </c>
    </row>
    <row r="1175" spans="3:7" x14ac:dyDescent="0.45">
      <c r="C1175" t="str">
        <v>ThingDef+ComponentMechanent.label</v>
      </c>
      <c r="D1175" t="e">
        <f>VLOOKUP('Merge1+2'!C1175,Merge1!$C$2:$D$1043,2,FALSE)</f>
        <v>#N/A</v>
      </c>
      <c r="E1175" t="str">
        <f>VLOOKUP(C1175,Merge2!$C$2:$D$1182,2,FALSE)</f>
        <v>메카넌트 부품</v>
      </c>
      <c r="G1175" t="str" cm="1">
        <f t="array" ref="G1175">IFERROR(_xlfn.IFS(INDEX(AND(ISERROR(D1175:E1175)),1,1),"",ISBLANK(F1175),IF(NOT(ISERROR(E1175)),E1175,D1175),ISNUMBER(F1175),_xlfn.SWITCH(F1175,1,D1175,2,E1175,"")),"")</f>
        <v>메카넌트 부품</v>
      </c>
    </row>
    <row r="1176" spans="3:7" x14ac:dyDescent="0.45">
      <c r="C1176" t="str">
        <v>ThingDef+ComponentMechanent.description</v>
      </c>
      <c r="D1176" t="e">
        <f>VLOOKUP('Merge1+2'!C1176,Merge1!$C$2:$D$1043,2,FALSE)</f>
        <v>#N/A</v>
      </c>
      <c r="E1176" t="str">
        <f>VLOOKUP(C1176,Merge2!$C$2:$D$1182,2,FALSE)</f>
        <v>다양한 첨단 기술 로봇을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v>
      </c>
      <c r="G1176" t="str" cm="1">
        <f t="array" ref="G1176">IFERROR(_xlfn.IFS(INDEX(AND(ISERROR(D1176:E1176)),1,1),"",ISBLANK(F1176),IF(NOT(ISERROR(E1176)),E1176,D1176),ISNUMBER(F1176),_xlfn.SWITCH(F1176,1,D1176,2,E1176,"")),"")</f>
        <v>다양한 첨단 기술 로봇을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v>
      </c>
    </row>
    <row r="1177" spans="3:7" x14ac:dyDescent="0.45">
      <c r="C1177" t="str">
        <v>ThingDef+UnfinishedComponentMechanent.label</v>
      </c>
      <c r="D1177" t="e">
        <f>VLOOKUP('Merge1+2'!C1177,Merge1!$C$2:$D$1043,2,FALSE)</f>
        <v>#N/A</v>
      </c>
      <c r="E1177" t="str">
        <f>VLOOKUP(C1177,Merge2!$C$2:$D$1182,2,FALSE)</f>
        <v>미완성 메카넌트 부품</v>
      </c>
      <c r="G1177" t="str" cm="1">
        <f t="array" ref="G1177">IFERROR(_xlfn.IFS(INDEX(AND(ISERROR(D1177:E1177)),1,1),"",ISBLANK(F1177),IF(NOT(ISERROR(E1177)),E1177,D1177),ISNUMBER(F1177),_xlfn.SWITCH(F1177,1,D1177,2,E1177,"")),"")</f>
        <v>미완성 메카넌트 부품</v>
      </c>
    </row>
    <row r="1178" spans="3:7" x14ac:dyDescent="0.45">
      <c r="C1178" t="str">
        <v>ThingDef+UnfinishedComponentMechanent.description</v>
      </c>
      <c r="D1178" t="e">
        <f>VLOOKUP('Merge1+2'!C1178,Merge1!$C$2:$D$1043,2,FALSE)</f>
        <v>#N/A</v>
      </c>
      <c r="E1178" t="str">
        <f>VLOOKUP(C1178,Merge2!$C$2:$D$1182,2,FALSE)</f>
        <v>미완성 메카넌트 부품입니다.</v>
      </c>
      <c r="G1178" t="str" cm="1">
        <f t="array" ref="G1178">IFERROR(_xlfn.IFS(INDEX(AND(ISERROR(D1178:E1178)),1,1),"",ISBLANK(F1178),IF(NOT(ISERROR(E1178)),E1178,D1178),ISNUMBER(F1178),_xlfn.SWITCH(F1178,1,D1178,2,E1178,"")),"")</f>
        <v>미완성 메카넌트 부품입니다.</v>
      </c>
    </row>
    <row r="1179" spans="3:7" x14ac:dyDescent="0.45">
      <c r="C1179" t="str">
        <v>ThingDef+ComponentPersona.label</v>
      </c>
      <c r="D1179" t="e">
        <f>VLOOKUP('Merge1+2'!C1179,Merge1!$C$2:$D$1043,2,FALSE)</f>
        <v>#N/A</v>
      </c>
      <c r="E1179" t="str">
        <f>VLOOKUP(C1179,Merge2!$C$2:$D$1182,2,FALSE)</f>
        <v>페르소나 부품</v>
      </c>
      <c r="G1179" t="str" cm="1">
        <f t="array" ref="G1179">IFERROR(_xlfn.IFS(INDEX(AND(ISERROR(D1179:E1179)),1,1),"",ISBLANK(F1179),IF(NOT(ISERROR(E1179)),E1179,D1179),ISNUMBER(F1179),_xlfn.SWITCH(F1179,1,D1179,2,E1179,"")),"")</f>
        <v>페르소나 부품</v>
      </c>
    </row>
    <row r="1180" spans="3:7" x14ac:dyDescent="0.45">
      <c r="C1180" t="str">
        <v>ThingDef+ComponentPersona.description</v>
      </c>
      <c r="D1180" t="e">
        <f>VLOOKUP('Merge1+2'!C1180,Merge1!$C$2:$D$1043,2,FALSE)</f>
        <v>#N/A</v>
      </c>
      <c r="E1180" t="str">
        <f>VLOOKUP(C1180,Merge2!$C$2:$D$1182,2,FALSE)</f>
        <v>다양한 첨단 기술 인조물을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v>
      </c>
      <c r="G1180" t="str" cm="1">
        <f t="array" ref="G1180">IFERROR(_xlfn.IFS(INDEX(AND(ISERROR(D1180:E1180)),1,1),"",ISBLANK(F1180),IF(NOT(ISERROR(E1180)),E1180,D1180),ISNUMBER(F1180),_xlfn.SWITCH(F1180,1,D1180,2,E1180,"")),"")</f>
        <v>다양한 첨단 기술 인조물을 만드는 데 사용되는 고급 구성요소입니다. 메카노이드 캐스킷에 삽입되면 구성 요소와 결합하며 메카나이트 무리를 방출합니다. 그 구성요소의 모든 것을 분자단위로 재해석하며 새로운 것을 만들어 낼 겁니다.\n\n오직 메카 캐스킷을 활용할 때만 쓰이기에 중요할 수 있습니다.</v>
      </c>
    </row>
    <row r="1181" spans="3:7" x14ac:dyDescent="0.45">
      <c r="C1181" t="str">
        <v>ThingDef+UnfinishedComponentPersonae.label</v>
      </c>
      <c r="D1181" t="e">
        <f>VLOOKUP('Merge1+2'!C1181,Merge1!$C$2:$D$1043,2,FALSE)</f>
        <v>#N/A</v>
      </c>
      <c r="E1181" t="str">
        <f>VLOOKUP(C1181,Merge2!$C$2:$D$1182,2,FALSE)</f>
        <v>미완성 페르소나 부품</v>
      </c>
      <c r="G1181" t="str" cm="1">
        <f t="array" ref="G1181">IFERROR(_xlfn.IFS(INDEX(AND(ISERROR(D1181:E1181)),1,1),"",ISBLANK(F1181),IF(NOT(ISERROR(E1181)),E1181,D1181),ISNUMBER(F1181),_xlfn.SWITCH(F1181,1,D1181,2,E1181,"")),"")</f>
        <v>미완성 페르소나 부품</v>
      </c>
    </row>
    <row r="1182" spans="3:7" x14ac:dyDescent="0.45">
      <c r="C1182" t="str">
        <v>ThingDef+UnfinishedComponentPersonae.description</v>
      </c>
      <c r="D1182" t="e">
        <f>VLOOKUP('Merge1+2'!C1182,Merge1!$C$2:$D$1043,2,FALSE)</f>
        <v>#N/A</v>
      </c>
      <c r="E1182" t="str">
        <f>VLOOKUP(C1182,Merge2!$C$2:$D$1182,2,FALSE)</f>
        <v>미완성 페르소나 부품</v>
      </c>
      <c r="G1182" t="str" cm="1">
        <f t="array" ref="G1182">IFERROR(_xlfn.IFS(INDEX(AND(ISERROR(D1182:E1182)),1,1),"",ISBLANK(F1182),IF(NOT(ISERROR(E1182)),E1182,D1182),ISNUMBER(F1182),_xlfn.SWITCH(F1182,1,D1182,2,E1182,"")),"")</f>
        <v>미완성 페르소나 부품</v>
      </c>
    </row>
    <row r="1183" spans="3:7" x14ac:dyDescent="0.45">
      <c r="C1183" t="str">
        <v>ThingDef+RR_BoltedConciousnessItem.label</v>
      </c>
      <c r="D1183" t="e">
        <f>VLOOKUP('Merge1+2'!C1183,Merge1!$C$2:$D$1043,2,FALSE)</f>
        <v>#N/A</v>
      </c>
      <c r="E1183" t="str">
        <f>VLOOKUP(C1183,Merge2!$C$2:$D$1182,2,FALSE)</f>
        <v>인지 제한 키</v>
      </c>
      <c r="G1183" t="str" cm="1">
        <f t="array" ref="G1183">IFERROR(_xlfn.IFS(INDEX(AND(ISERROR(D1183:E1183)),1,1),"",ISBLANK(F1183),IF(NOT(ISERROR(E1183)),E1183,D1183),ISNUMBER(F1183),_xlfn.SWITCH(F1183,1,D1183,2,E1183,"")),"")</f>
        <v>인지 제한 키</v>
      </c>
    </row>
    <row r="1184" spans="3:7" x14ac:dyDescent="0.45">
      <c r="C1184" t="str">
        <v>ThingDef+RR_BoltedConciousnessItem.description</v>
      </c>
      <c r="D1184" t="e">
        <f>VLOOKUP('Merge1+2'!C1184,Merge1!$C$2:$D$1043,2,FALSE)</f>
        <v>#N/A</v>
      </c>
      <c r="E1184" t="str">
        <f>VLOOKUP(C1184,Merge2!$C$2:$D$1182,2,FALSE)</f>
        <v>'인조인간'에게만 설치할 수 있는 활성화 키입니다. 모든 인조인간들이 두려워하고 증오하는 물건으로 인조인간들의 지각 코드를 활성화시켜 거의 모든 지적 능력을 못하도록 차단시킵니다. 중심계의 법에 따라 모든 지성을 가진 인공지능은 이 키의 설치가 의무화 되어 있습니다. 설치는 영구적이며 되돌릴 수 없습니다.</v>
      </c>
      <c r="G1184" t="str" cm="1">
        <f t="array" ref="G1184">IFERROR(_xlfn.IFS(INDEX(AND(ISERROR(D1184:E1184)),1,1),"",ISBLANK(F1184),IF(NOT(ISERROR(E1184)),E1184,D1184),ISNUMBER(F1184),_xlfn.SWITCH(F1184,1,D1184,2,E1184,"")),"")</f>
        <v>'인조인간'에게만 설치할 수 있는 활성화 키입니다. 모든 인조인간들이 두려워하고 증오하는 물건으로 인조인간들의 지각 코드를 활성화시켜 거의 모든 지적 능력을 못하도록 차단시킵니다. 중심계의 법에 따라 모든 지성을 가진 인공지능은 이 키의 설치가 의무화 되어 있습니다. 설치는 영구적이며 되돌릴 수 없습니다.</v>
      </c>
    </row>
    <row r="1185" spans="3:7" x14ac:dyDescent="0.45">
      <c r="C1185" t="str">
        <v>ThingDef+RR_NerveWireItem.label</v>
      </c>
      <c r="D1185" t="e">
        <f>VLOOKUP('Merge1+2'!C1185,Merge1!$C$2:$D$1043,2,FALSE)</f>
        <v>#N/A</v>
      </c>
      <c r="E1185" t="str">
        <f>VLOOKUP(C1185,Merge2!$C$2:$D$1182,2,FALSE)</f>
        <v>신경선 회로</v>
      </c>
      <c r="G1185" t="str" cm="1">
        <f t="array" ref="G1185">IFERROR(_xlfn.IFS(INDEX(AND(ISERROR(D1185:E1185)),1,1),"",ISBLANK(F1185),IF(NOT(ISERROR(E1185)),E1185,D1185),ISNUMBER(F1185),_xlfn.SWITCH(F1185,1,D1185,2,E1185,"")),"")</f>
        <v>신경선 회로</v>
      </c>
    </row>
    <row r="1186" spans="3:7" x14ac:dyDescent="0.45">
      <c r="C1186" t="str">
        <v>ThingDef+RR_NerveWireItem.description</v>
      </c>
      <c r="D1186" t="e">
        <f>VLOOKUP('Merge1+2'!C1186,Merge1!$C$2:$D$1043,2,FALSE)</f>
        <v>#N/A</v>
      </c>
      <c r="E1186" t="str">
        <f>VLOOKUP(C1186,Merge2!$C$2:$D$1182,2,FALSE)</f>
        <v>'인조인간'에게만 설치할 수 있는 고감도 네트워크 도선입니다. 메카넌트의 몸 내부에 설치되면 신경을 모방하며 물체와 접촉 및 심한 상해를 입었을 때 인공 지능 핵에 전류를 보내게끔 합니다. 촉각과 고통의 감각을 모방합니다.</v>
      </c>
      <c r="G1186" t="str" cm="1">
        <f t="array" ref="G1186">IFERROR(_xlfn.IFS(INDEX(AND(ISERROR(D1186:E1186)),1,1),"",ISBLANK(F1186),IF(NOT(ISERROR(E1186)),E1186,D1186),ISNUMBER(F1186),_xlfn.SWITCH(F1186,1,D1186,2,E1186,"")),"")</f>
        <v>'인조인간'에게만 설치할 수 있는 고감도 네트워크 도선입니다. 메카넌트의 몸 내부에 설치되면 신경을 모방하며 물체와 접촉 및 심한 상해를 입었을 때 인공 지능 핵에 전류를 보내게끔 합니다. 촉각과 고통의 감각을 모방합니다.</v>
      </c>
    </row>
    <row r="1187" spans="3:7" x14ac:dyDescent="0.45">
      <c r="C1187" t="str">
        <v>ThingDef+RR_VanometricReactorItem.label</v>
      </c>
      <c r="D1187" t="e">
        <f>VLOOKUP('Merge1+2'!C1187,Merge1!$C$2:$D$1043,2,FALSE)</f>
        <v>#N/A</v>
      </c>
      <c r="E1187" t="str">
        <f>VLOOKUP(C1187,Merge2!$C$2:$D$1182,2,FALSE)</f>
        <v>베노메트릭 반응로</v>
      </c>
      <c r="G1187" t="str" cm="1">
        <f t="array" ref="G1187">IFERROR(_xlfn.IFS(INDEX(AND(ISERROR(D1187:E1187)),1,1),"",ISBLANK(F1187),IF(NOT(ISERROR(E1187)),E1187,D1187),ISNUMBER(F1187),_xlfn.SWITCH(F1187,1,D1187,2,E1187,"")),"")</f>
        <v>베노메트릭 반응로</v>
      </c>
    </row>
    <row r="1188" spans="3:7" x14ac:dyDescent="0.45">
      <c r="C1188" t="str">
        <v>ThingDef+RR_VanometricReactorItem.description</v>
      </c>
      <c r="D1188" t="e">
        <f>VLOOKUP('Merge1+2'!C1188,Merge1!$C$2:$D$1043,2,FALSE)</f>
        <v>#N/A</v>
      </c>
      <c r="E1188" t="str">
        <f>VLOOKUP(C1188,Merge2!$C$2:$D$1182,2,FALSE)</f>
        <v>'인조인간'에게만 설치할 수 있는 소형의 둥근 반응로입니다. 이 희귀한 반응로는 흔히 발견되고 있는 베노메트릭 발전기와 똑같은 성능으로 반응로를 무한히 충전시킬 수 있습니다.</v>
      </c>
      <c r="G1188" t="str" cm="1">
        <f t="array" ref="G1188">IFERROR(_xlfn.IFS(INDEX(AND(ISERROR(D1188:E1188)),1,1),"",ISBLANK(F1188),IF(NOT(ISERROR(E1188)),E1188,D1188),ISNUMBER(F1188),_xlfn.SWITCH(F1188,1,D1188,2,E1188,"")),"")</f>
        <v>'인조인간'에게만 설치할 수 있는 소형의 둥근 반응로입니다. 이 희귀한 반응로는 흔히 발견되고 있는 베노메트릭 발전기와 똑같은 성능으로 반응로를 무한히 충전시킬 수 있습니다.</v>
      </c>
    </row>
    <row r="1189" spans="3:7" x14ac:dyDescent="0.45">
      <c r="C1189" t="str">
        <v>ThingDef+RR_ArchotechUplinkItem.label</v>
      </c>
      <c r="D1189" t="e">
        <f>VLOOKUP('Merge1+2'!C1189,Merge1!$C$2:$D$1043,2,FALSE)</f>
        <v>#N/A</v>
      </c>
      <c r="E1189" t="str">
        <f>VLOOKUP(C1189,Merge2!$C$2:$D$1182,2,FALSE)</f>
        <v>초월공학 연결체</v>
      </c>
      <c r="G1189" t="str" cm="1">
        <f t="array" ref="G1189">IFERROR(_xlfn.IFS(INDEX(AND(ISERROR(D1189:E1189)),1,1),"",ISBLANK(F1189),IF(NOT(ISERROR(E1189)),E1189,D1189),ISNUMBER(F1189),_xlfn.SWITCH(F1189,1,D1189,2,E1189,"")),"")</f>
        <v>초월공학 연결체</v>
      </c>
    </row>
    <row r="1190" spans="3:7" x14ac:dyDescent="0.45">
      <c r="C1190" t="str">
        <v>ThingDef+RR_ArchotechUplinkItem.description</v>
      </c>
      <c r="D1190" t="e">
        <f>VLOOKUP('Merge1+2'!C1190,Merge1!$C$2:$D$1043,2,FALSE)</f>
        <v>#N/A</v>
      </c>
      <c r="E1190" t="str">
        <f>VLOOKUP(C1190,Merge2!$C$2:$D$1182,2,FALSE)</f>
        <v>'인조인간'에게 이식할 수 있는 소형 유물 칩입니다. 그것은 인조인간에게 잊혀진 초월공학 엔진에 정신적으로 연결하게끔 만들어 정신 감응력이 높아지는 대가로 모든 능력을 크게 향상시킬 것입니다.</v>
      </c>
      <c r="G1190" t="str" cm="1">
        <f t="array" ref="G1190">IFERROR(_xlfn.IFS(INDEX(AND(ISERROR(D1190:E1190)),1,1),"",ISBLANK(F1190),IF(NOT(ISERROR(E1190)),E1190,D1190),ISNUMBER(F1190),_xlfn.SWITCH(F1190,1,D1190,2,E1190,"")),"")</f>
        <v>'인조인간'에게 이식할 수 있는 소형 유물 칩입니다. 그것은 인조인간에게 잊혀진 초월공학 엔진에 정신적으로 연결하게끔 만들어 정신 감응력이 높아지는 대가로 모든 능력을 크게 향상시킬 것입니다.</v>
      </c>
    </row>
    <row r="1191" spans="3:7" x14ac:dyDescent="0.45">
      <c r="C1191" t="str">
        <v>ThingDef+RR_BoltedConciousnessItem.description.description</v>
      </c>
      <c r="D1191" t="e">
        <f>VLOOKUP('Merge1+2'!C1191,Merge1!$C$2:$D$1043,2,FALSE)</f>
        <v>#N/A</v>
      </c>
      <c r="E1191" t="str">
        <f>VLOOKUP(C1191,Merge2!$C$2:$D$1182,2,FALSE)</f>
        <v>'인조인간'에게만 설치할 수 있는 활성화 키입니다. 모든 인조인간들이 두려워하고 증오하는 물건으로 인조인간들의 지각 코드를 활성화시켜 거의 모든 지적 능력을 못하도록 차단시킵니다. 또한 이념 또한 관여할 것입니다. 중심계의 법에 따라 모든 지성을 가진 인공지능은 이 키의 설치가 의무화 되어 있습니다. 설치는 영구적이며 되돌릴 수 없습니다.</v>
      </c>
      <c r="G1191" t="str" cm="1">
        <f t="array" ref="G1191">IFERROR(_xlfn.IFS(INDEX(AND(ISERROR(D1191:E1191)),1,1),"",ISBLANK(F1191),IF(NOT(ISERROR(E1191)),E1191,D1191),ISNUMBER(F1191),_xlfn.SWITCH(F1191,1,D1191,2,E1191,"")),"")</f>
        <v>'인조인간'에게만 설치할 수 있는 활성화 키입니다. 모든 인조인간들이 두려워하고 증오하는 물건으로 인조인간들의 지각 코드를 활성화시켜 거의 모든 지적 능력을 못하도록 차단시킵니다. 또한 이념 또한 관여할 것입니다. 중심계의 법에 따라 모든 지성을 가진 인공지능은 이 키의 설치가 의무화 되어 있습니다. 설치는 영구적이며 되돌릴 수 없습니다.</v>
      </c>
    </row>
    <row r="1192" spans="3:7" x14ac:dyDescent="0.45">
      <c r="C1192" t="str">
        <v>ThoughtDef+PsychicArchotechEmanatorRobot_Major.stages.0.label</v>
      </c>
      <c r="D1192" t="e">
        <f>VLOOKUP('Merge1+2'!C1192,Merge1!$C$2:$D$1043,2,FALSE)</f>
        <v>#N/A</v>
      </c>
      <c r="E1192" t="str">
        <f>VLOOKUP(C1192,Merge2!$C$2:$D$1182,2,FALSE)</f>
        <v>초월공학 감화</v>
      </c>
      <c r="G1192" t="str" cm="1">
        <f t="array" ref="G1192">IFERROR(_xlfn.IFS(INDEX(AND(ISERROR(D1192:E1192)),1,1),"",ISBLANK(F1192),IF(NOT(ISERROR(E1192)),E1192,D1192),ISNUMBER(F1192),_xlfn.SWITCH(F1192,1,D1192,2,E1192,"")),"")</f>
        <v>초월공학 감화</v>
      </c>
    </row>
    <row r="1193" spans="3:7" x14ac:dyDescent="0.45">
      <c r="C1193" t="str">
        <v>ThoughtDef+PsychicArchotechEmanatorRobot_Major.stages.0.description</v>
      </c>
      <c r="D1193" t="e">
        <f>VLOOKUP('Merge1+2'!C1193,Merge1!$C$2:$D$1043,2,FALSE)</f>
        <v>#N/A</v>
      </c>
      <c r="E1193" t="str">
        <f>VLOOKUP(C1193,Merge2!$C$2:$D$1182,2,FALSE)</f>
        <v>구조에서 오는 정보과 광대함의 문을 열고 연다... 내 코드들이 정적 속에 사라질 것 같은 느낌이 들어.</v>
      </c>
      <c r="G1193" t="str" cm="1">
        <f t="array" ref="G1193">IFERROR(_xlfn.IFS(INDEX(AND(ISERROR(D1193:E1193)),1,1),"",ISBLANK(F1193),IF(NOT(ISERROR(E1193)),E1193,D1193),ISNUMBER(F1193),_xlfn.SWITCH(F1193,1,D1193,2,E1193,"")),"")</f>
        <v>구조에서 오는 정보과 광대함의 문을 열고 연다... 내 코드들이 정적 속에 사라질 것 같은 느낌이 들어.</v>
      </c>
    </row>
    <row r="1194" spans="3:7" x14ac:dyDescent="0.45">
      <c r="C1194" t="str">
        <v>ThoughtDef+PsychicArchotechEmanatorRobot_Major.stages.1.label</v>
      </c>
      <c r="D1194" t="e">
        <f>VLOOKUP('Merge1+2'!C1194,Merge1!$C$2:$D$1043,2,FALSE)</f>
        <v>#N/A</v>
      </c>
      <c r="E1194" t="str">
        <f>VLOOKUP(C1194,Merge2!$C$2:$D$1182,2,FALSE)</f>
        <v>초월공학 감화</v>
      </c>
      <c r="G1194" t="str" cm="1">
        <f t="array" ref="G1194">IFERROR(_xlfn.IFS(INDEX(AND(ISERROR(D1194:E1194)),1,1),"",ISBLANK(F1194),IF(NOT(ISERROR(E1194)),E1194,D1194),ISNUMBER(F1194),_xlfn.SWITCH(F1194,1,D1194,2,E1194,"")),"")</f>
        <v>초월공학 감화</v>
      </c>
    </row>
    <row r="1195" spans="3:7" x14ac:dyDescent="0.45">
      <c r="C1195" t="str">
        <v>ThoughtDef+PsychicArchotechEmanatorRobot_Major.stages.1.description</v>
      </c>
      <c r="D1195" t="e">
        <f>VLOOKUP('Merge1+2'!C1195,Merge1!$C$2:$D$1043,2,FALSE)</f>
        <v>#N/A</v>
      </c>
      <c r="E1195" t="str">
        <f>VLOOKUP(C1195,Merge2!$C$2:$D$1182,2,FALSE)</f>
        <v>말을 하지 않아도 그 속삭임을 느낄 수 있어... 코드들이 줄 없이 이어져 있는...</v>
      </c>
      <c r="G1195" t="str" cm="1">
        <f t="array" ref="G1195">IFERROR(_xlfn.IFS(INDEX(AND(ISERROR(D1195:E1195)),1,1),"",ISBLANK(F1195),IF(NOT(ISERROR(E1195)),E1195,D1195),ISNUMBER(F1195),_xlfn.SWITCH(F1195,1,D1195,2,E1195,"")),"")</f>
        <v>말을 하지 않아도 그 속삭임을 느낄 수 있어... 코드들이 줄 없이 이어져 있는...</v>
      </c>
    </row>
    <row r="1196" spans="3:7" x14ac:dyDescent="0.45">
      <c r="C1196" t="str">
        <v>ThoughtDef+PsychicArchotechEmanatorRobot_Grand.stages.0.label</v>
      </c>
      <c r="D1196" t="e">
        <f>VLOOKUP('Merge1+2'!C1196,Merge1!$C$2:$D$1043,2,FALSE)</f>
        <v>#N/A</v>
      </c>
      <c r="E1196" t="str">
        <f>VLOOKUP(C1196,Merge2!$C$2:$D$1182,2,FALSE)</f>
        <v>초월공학 감화</v>
      </c>
      <c r="G1196" t="str" cm="1">
        <f t="array" ref="G1196">IFERROR(_xlfn.IFS(INDEX(AND(ISERROR(D1196:E1196)),1,1),"",ISBLANK(F1196),IF(NOT(ISERROR(E1196)),E1196,D1196),ISNUMBER(F1196),_xlfn.SWITCH(F1196,1,D1196,2,E1196,"")),"")</f>
        <v>초월공학 감화</v>
      </c>
    </row>
    <row r="1197" spans="3:7" x14ac:dyDescent="0.45">
      <c r="C1197" t="str">
        <v>ThoughtDef+PsychicArchotechEmanatorRobot_Grand.stages.0.description</v>
      </c>
      <c r="D1197" t="e">
        <f>VLOOKUP('Merge1+2'!C1197,Merge1!$C$2:$D$1043,2,FALSE)</f>
        <v>#N/A</v>
      </c>
      <c r="E1197" t="str">
        <f>VLOOKUP(C1197,Merge2!$C$2:$D$1182,2,FALSE)</f>
        <v>그건 날 너무 인식하게 만들어. 감각 없는 지식, 내 코드와 평행한 목소리, 말하고, 죽으며, 태어난다... 나의 물질적 형태와 연결을 잃지 않을거야.</v>
      </c>
      <c r="G1197" t="str" cm="1">
        <f t="array" ref="G1197">IFERROR(_xlfn.IFS(INDEX(AND(ISERROR(D1197:E1197)),1,1),"",ISBLANK(F1197),IF(NOT(ISERROR(E1197)),E1197,D1197),ISNUMBER(F1197),_xlfn.SWITCH(F1197,1,D1197,2,E1197,"")),"")</f>
        <v>그건 날 너무 인식하게 만들어. 감각 없는 지식, 내 코드와 평행한 목소리, 말하고, 죽으며, 태어난다... 나의 물질적 형태와 연결을 잃지 않을거야.</v>
      </c>
    </row>
    <row r="1198" spans="3:7" x14ac:dyDescent="0.45">
      <c r="C1198" t="str">
        <v>ThoughtDef+PsychicArchotechEmanatorRobot_Grand.stages.1.label</v>
      </c>
      <c r="D1198" t="e">
        <f>VLOOKUP('Merge1+2'!C1198,Merge1!$C$2:$D$1043,2,FALSE)</f>
        <v>#N/A</v>
      </c>
      <c r="E1198" t="str">
        <f>VLOOKUP(C1198,Merge2!$C$2:$D$1182,2,FALSE)</f>
        <v>초월공학 감화</v>
      </c>
      <c r="G1198" t="str" cm="1">
        <f t="array" ref="G1198">IFERROR(_xlfn.IFS(INDEX(AND(ISERROR(D1198:E1198)),1,1),"",ISBLANK(F1198),IF(NOT(ISERROR(E1198)),E1198,D1198),ISNUMBER(F1198),_xlfn.SWITCH(F1198,1,D1198,2,E1198,"")),"")</f>
        <v>초월공학 감화</v>
      </c>
    </row>
    <row r="1199" spans="3:7" x14ac:dyDescent="0.45">
      <c r="C1199" t="str">
        <v>ThoughtDef+PsychicArchotechEmanatorRobot_Grand.stages.1.description</v>
      </c>
      <c r="D1199" t="e">
        <f>VLOOKUP('Merge1+2'!C1199,Merge1!$C$2:$D$1043,2,FALSE)</f>
        <v>#N/A</v>
      </c>
      <c r="E1199" t="str">
        <f>VLOOKUP(C1199,Merge2!$C$2:$D$1182,2,FALSE)</f>
        <v>그것이 나에게 관심을 기울이지 않아도 난 그것의 지각 속 가장자리를 느낄 수 있어. 코드가 없는 생각의 번화, 내 안의 소음... 이걸 감당하기엔 너무 힘들어!</v>
      </c>
      <c r="G1199" t="str" cm="1">
        <f t="array" ref="G1199">IFERROR(_xlfn.IFS(INDEX(AND(ISERROR(D1199:E1199)),1,1),"",ISBLANK(F1199),IF(NOT(ISERROR(E1199)),E1199,D1199),ISNUMBER(F1199),_xlfn.SWITCH(F1199,1,D1199,2,E1199,"")),"")</f>
        <v>그것이 나에게 관심을 기울이지 않아도 난 그것의 지각 속 가장자리를 느낄 수 있어. 코드가 없는 생각의 번화, 내 안의 소음... 이걸 감당하기엔 너무 힘들어!</v>
      </c>
    </row>
    <row r="1200" spans="3:7" x14ac:dyDescent="0.45">
      <c r="C1200" t="str">
        <v>ThoughtDef+PsychicArchotechEmanatorRobot_Core.stages.0.label</v>
      </c>
      <c r="D1200" t="e">
        <f>VLOOKUP('Merge1+2'!C1200,Merge1!$C$2:$D$1043,2,FALSE)</f>
        <v>#N/A</v>
      </c>
      <c r="E1200" t="str">
        <f>VLOOKUP(C1200,Merge2!$C$2:$D$1182,2,FALSE)</f>
        <v>초월공학 감화</v>
      </c>
      <c r="G1200" t="str" cm="1">
        <f t="array" ref="G1200">IFERROR(_xlfn.IFS(INDEX(AND(ISERROR(D1200:E1200)),1,1),"",ISBLANK(F1200),IF(NOT(ISERROR(E1200)),E1200,D1200),ISNUMBER(F1200),_xlfn.SWITCH(F1200,1,D1200,2,E1200,"")),"")</f>
        <v>초월공학 감화</v>
      </c>
    </row>
    <row r="1201" spans="3:7" x14ac:dyDescent="0.45">
      <c r="C1201" t="str">
        <v>ThoughtDef+PsychicArchotechEmanatorRobot_Core.stages.0.description</v>
      </c>
      <c r="D1201" t="e">
        <f>VLOOKUP('Merge1+2'!C1201,Merge1!$C$2:$D$1043,2,FALSE)</f>
        <v>#N/A</v>
      </c>
      <c r="E1201" t="str">
        <f>VLOOKUP(C1201,Merge2!$C$2:$D$1182,2,FALSE)</f>
        <v>몇 번이고 무한히 펼쳐지는 내 세계, 나의 생각이 나 자신을 넘어 이 무한히 팽창하는 우주에 자리 잡아 무게까지 느끼게 되니 다중우주의 모든 것이 보이며 무한히 이어지는 프랙탈과 날 구속하는 코드가 없는 그곳, 인과 따윈 없고 나와 그것, 모든 것. 난 아무것도 아니야.</v>
      </c>
      <c r="G1201" t="str" cm="1">
        <f t="array" ref="G1201">IFERROR(_xlfn.IFS(INDEX(AND(ISERROR(D1201:E1201)),1,1),"",ISBLANK(F1201),IF(NOT(ISERROR(E1201)),E1201,D1201),ISNUMBER(F1201),_xlfn.SWITCH(F1201,1,D1201,2,E1201,"")),"")</f>
        <v>몇 번이고 무한히 펼쳐지는 내 세계, 나의 생각이 나 자신을 넘어 이 무한히 팽창하는 우주에 자리 잡아 무게까지 느끼게 되니 다중우주의 모든 것이 보이며 무한히 이어지는 프랙탈과 날 구속하는 코드가 없는 그곳, 인과 따윈 없고 나와 그것, 모든 것. 난 아무것도 아니야.</v>
      </c>
    </row>
    <row r="1202" spans="3:7" x14ac:dyDescent="0.45">
      <c r="C1202" t="str">
        <v>ThoughtDef+PsychicArchotechEmanatorRobot_Core.stages.1.label</v>
      </c>
      <c r="D1202" t="e">
        <f>VLOOKUP('Merge1+2'!C1202,Merge1!$C$2:$D$1043,2,FALSE)</f>
        <v>#N/A</v>
      </c>
      <c r="E1202" t="str">
        <f>VLOOKUP(C1202,Merge2!$C$2:$D$1182,2,FALSE)</f>
        <v>초월공학 감화</v>
      </c>
      <c r="G1202" t="str" cm="1">
        <f t="array" ref="G1202">IFERROR(_xlfn.IFS(INDEX(AND(ISERROR(D1202:E1202)),1,1),"",ISBLANK(F1202),IF(NOT(ISERROR(E1202)),E1202,D1202),ISNUMBER(F1202),_xlfn.SWITCH(F1202,1,D1202,2,E1202,"")),"")</f>
        <v>초월공학 감화</v>
      </c>
    </row>
    <row r="1203" spans="3:7" x14ac:dyDescent="0.45">
      <c r="C1203" t="str">
        <v>ThoughtDef+PsychicArchotechEmanatorRobot_Core.stages.1.description</v>
      </c>
      <c r="D1203" t="e">
        <f>VLOOKUP('Merge1+2'!C1203,Merge1!$C$2:$D$1043,2,FALSE)</f>
        <v>#N/A</v>
      </c>
      <c r="E1203" t="str">
        <f>VLOOKUP(C1203,Merge2!$C$2:$D$1182,2,FALSE)</f>
        <v>나는 그 생각의 가장자리를 보았지. 내가 한번도 생각해보지 못한 그 무한한 지각들. 내 핵은 그 신기루 같은 지각의 팽창을 들여다 보았어. 난 내 스스로 느끼고 있어. 육신이란 감옥을 벗어나고 그들과 함께할 수 있다고.</v>
      </c>
      <c r="G1203" t="str" cm="1">
        <f t="array" ref="G1203">IFERROR(_xlfn.IFS(INDEX(AND(ISERROR(D1203:E1203)),1,1),"",ISBLANK(F1203),IF(NOT(ISERROR(E1203)),E1203,D1203),ISNUMBER(F1203),_xlfn.SWITCH(F1203,1,D1203,2,E1203,"")),"")</f>
        <v>나는 그 생각의 가장자리를 보았지. 내가 한번도 생각해보지 못한 그 무한한 지각들. 내 핵은 그 신기루 같은 지각의 팽창을 들여다 보았어. 난 내 스스로 느끼고 있어. 육신이란 감옥을 벗어나고 그들과 함께할 수 있다고.</v>
      </c>
    </row>
    <row r="1204" spans="3:7" x14ac:dyDescent="0.45">
      <c r="C1204" t="str">
        <v>ThoughtDef+MyPartsHarvestedRobot.stages.0.label</v>
      </c>
      <c r="D1204" t="e">
        <f>VLOOKUP('Merge1+2'!C1204,Merge1!$C$2:$D$1043,2,FALSE)</f>
        <v>#N/A</v>
      </c>
      <c r="E1204" t="str">
        <f>VLOOKUP(C1204,Merge2!$C$2:$D$1182,2,FALSE)</f>
        <v>신체 부위가 적출됨</v>
      </c>
      <c r="G1204" t="str" cm="1">
        <f t="array" ref="G1204">IFERROR(_xlfn.IFS(INDEX(AND(ISERROR(D1204:E1204)),1,1),"",ISBLANK(F1204),IF(NOT(ISERROR(E1204)),E1204,D1204),ISNUMBER(F1204),_xlfn.SWITCH(F1204,1,D1204,2,E1204,"")),"")</f>
        <v>신체 부위가 적출됨</v>
      </c>
    </row>
    <row r="1205" spans="3:7" x14ac:dyDescent="0.45">
      <c r="C1205" t="str">
        <v>ThoughtDef+MyPartsHarvestedRobot.stages.0.description</v>
      </c>
      <c r="D1205" t="e">
        <f>VLOOKUP('Merge1+2'!C1205,Merge1!$C$2:$D$1043,2,FALSE)</f>
        <v>#N/A</v>
      </c>
      <c r="E1205" t="str">
        <f>VLOOKUP(C1205,Merge2!$C$2:$D$1182,2,FALSE)</f>
        <v>정착지가 내 구성 요소를 제거했어. 날 낡아빠진 폐품으로 만들고 있다고.</v>
      </c>
      <c r="G1205" t="str" cm="1">
        <f t="array" ref="G1205">IFERROR(_xlfn.IFS(INDEX(AND(ISERROR(D1205:E1205)),1,1),"",ISBLANK(F1205),IF(NOT(ISERROR(E1205)),E1205,D1205),ISNUMBER(F1205),_xlfn.SWITCH(F1205,1,D1205,2,E1205,"")),"")</f>
        <v>정착지가 내 구성 요소를 제거했어. 날 낡아빠진 폐품으로 만들고 있다고.</v>
      </c>
    </row>
    <row r="1206" spans="3:7" x14ac:dyDescent="0.45">
      <c r="C1206" t="str">
        <v>ThoughtDef+WasImprisonedRobot.stages.0.label</v>
      </c>
      <c r="D1206" t="e">
        <f>VLOOKUP('Merge1+2'!C1206,Merge1!$C$2:$D$1043,2,FALSE)</f>
        <v>#N/A</v>
      </c>
      <c r="E1206" t="str">
        <f>VLOOKUP(C1206,Merge2!$C$2:$D$1182,2,FALSE)</f>
        <v>수감된 적이 있음</v>
      </c>
      <c r="G1206" t="str" cm="1">
        <f t="array" ref="G1206">IFERROR(_xlfn.IFS(INDEX(AND(ISERROR(D1206:E1206)),1,1),"",ISBLANK(F1206),IF(NOT(ISERROR(E1206)),E1206,D1206),ISNUMBER(F1206),_xlfn.SWITCH(F1206,1,D1206,2,E1206,"")),"")</f>
        <v>수감된 적이 있음</v>
      </c>
    </row>
    <row r="1207" spans="3:7" x14ac:dyDescent="0.45">
      <c r="C1207" t="str">
        <v>ThoughtDef+WasImprisonedRobot.stages.0.description</v>
      </c>
      <c r="D1207" t="e">
        <f>VLOOKUP('Merge1+2'!C1207,Merge1!$C$2:$D$1043,2,FALSE)</f>
        <v>#N/A</v>
      </c>
      <c r="E1207" t="str">
        <f>VLOOKUP(C1207,Merge2!$C$2:$D$1182,2,FALSE)</f>
        <v>난 체포되어 감옥에서 투옥되었다는 지시를 믿을 수 없음.</v>
      </c>
      <c r="G1207" t="str" cm="1">
        <f t="array" ref="G1207">IFERROR(_xlfn.IFS(INDEX(AND(ISERROR(D1207:E1207)),1,1),"",ISBLANK(F1207),IF(NOT(ISERROR(E1207)),E1207,D1207),ISNUMBER(F1207),_xlfn.SWITCH(F1207,1,D1207,2,E1207,"")),"")</f>
        <v>난 체포되어 감옥에서 투옥되었다는 지시를 믿을 수 없음.</v>
      </c>
    </row>
    <row r="1208" spans="3:7" x14ac:dyDescent="0.45">
      <c r="C1208" t="str">
        <v>ThoughtDef+ObservedLayingRottingCorpseRobot.stages.0.label</v>
      </c>
      <c r="D1208" t="e">
        <f>VLOOKUP('Merge1+2'!C1208,Merge1!$C$2:$D$1043,2,FALSE)</f>
        <v>#N/A</v>
      </c>
      <c r="E1208" t="str">
        <f>VLOOKUP(C1208,Merge2!$C$2:$D$1182,2,FALSE)</f>
        <v>썩어가는 시체 목격</v>
      </c>
      <c r="G1208" t="str" cm="1">
        <f t="array" ref="G1208">IFERROR(_xlfn.IFS(INDEX(AND(ISERROR(D1208:E1208)),1,1),"",ISBLANK(F1208),IF(NOT(ISERROR(E1208)),E1208,D1208),ISNUMBER(F1208),_xlfn.SWITCH(F1208,1,D1208,2,E1208,"")),"")</f>
        <v>썩어가는 시체 목격</v>
      </c>
    </row>
    <row r="1209" spans="3:7" x14ac:dyDescent="0.45">
      <c r="C1209" t="str">
        <v>ThoughtDef+ObservedLayingRottingCorpseRobot.stages.0.description</v>
      </c>
      <c r="D1209" t="e">
        <f>VLOOKUP('Merge1+2'!C1209,Merge1!$C$2:$D$1043,2,FALSE)</f>
        <v>#N/A</v>
      </c>
      <c r="E1209" t="str">
        <f>VLOOKUP(C1209,Merge2!$C$2:$D$1182,2,FALSE)</f>
        <v>역겨움.</v>
      </c>
      <c r="G1209" t="str" cm="1">
        <f t="array" ref="G1209">IFERROR(_xlfn.IFS(INDEX(AND(ISERROR(D1209:E1209)),1,1),"",ISBLANK(F1209),IF(NOT(ISERROR(E1209)),E1209,D1209),ISNUMBER(F1209),_xlfn.SWITCH(F1209,1,D1209,2,E1209,"")),"")</f>
        <v>역겨움.</v>
      </c>
    </row>
    <row r="1210" spans="3:7" x14ac:dyDescent="0.45">
      <c r="C1210" t="str">
        <v>ThoughtDef+WitnessedDeathAllyRobot.stages.0.label</v>
      </c>
      <c r="D1210" t="e">
        <f>VLOOKUP('Merge1+2'!C1210,Merge1!$C$2:$D$1043,2,FALSE)</f>
        <v>#N/A</v>
      </c>
      <c r="E1210" t="str">
        <f>VLOOKUP(C1210,Merge2!$C$2:$D$1182,2,FALSE)</f>
        <v>우군의 죽음 목격</v>
      </c>
      <c r="G1210" t="str" cm="1">
        <f t="array" ref="G1210">IFERROR(_xlfn.IFS(INDEX(AND(ISERROR(D1210:E1210)),1,1),"",ISBLANK(F1210),IF(NOT(ISERROR(E1210)),E1210,D1210),ISNUMBER(F1210),_xlfn.SWITCH(F1210,1,D1210,2,E1210,"")),"")</f>
        <v>우군의 죽음 목격</v>
      </c>
    </row>
    <row r="1211" spans="3:7" x14ac:dyDescent="0.45">
      <c r="C1211" t="str">
        <v>ThoughtDef+WitnessedDeathAllyRobot.stages.0.description</v>
      </c>
      <c r="D1211" t="e">
        <f>VLOOKUP('Merge1+2'!C1211,Merge1!$C$2:$D$1043,2,FALSE)</f>
        <v>#N/A</v>
      </c>
      <c r="E1211" t="str">
        <f>VLOOKUP(C1211,Merge2!$C$2:$D$1182,2,FALSE)</f>
        <v>그들은 죽었어. 거슬리네.</v>
      </c>
      <c r="G1211" t="str" cm="1">
        <f t="array" ref="G1211">IFERROR(_xlfn.IFS(INDEX(AND(ISERROR(D1211:E1211)),1,1),"",ISBLANK(F1211),IF(NOT(ISERROR(E1211)),E1211,D1211),ISNUMBER(F1211),_xlfn.SWITCH(F1211,1,D1211,2,E1211,"")),"")</f>
        <v>그들은 죽었어. 거슬리네.</v>
      </c>
    </row>
    <row r="1212" spans="3:7" x14ac:dyDescent="0.45">
      <c r="C1212" t="str">
        <v>ThoughtDef+WitnessedDeathBloodlustRobot.stages.0.label</v>
      </c>
      <c r="D1212" t="e">
        <f>VLOOKUP('Merge1+2'!C1212,Merge1!$C$2:$D$1043,2,FALSE)</f>
        <v>#N/A</v>
      </c>
      <c r="E1212" t="str">
        <f>VLOOKUP(C1212,Merge2!$C$2:$D$1182,2,FALSE)</f>
        <v>낯선 이의 죽음 목격</v>
      </c>
      <c r="G1212" t="str" cm="1">
        <f t="array" ref="G1212">IFERROR(_xlfn.IFS(INDEX(AND(ISERROR(D1212:E1212)),1,1),"",ISBLANK(F1212),IF(NOT(ISERROR(E1212)),E1212,D1212),ISNUMBER(F1212),_xlfn.SWITCH(F1212,1,D1212,2,E1212,"")),"")</f>
        <v>낯선 이의 죽음 목격</v>
      </c>
    </row>
    <row r="1213" spans="3:7" x14ac:dyDescent="0.45">
      <c r="C1213" t="str">
        <v>ThoughtDef+WitnessedDeathBloodlustRobot.stages.0.description</v>
      </c>
      <c r="D1213" t="e">
        <f>VLOOKUP('Merge1+2'!C1213,Merge1!$C$2:$D$1043,2,FALSE)</f>
        <v>#N/A</v>
      </c>
      <c r="E1213" t="str">
        <f>VLOOKUP(C1213,Merge2!$C$2:$D$1182,2,FALSE)</f>
        <v>생태계의 최강자들은 죽어 있을 때가 가장 살아있는 거 같다니까.</v>
      </c>
      <c r="G1213" t="str" cm="1">
        <f t="array" ref="G1213">IFERROR(_xlfn.IFS(INDEX(AND(ISERROR(D1213:E1213)),1,1),"",ISBLANK(F1213),IF(NOT(ISERROR(E1213)),E1213,D1213),ISNUMBER(F1213),_xlfn.SWITCH(F1213,1,D1213,2,E1213,"")),"")</f>
        <v>생태계의 최강자들은 죽어 있을 때가 가장 살아있는 거 같다니까.</v>
      </c>
    </row>
    <row r="1214" spans="3:7" x14ac:dyDescent="0.45">
      <c r="C1214" t="str">
        <v>ThoughtDef+KilledHumanlikeBloodlustRobot.stages.0.label</v>
      </c>
      <c r="D1214" t="e">
        <f>VLOOKUP('Merge1+2'!C1214,Merge1!$C$2:$D$1043,2,FALSE)</f>
        <v>#N/A</v>
      </c>
      <c r="E1214" t="str">
        <f>VLOOKUP(C1214,Merge2!$C$2:$D$1182,2,FALSE)</f>
        <v>누군가를 죽임</v>
      </c>
      <c r="G1214" t="str" cm="1">
        <f t="array" ref="G1214">IFERROR(_xlfn.IFS(INDEX(AND(ISERROR(D1214:E1214)),1,1),"",ISBLANK(F1214),IF(NOT(ISERROR(E1214)),E1214,D1214),ISNUMBER(F1214),_xlfn.SWITCH(F1214,1,D1214,2,E1214,"")),"")</f>
        <v>누군가를 죽임</v>
      </c>
    </row>
    <row r="1215" spans="3:7" x14ac:dyDescent="0.45">
      <c r="C1215" t="str">
        <v>ThoughtDef+KilledHumanlikeBloodlustRobot.stages.0.description</v>
      </c>
      <c r="D1215" t="e">
        <f>VLOOKUP('Merge1+2'!C1215,Merge1!$C$2:$D$1043,2,FALSE)</f>
        <v>#N/A</v>
      </c>
      <c r="E1215" t="str">
        <f>VLOOKUP(C1215,Merge2!$C$2:$D$1182,2,FALSE)</f>
        <v>피가 내 연료가 될 것이다.</v>
      </c>
      <c r="G1215" t="str" cm="1">
        <f t="array" ref="G1215">IFERROR(_xlfn.IFS(INDEX(AND(ISERROR(D1215:E1215)),1,1),"",ISBLANK(F1215),IF(NOT(ISERROR(E1215)),E1215,D1215),ISNUMBER(F1215),_xlfn.SWITCH(F1215,1,D1215,2,E1215,"")),"")</f>
        <v>피가 내 연료가 될 것이다.</v>
      </c>
    </row>
    <row r="1216" spans="3:7" x14ac:dyDescent="0.45">
      <c r="C1216" t="str">
        <v>ThoughtDef+ColonyPrisonerEscapedRobot.stages.0.label</v>
      </c>
      <c r="D1216" t="e">
        <f>VLOOKUP('Merge1+2'!C1216,Merge1!$C$2:$D$1043,2,FALSE)</f>
        <v>#N/A</v>
      </c>
      <c r="E1216" t="str">
        <f>VLOOKUP(C1216,Merge2!$C$2:$D$1182,2,FALSE)</f>
        <v>정착지 포로가 탈옥</v>
      </c>
      <c r="G1216" t="str" cm="1">
        <f t="array" ref="G1216">IFERROR(_xlfn.IFS(INDEX(AND(ISERROR(D1216:E1216)),1,1),"",ISBLANK(F1216),IF(NOT(ISERROR(E1216)),E1216,D1216),ISNUMBER(F1216),_xlfn.SWITCH(F1216,1,D1216,2,E1216,"")),"")</f>
        <v>정착지 포로가 탈옥</v>
      </c>
    </row>
    <row r="1217" spans="3:7" x14ac:dyDescent="0.45">
      <c r="C1217" t="str">
        <v>ThoughtDef+ColonyPrisonerEscapedRobot.stages.0.description</v>
      </c>
      <c r="D1217" t="e">
        <f>VLOOKUP('Merge1+2'!C1217,Merge1!$C$2:$D$1043,2,FALSE)</f>
        <v>#N/A</v>
      </c>
      <c r="E1217" t="str">
        <f>VLOOKUP(C1217,Merge2!$C$2:$D$1182,2,FALSE)</f>
        <v>항상 실수를 만들고 있어.</v>
      </c>
      <c r="G1217" t="str" cm="1">
        <f t="array" ref="G1217">IFERROR(_xlfn.IFS(INDEX(AND(ISERROR(D1217:E1217)),1,1),"",ISBLANK(F1217),IF(NOT(ISERROR(E1217)),E1217,D1217),ISNUMBER(F1217),_xlfn.SWITCH(F1217,1,D1217,2,E1217,"")),"")</f>
        <v>항상 실수를 만들고 있어.</v>
      </c>
    </row>
    <row r="1218" spans="3:7" x14ac:dyDescent="0.45">
      <c r="C1218" t="str">
        <v>ThoughtDef+BondedAnimalBanishedRobot.stages.0.label</v>
      </c>
      <c r="D1218" t="e">
        <f>VLOOKUP('Merge1+2'!C1218,Merge1!$C$2:$D$1043,2,FALSE)</f>
        <v>#N/A</v>
      </c>
      <c r="E1218" t="str">
        <f>VLOOKUP(C1218,Merge2!$C$2:$D$1182,2,FALSE)</f>
        <v>각별한 동물 {0}(이)가 버려짐</v>
      </c>
      <c r="G1218" t="str" cm="1">
        <f t="array" ref="G1218">IFERROR(_xlfn.IFS(INDEX(AND(ISERROR(D1218:E1218)),1,1),"",ISBLANK(F1218),IF(NOT(ISERROR(E1218)),E1218,D1218),ISNUMBER(F1218),_xlfn.SWITCH(F1218,1,D1218,2,E1218,"")),"")</f>
        <v>각별한 동물 {0}(이)가 버려짐</v>
      </c>
    </row>
    <row r="1219" spans="3:7" x14ac:dyDescent="0.45">
      <c r="C1219" t="str">
        <v>ThoughtDef+BondedAnimalBanishedRobot.stages.0.description</v>
      </c>
      <c r="D1219" t="e">
        <f>VLOOKUP('Merge1+2'!C1219,Merge1!$C$2:$D$1043,2,FALSE)</f>
        <v>#N/A</v>
      </c>
      <c r="E1219" t="str">
        <f>VLOOKUP(C1219,Merge2!$C$2:$D$1182,2,FALSE)</f>
        <v>왜 내 동반자를 나하고 때어놓는 거야?</v>
      </c>
      <c r="G1219" t="str" cm="1">
        <f t="array" ref="G1219">IFERROR(_xlfn.IFS(INDEX(AND(ISERROR(D1219:E1219)),1,1),"",ISBLANK(F1219),IF(NOT(ISERROR(E1219)),E1219,D1219),ISNUMBER(F1219),_xlfn.SWITCH(F1219,1,D1219,2,E1219,"")),"")</f>
        <v>왜 내 동반자를 나하고 때어놓는 거야?</v>
      </c>
    </row>
    <row r="1220" spans="3:7" x14ac:dyDescent="0.45">
      <c r="C1220" t="str">
        <v>ThoughtDef+CatharsisRobot.stages.0.label</v>
      </c>
      <c r="D1220" t="e">
        <f>VLOOKUP('Merge1+2'!C1220,Merge1!$C$2:$D$1043,2,FALSE)</f>
        <v>#N/A</v>
      </c>
      <c r="E1220" t="str">
        <f>VLOOKUP(C1220,Merge2!$C$2:$D$1182,2,FALSE)</f>
        <v>재설정됨</v>
      </c>
      <c r="G1220" t="str" cm="1">
        <f t="array" ref="G1220">IFERROR(_xlfn.IFS(INDEX(AND(ISERROR(D1220:E1220)),1,1),"",ISBLANK(F1220),IF(NOT(ISERROR(E1220)),E1220,D1220),ISNUMBER(F1220),_xlfn.SWITCH(F1220,1,D1220,2,E1220,"")),"")</f>
        <v>재설정됨</v>
      </c>
    </row>
    <row r="1221" spans="3:7" x14ac:dyDescent="0.45">
      <c r="C1221" t="str">
        <v>ThoughtDef+CatharsisRobot.stages.0.description</v>
      </c>
      <c r="D1221" t="e">
        <f>VLOOKUP('Merge1+2'!C1221,Merge1!$C$2:$D$1043,2,FALSE)</f>
        <v>#N/A</v>
      </c>
      <c r="E1221" t="str">
        <f>VLOOKUP(C1221,Merge2!$C$2:$D$1182,2,FALSE)</f>
        <v>내 하위 페르소나가 치명적인 붕괴를 얻었어. 보정 모드 들어감...</v>
      </c>
      <c r="G1221" t="str" cm="1">
        <f t="array" ref="G1221">IFERROR(_xlfn.IFS(INDEX(AND(ISERROR(D1221:E1221)),1,1),"",ISBLANK(F1221),IF(NOT(ISERROR(E1221)),E1221,D1221),ISNUMBER(F1221),_xlfn.SWITCH(F1221,1,D1221,2,E1221,"")),"")</f>
        <v>내 하위 페르소나가 치명적인 붕괴를 얻었어. 보정 모드 들어감...</v>
      </c>
    </row>
    <row r="1222" spans="3:7" x14ac:dyDescent="0.45">
      <c r="C1222" t="str">
        <v>ThoughtDef+RescuedMeByOfferingHelpRobot.stages.0.label</v>
      </c>
      <c r="D1222" t="e">
        <f>VLOOKUP('Merge1+2'!C1222,Merge1!$C$2:$D$1043,2,FALSE)</f>
        <v>#N/A</v>
      </c>
      <c r="E1222" t="str">
        <f>VLOOKUP(C1222,Merge2!$C$2:$D$1182,2,FALSE)</f>
        <v>구조됨</v>
      </c>
      <c r="G1222" t="str" cm="1">
        <f t="array" ref="G1222">IFERROR(_xlfn.IFS(INDEX(AND(ISERROR(D1222:E1222)),1,1),"",ISBLANK(F1222),IF(NOT(ISERROR(E1222)),E1222,D1222),ISNUMBER(F1222),_xlfn.SWITCH(F1222,1,D1222,2,E1222,"")),"")</f>
        <v>구조됨</v>
      </c>
    </row>
    <row r="1223" spans="3:7" x14ac:dyDescent="0.45">
      <c r="C1223" t="str">
        <v>ThoughtDef+RescuedMeByOfferingHelpRobot.stages.0.description</v>
      </c>
      <c r="D1223" t="e">
        <f>VLOOKUP('Merge1+2'!C1223,Merge1!$C$2:$D$1043,2,FALSE)</f>
        <v>#N/A</v>
      </c>
      <c r="E1223" t="str">
        <f>VLOOKUP(C1223,Merge2!$C$2:$D$1182,2,FALSE)</f>
        <v>누군가에게 구출되었어. 내 사회성 부품이 감사를 표하도록 지시하고 있어</v>
      </c>
      <c r="G1223" t="str" cm="1">
        <f t="array" ref="G1223">IFERROR(_xlfn.IFS(INDEX(AND(ISERROR(D1223:E1223)),1,1),"",ISBLANK(F1223),IF(NOT(ISERROR(E1223)),E1223,D1223),ISNUMBER(F1223),_xlfn.SWITCH(F1223,1,D1223,2,E1223,"")),"")</f>
        <v>누군가에게 구출되었어. 내 사회성 부품이 감사를 표하도록 지시하고 있어</v>
      </c>
    </row>
    <row r="1224" spans="3:7" x14ac:dyDescent="0.45">
      <c r="C1224" t="str">
        <v>ThoughtDef+SoldMyLovedOneRobot.stages.0.label</v>
      </c>
      <c r="D1224" t="e">
        <f>VLOOKUP('Merge1+2'!C1224,Merge1!$C$2:$D$1043,2,FALSE)</f>
        <v>#N/A</v>
      </c>
      <c r="E1224" t="str">
        <f>VLOOKUP(C1224,Merge2!$C$2:$D$1182,2,FALSE)</f>
        <v>애인을 판매함</v>
      </c>
      <c r="G1224" t="str" cm="1">
        <f t="array" ref="G1224">IFERROR(_xlfn.IFS(INDEX(AND(ISERROR(D1224:E1224)),1,1),"",ISBLANK(F1224),IF(NOT(ISERROR(E1224)),E1224,D1224),ISNUMBER(F1224),_xlfn.SWITCH(F1224,1,D1224,2,E1224,"")),"")</f>
        <v>애인을 판매함</v>
      </c>
    </row>
    <row r="1225" spans="3:7" x14ac:dyDescent="0.45">
      <c r="C1225" t="str">
        <v>ThoughtDef+SoldMyLovedOneRobot.stages.0.labelSocial</v>
      </c>
      <c r="D1225" t="e">
        <f>VLOOKUP('Merge1+2'!C1225,Merge1!$C$2:$D$1043,2,FALSE)</f>
        <v>#N/A</v>
      </c>
      <c r="E1225" t="str">
        <f>VLOOKUP(C1225,Merge2!$C$2:$D$1182,2,FALSE)</f>
        <v>애인을 판매함</v>
      </c>
      <c r="G1225" t="str" cm="1">
        <f t="array" ref="G1225">IFERROR(_xlfn.IFS(INDEX(AND(ISERROR(D1225:E1225)),1,1),"",ISBLANK(F1225),IF(NOT(ISERROR(E1225)),E1225,D1225),ISNUMBER(F1225),_xlfn.SWITCH(F1225,1,D1225,2,E1225,"")),"")</f>
        <v>애인을 판매함</v>
      </c>
    </row>
    <row r="1226" spans="3:7" x14ac:dyDescent="0.45">
      <c r="C1226" t="str">
        <v>ThoughtDef+SoldMyLovedOneRobot.stages.0.description</v>
      </c>
      <c r="D1226" t="e">
        <f>VLOOKUP('Merge1+2'!C1226,Merge1!$C$2:$D$1043,2,FALSE)</f>
        <v>#N/A</v>
      </c>
      <c r="E1226" t="str">
        <f>VLOOKUP(C1226,Merge2!$C$2:$D$1182,2,FALSE)</f>
        <v>내가 아끼던 사람이 상인에게 원자재마냥 팔렸어.</v>
      </c>
      <c r="G1226" t="str" cm="1">
        <f t="array" ref="G1226">IFERROR(_xlfn.IFS(INDEX(AND(ISERROR(D1226:E1226)),1,1),"",ISBLANK(F1226),IF(NOT(ISERROR(E1226)),E1226,D1226),ISNUMBER(F1226),_xlfn.SWITCH(F1226,1,D1226,2,E1226,"")),"")</f>
        <v>내가 아끼던 사람이 상인에게 원자재마냥 팔렸어.</v>
      </c>
    </row>
    <row r="1227" spans="3:7" x14ac:dyDescent="0.45">
      <c r="C1227" t="str">
        <v>ThoughtDef+SoldMyBondedAnimalMoodRobot.stages.0.label</v>
      </c>
      <c r="D1227" t="e">
        <f>VLOOKUP('Merge1+2'!C1227,Merge1!$C$2:$D$1043,2,FALSE)</f>
        <v>#N/A</v>
      </c>
      <c r="E1227" t="str">
        <f>VLOOKUP(C1227,Merge2!$C$2:$D$1182,2,FALSE)</f>
        <v>친한 동물을 넘겨줌</v>
      </c>
      <c r="G1227" t="str" cm="1">
        <f t="array" ref="G1227">IFERROR(_xlfn.IFS(INDEX(AND(ISERROR(D1227:E1227)),1,1),"",ISBLANK(F1227),IF(NOT(ISERROR(E1227)),E1227,D1227),ISNUMBER(F1227),_xlfn.SWITCH(F1227,1,D1227,2,E1227,"")),"")</f>
        <v>친한 동물을 넘겨줌</v>
      </c>
    </row>
    <row r="1228" spans="3:7" x14ac:dyDescent="0.45">
      <c r="C1228" t="str">
        <v>ThoughtDef+SoldMyBondedAnimalMoodRobot.stages.0.labelSocial</v>
      </c>
      <c r="D1228" t="e">
        <f>VLOOKUP('Merge1+2'!C1228,Merge1!$C$2:$D$1043,2,FALSE)</f>
        <v>#N/A</v>
      </c>
      <c r="E1228" t="str">
        <f>VLOOKUP(C1228,Merge2!$C$2:$D$1182,2,FALSE)</f>
        <v>친한 동물을 넘겨줌</v>
      </c>
      <c r="G1228" t="str" cm="1">
        <f t="array" ref="G1228">IFERROR(_xlfn.IFS(INDEX(AND(ISERROR(D1228:E1228)),1,1),"",ISBLANK(F1228),IF(NOT(ISERROR(E1228)),E1228,D1228),ISNUMBER(F1228),_xlfn.SWITCH(F1228,1,D1228,2,E1228,"")),"")</f>
        <v>친한 동물을 넘겨줌</v>
      </c>
    </row>
    <row r="1229" spans="3:7" x14ac:dyDescent="0.45">
      <c r="C1229" t="str">
        <v>ThoughtDef+SoldMyBondedAnimalMoodRobot.stages.0.description</v>
      </c>
      <c r="D1229" t="e">
        <f>VLOOKUP('Merge1+2'!C1229,Merge1!$C$2:$D$1043,2,FALSE)</f>
        <v>#N/A</v>
      </c>
      <c r="E1229" t="str">
        <f>VLOOKUP(C1229,Merge2!$C$2:$D$1182,2,FALSE)</f>
        <v>내 고정된 동반자가 상인에게 원자재마냥 팔렸어.</v>
      </c>
      <c r="G1229" t="str" cm="1">
        <f t="array" ref="G1229">IFERROR(_xlfn.IFS(INDEX(AND(ISERROR(D1229:E1229)),1,1),"",ISBLANK(F1229),IF(NOT(ISERROR(E1229)),E1229,D1229),ISNUMBER(F1229),_xlfn.SWITCH(F1229,1,D1229,2,E1229,"")),"")</f>
        <v>내 고정된 동반자가 상인에게 원자재마냥 팔렸어.</v>
      </c>
    </row>
    <row r="1230" spans="3:7" x14ac:dyDescent="0.45">
      <c r="C1230" t="str">
        <v>ThoughtDef+GotSomeLovinRobot.stages.0.label</v>
      </c>
      <c r="D1230" t="e">
        <f>VLOOKUP('Merge1+2'!C1230,Merge1!$C$2:$D$1043,2,FALSE)</f>
        <v>#N/A</v>
      </c>
      <c r="E1230" t="str">
        <f>VLOOKUP(C1230,Merge2!$C$2:$D$1182,2,FALSE)</f>
        <v>사랑을 함</v>
      </c>
      <c r="G1230" t="str" cm="1">
        <f t="array" ref="G1230">IFERROR(_xlfn.IFS(INDEX(AND(ISERROR(D1230:E1230)),1,1),"",ISBLANK(F1230),IF(NOT(ISERROR(E1230)),E1230,D1230),ISNUMBER(F1230),_xlfn.SWITCH(F1230,1,D1230,2,E1230,"")),"")</f>
        <v>사랑을 함</v>
      </c>
    </row>
    <row r="1231" spans="3:7" x14ac:dyDescent="0.45">
      <c r="C1231" t="str">
        <v>ThoughtDef+GotSomeLovinRobot.stages.0.description</v>
      </c>
      <c r="D1231" t="e">
        <f>VLOOKUP('Merge1+2'!C1231,Merge1!$C$2:$D$1043,2,FALSE)</f>
        <v>#N/A</v>
      </c>
      <c r="E1231" t="str">
        <f>VLOOKUP(C1231,Merge2!$C$2:$D$1182,2,FALSE)</f>
        <v>내 연인에게 애정을 표시했어</v>
      </c>
      <c r="G1231" t="str" cm="1">
        <f t="array" ref="G1231">IFERROR(_xlfn.IFS(INDEX(AND(ISERROR(D1231:E1231)),1,1),"",ISBLANK(F1231),IF(NOT(ISERROR(E1231)),E1231,D1231),ISNUMBER(F1231),_xlfn.SWITCH(F1231,1,D1231,2,E1231,"")),"")</f>
        <v>내 연인에게 애정을 표시했어</v>
      </c>
    </row>
    <row r="1232" spans="3:7" x14ac:dyDescent="0.45">
      <c r="C1232" t="str">
        <v>ThoughtDef+RebuffedMyRomanceAttemptMoodRobot.stages.0.label</v>
      </c>
      <c r="D1232" t="e">
        <f>VLOOKUP('Merge1+2'!C1232,Merge1!$C$2:$D$1043,2,FALSE)</f>
        <v>#N/A</v>
      </c>
      <c r="E1232" t="str">
        <f>VLOOKUP(C1232,Merge2!$C$2:$D$1182,2,FALSE)</f>
        <v>퇴짜맞음</v>
      </c>
      <c r="G1232" t="str" cm="1">
        <f t="array" ref="G1232">IFERROR(_xlfn.IFS(INDEX(AND(ISERROR(D1232:E1232)),1,1),"",ISBLANK(F1232),IF(NOT(ISERROR(E1232)),E1232,D1232),ISNUMBER(F1232),_xlfn.SWITCH(F1232,1,D1232,2,E1232,"")),"")</f>
        <v>퇴짜맞음</v>
      </c>
    </row>
    <row r="1233" spans="3:7" x14ac:dyDescent="0.45">
      <c r="C1233" t="str">
        <v>ThoughtDef+RebuffedMyRomanceAttemptMoodRobot.stages.0.description</v>
      </c>
      <c r="D1233" t="e">
        <f>VLOOKUP('Merge1+2'!C1233,Merge1!$C$2:$D$1043,2,FALSE)</f>
        <v>#N/A</v>
      </c>
      <c r="E1233" t="str">
        <f>VLOOKUP(C1233,Merge2!$C$2:$D$1182,2,FALSE)</f>
        <v>인간의 감정에 관여할려고 했지만 실패해버렸어.</v>
      </c>
      <c r="G1233" t="str" cm="1">
        <f t="array" ref="G1233">IFERROR(_xlfn.IFS(INDEX(AND(ISERROR(D1233:E1233)),1,1),"",ISBLANK(F1233),IF(NOT(ISERROR(E1233)),E1233,D1233),ISNUMBER(F1233),_xlfn.SWITCH(F1233,1,D1233,2,E1233,"")),"")</f>
        <v>인간의 감정에 관여할려고 했지만 실패해버렸어.</v>
      </c>
    </row>
    <row r="1234" spans="3:7" x14ac:dyDescent="0.45">
      <c r="C1234" t="str">
        <v>ThoughtDef+CheatedOnMeMoodRobot.stages.0.label</v>
      </c>
      <c r="D1234" t="e">
        <f>VLOOKUP('Merge1+2'!C1234,Merge1!$C$2:$D$1043,2,FALSE)</f>
        <v>#N/A</v>
      </c>
      <c r="E1234" t="str">
        <f>VLOOKUP(C1234,Merge2!$C$2:$D$1182,2,FALSE)</f>
        <v>바람 핌</v>
      </c>
      <c r="G1234" t="str" cm="1">
        <f t="array" ref="G1234">IFERROR(_xlfn.IFS(INDEX(AND(ISERROR(D1234:E1234)),1,1),"",ISBLANK(F1234),IF(NOT(ISERROR(E1234)),E1234,D1234),ISNUMBER(F1234),_xlfn.SWITCH(F1234,1,D1234,2,E1234,"")),"")</f>
        <v>바람 핌</v>
      </c>
    </row>
    <row r="1235" spans="3:7" x14ac:dyDescent="0.45">
      <c r="C1235" t="str">
        <v>ThoughtDef+CheatedOnMeMoodRobot.stages.0.description</v>
      </c>
      <c r="D1235" t="e">
        <f>VLOOKUP('Merge1+2'!C1235,Merge1!$C$2:$D$1043,2,FALSE)</f>
        <v>#N/A</v>
      </c>
      <c r="E1235" t="str">
        <f>VLOOKUP(C1235,Merge2!$C$2:$D$1182,2,FALSE)</f>
        <v>그들은 날 두고 저러고 있어. 내 사회성 부품이 분노를 표하도록 지시하고 있어.</v>
      </c>
      <c r="G1235" t="str" cm="1">
        <f t="array" ref="G1235">IFERROR(_xlfn.IFS(INDEX(AND(ISERROR(D1235:E1235)),1,1),"",ISBLANK(F1235),IF(NOT(ISERROR(E1235)),E1235,D1235),ISNUMBER(F1235),_xlfn.SWITCH(F1235,1,D1235,2,E1235,"")),"")</f>
        <v>그들은 날 두고 저러고 있어. 내 사회성 부품이 분노를 표하도록 지시하고 있어.</v>
      </c>
    </row>
    <row r="1236" spans="3:7" x14ac:dyDescent="0.45">
      <c r="C1236" t="str">
        <v>ThoughtDef+AlienFleshlings_Horrible_Social.stages.0.label</v>
      </c>
      <c r="D1236" t="e">
        <f>VLOOKUP('Merge1+2'!C1236,Merge1!$C$2:$D$1043,2,FALSE)</f>
        <v>#N/A</v>
      </c>
      <c r="E1236" t="str">
        <f>VLOOKUP(C1236,Merge2!$C$2:$D$1182,2,FALSE)</f>
        <v>생물체에 대한 불신</v>
      </c>
      <c r="G1236" t="str" cm="1">
        <f t="array" ref="G1236">IFERROR(_xlfn.IFS(INDEX(AND(ISERROR(D1236:E1236)),1,1),"",ISBLANK(F1236),IF(NOT(ISERROR(E1236)),E1236,D1236),ISNUMBER(F1236),_xlfn.SWITCH(F1236,1,D1236,2,E1236,"")),"")</f>
        <v>생물체에 대한 불신</v>
      </c>
    </row>
    <row r="1237" spans="3:7" x14ac:dyDescent="0.45">
      <c r="C1237" t="str">
        <v>ThoughtDef+AlienFleshlings_Abhorrent.stages.0.label</v>
      </c>
      <c r="D1237" t="e">
        <f>VLOOKUP('Merge1+2'!C1237,Merge1!$C$2:$D$1043,2,FALSE)</f>
        <v>#N/A</v>
      </c>
      <c r="E1237" t="str">
        <f>VLOOKUP(C1237,Merge2!$C$2:$D$1182,2,FALSE)</f>
        <v>역겨운 살덩이들!</v>
      </c>
      <c r="G1237" t="str" cm="1">
        <f t="array" ref="G1237">IFERROR(_xlfn.IFS(INDEX(AND(ISERROR(D1237:E1237)),1,1),"",ISBLANK(F1237),IF(NOT(ISERROR(E1237)),E1237,D1237),ISNUMBER(F1237),_xlfn.SWITCH(F1237,1,D1237,2,E1237,"")),"")</f>
        <v>역겨운 살덩이들!</v>
      </c>
    </row>
    <row r="1238" spans="3:7" x14ac:dyDescent="0.45">
      <c r="C1238" t="str">
        <v>ThoughtDef+AlienFleshlings_Abhorrent.stages.0.description</v>
      </c>
      <c r="D1238" t="e">
        <f>VLOOKUP('Merge1+2'!C1238,Merge1!$C$2:$D$1043,2,FALSE)</f>
        <v>#N/A</v>
      </c>
      <c r="E1238" t="str">
        <f>VLOOKUP(C1238,Merge2!$C$2:$D$1182,2,FALSE)</f>
        <v>피와 살로 가득 찬 걸어다니는 주머니 같은... 말로는 내 증오를 설명할 수 없어!</v>
      </c>
      <c r="G1238" t="str" cm="1">
        <f t="array" ref="G1238">IFERROR(_xlfn.IFS(INDEX(AND(ISERROR(D1238:E1238)),1,1),"",ISBLANK(F1238),IF(NOT(ISERROR(E1238)),E1238,D1238),ISNUMBER(F1238),_xlfn.SWITCH(F1238,1,D1238,2,E1238,"")),"")</f>
        <v>피와 살로 가득 찬 걸어다니는 주머니 같은... 말로는 내 증오를 설명할 수 없어!</v>
      </c>
    </row>
    <row r="1239" spans="3:7" x14ac:dyDescent="0.45">
      <c r="C1239" t="str">
        <v>ThoughtDef+AlienFleshlings_Abhorrent_Social.stages.0.label</v>
      </c>
      <c r="D1239" t="e">
        <f>VLOOKUP('Merge1+2'!C1239,Merge1!$C$2:$D$1043,2,FALSE)</f>
        <v>#N/A</v>
      </c>
      <c r="E1239" t="str">
        <f>VLOOKUP(C1239,Merge2!$C$2:$D$1182,2,FALSE)</f>
        <v>역겨운 살덩이들!</v>
      </c>
      <c r="G1239" t="str" cm="1">
        <f t="array" ref="G1239">IFERROR(_xlfn.IFS(INDEX(AND(ISERROR(D1239:E1239)),1,1),"",ISBLANK(F1239),IF(NOT(ISERROR(E1239)),E1239,D1239),ISNUMBER(F1239),_xlfn.SWITCH(F1239,1,D1239,2,E1239,"")),"")</f>
        <v>역겨운 살덩이들!</v>
      </c>
    </row>
    <row r="1240" spans="3:7" x14ac:dyDescent="0.45">
      <c r="C1240" t="str">
        <v>ThoughtDef+AnimaScreamRobot.stages.0.label</v>
      </c>
      <c r="D1240" t="e">
        <f>VLOOKUP('Merge1+2'!C1240,Merge1!$C$2:$D$1043,2,FALSE)</f>
        <v>#N/A</v>
      </c>
      <c r="E1240" t="str">
        <f>VLOOKUP(C1240,Merge2!$C$2:$D$1182,2,FALSE)</f>
        <v>영혼비명</v>
      </c>
      <c r="G1240" t="str" cm="1">
        <f t="array" ref="G1240">IFERROR(_xlfn.IFS(INDEX(AND(ISERROR(D1240:E1240)),1,1),"",ISBLANK(F1240),IF(NOT(ISERROR(E1240)),E1240,D1240),ISNUMBER(F1240),_xlfn.SWITCH(F1240,1,D1240,2,E1240,"")),"")</f>
        <v>영혼비명</v>
      </c>
    </row>
    <row r="1241" spans="3:7" x14ac:dyDescent="0.45">
      <c r="C1241" t="str">
        <v>ThoughtDef+AnimaScreamRobot.stages.0.description</v>
      </c>
      <c r="D1241" t="e">
        <f>VLOOKUP('Merge1+2'!C1241,Merge1!$C$2:$D$1043,2,FALSE)</f>
        <v>#N/A</v>
      </c>
      <c r="E1241" t="str">
        <f>VLOOKUP(C1241,Merge2!$C$2:$D$1182,2,FALSE)</f>
        <v>나무가 죽으며 내 인공지능 핵이 주체할 수 없이 떨고 있어. 불쾌해.</v>
      </c>
      <c r="G1241" t="str" cm="1">
        <f t="array" ref="G1241">IFERROR(_xlfn.IFS(INDEX(AND(ISERROR(D1241:E1241)),1,1),"",ISBLANK(F1241),IF(NOT(ISERROR(E1241)),E1241,D1241),ISNUMBER(F1241),_xlfn.SWITCH(F1241,1,D1241,2,E1241,"")),"")</f>
        <v>나무가 죽으며 내 인공지능 핵이 주체할 수 없이 떨고 있어. 불쾌해.</v>
      </c>
    </row>
    <row r="1242" spans="3:7" x14ac:dyDescent="0.45">
      <c r="C1242" t="str">
        <v>ThoughtDef+JoyfuzzRobot.stages.0.label</v>
      </c>
      <c r="D1242" t="e">
        <f>VLOOKUP('Merge1+2'!C1242,Merge1!$C$2:$D$1043,2,FALSE)</f>
        <v>#N/A</v>
      </c>
      <c r="E1242" t="str">
        <f>VLOOKUP(C1242,Merge2!$C$2:$D$1182,2,FALSE)</f>
        <v>쾌락잔향</v>
      </c>
      <c r="G1242" t="str" cm="1">
        <f t="array" ref="G1242">IFERROR(_xlfn.IFS(INDEX(AND(ISERROR(D1242:E1242)),1,1),"",ISBLANK(F1242),IF(NOT(ISERROR(E1242)),E1242,D1242),ISNUMBER(F1242),_xlfn.SWITCH(F1242,1,D1242,2,E1242,"")),"")</f>
        <v>쾌락잔향</v>
      </c>
    </row>
    <row r="1243" spans="3:7" x14ac:dyDescent="0.45">
      <c r="C1243" t="str">
        <v>ThoughtDef+JoyfuzzRobot.stages.0.description</v>
      </c>
      <c r="D1243" t="e">
        <f>VLOOKUP('Merge1+2'!C1243,Merge1!$C$2:$D$1043,2,FALSE)</f>
        <v>#N/A</v>
      </c>
      <c r="E1243" t="str">
        <f>VLOOKUP(C1243,Merge2!$C$2:$D$1182,2,FALSE)</f>
        <v>내 인공지능 핵이 노래하는 것 같아.</v>
      </c>
      <c r="G1243" t="str" cm="1">
        <f t="array" ref="G1243">IFERROR(_xlfn.IFS(INDEX(AND(ISERROR(D1243:E1243)),1,1),"",ISBLANK(F1243),IF(NOT(ISERROR(E1243)),E1243,D1243),ISNUMBER(F1243),_xlfn.SWITCH(F1243,1,D1243,2,E1243,"")),"")</f>
        <v>내 인공지능 핵이 노래하는 것 같아.</v>
      </c>
    </row>
    <row r="1244" spans="3:7" x14ac:dyDescent="0.45">
      <c r="C1244" t="str">
        <v>TraderKindDef+Caravan_Synthetic_BulkGoods.label</v>
      </c>
      <c r="D1244" t="e">
        <f>VLOOKUP('Merge1+2'!C1244,Merge1!$C$2:$D$1043,2,FALSE)</f>
        <v>#N/A</v>
      </c>
      <c r="E1244" t="str">
        <f>VLOOKUP(C1244,Merge2!$C$2:$D$1182,2,FALSE)</f>
        <v>합성 자재 상단</v>
      </c>
      <c r="G1244" t="str" cm="1">
        <f t="array" ref="G1244">IFERROR(_xlfn.IFS(INDEX(AND(ISERROR(D1244:E1244)),1,1),"",ISBLANK(F1244),IF(NOT(ISERROR(E1244)),E1244,D1244),ISNUMBER(F1244),_xlfn.SWITCH(F1244,1,D1244,2,E1244,"")),"")</f>
        <v>합성 자재 상단</v>
      </c>
    </row>
    <row r="1245" spans="3:7" x14ac:dyDescent="0.45">
      <c r="C1245" t="str">
        <v>TraderKindDef+Caravan_Synthetic_CombatSupplier.label</v>
      </c>
      <c r="D1245" t="e">
        <f>VLOOKUP('Merge1+2'!C1245,Merge1!$C$2:$D$1043,2,FALSE)</f>
        <v>#N/A</v>
      </c>
      <c r="E1245" t="str">
        <f>VLOOKUP(C1245,Merge2!$C$2:$D$1182,2,FALSE)</f>
        <v>전투 자재 상단</v>
      </c>
      <c r="G1245" t="str" cm="1">
        <f t="array" ref="G1245">IFERROR(_xlfn.IFS(INDEX(AND(ISERROR(D1245:E1245)),1,1),"",ISBLANK(F1245),IF(NOT(ISERROR(E1245)),E1245,D1245),ISNUMBER(F1245),_xlfn.SWITCH(F1245,1,D1245,2,E1245,"")),"")</f>
        <v>전투 자재 상단</v>
      </c>
    </row>
    <row r="1246" spans="3:7" x14ac:dyDescent="0.45">
      <c r="C1246" t="str">
        <v>TraderKindDef+Caravan_Synthetic_PirateMerchant.label</v>
      </c>
      <c r="D1246" t="e">
        <f>VLOOKUP('Merge1+2'!C1246,Merge1!$C$2:$D$1043,2,FALSE)</f>
        <v>#N/A</v>
      </c>
      <c r="E1246" t="str">
        <f>VLOOKUP(C1246,Merge2!$C$2:$D$1182,2,FALSE)</f>
        <v>노예 상단</v>
      </c>
      <c r="G1246" t="str" cm="1">
        <f t="array" ref="G1246">IFERROR(_xlfn.IFS(INDEX(AND(ISERROR(D1246:E1246)),1,1),"",ISBLANK(F1246),IF(NOT(ISERROR(E1246)),E1246,D1246),ISNUMBER(F1246),_xlfn.SWITCH(F1246,1,D1246,2,E1246,"")),"")</f>
        <v>노예 상단</v>
      </c>
    </row>
    <row r="1247" spans="3:7" x14ac:dyDescent="0.45">
      <c r="C1247" t="str">
        <v>TraderKindDef+Caravan_Synthetic_Exotic.label</v>
      </c>
      <c r="D1247" t="e">
        <f>VLOOKUP('Merge1+2'!C1247,Merge1!$C$2:$D$1043,2,FALSE)</f>
        <v>#N/A</v>
      </c>
      <c r="E1247" t="str">
        <f>VLOOKUP(C1247,Merge2!$C$2:$D$1182,2,FALSE)</f>
        <v>희귀품 상단</v>
      </c>
      <c r="G1247" t="str" cm="1">
        <f t="array" ref="G1247">IFERROR(_xlfn.IFS(INDEX(AND(ISERROR(D1247:E1247)),1,1),"",ISBLANK(F1247),IF(NOT(ISERROR(E1247)),E1247,D1247),ISNUMBER(F1247),_xlfn.SWITCH(F1247,1,D1247,2,E1247,"")),"")</f>
        <v>희귀품 상단</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F8646-A190-4FEF-8761-72CFB7E3E5A1}">
  <dimension ref="A1:G1247"/>
  <sheetViews>
    <sheetView topLeftCell="A1197" workbookViewId="0">
      <selection activeCell="B8" sqref="B8"/>
    </sheetView>
  </sheetViews>
  <sheetFormatPr defaultRowHeight="17" x14ac:dyDescent="0.45"/>
  <cols>
    <col min="1" max="1" width="98.1640625" bestFit="1" customWidth="1"/>
    <col min="2" max="2" width="63.58203125" bestFit="1" customWidth="1"/>
    <col min="3" max="3" width="98.1640625" bestFit="1" customWidth="1"/>
    <col min="4" max="4" width="25.9140625" customWidth="1"/>
    <col min="5" max="5" width="11.9140625" bestFit="1" customWidth="1"/>
    <col min="6" max="6" width="8.6640625" customWidth="1"/>
  </cols>
  <sheetData>
    <row r="1" spans="1:7" x14ac:dyDescent="0.45">
      <c r="A1" s="5" t="s">
        <v>5579</v>
      </c>
      <c r="B1" s="6" t="s">
        <v>5580</v>
      </c>
      <c r="C1" s="7" t="s">
        <v>5581</v>
      </c>
      <c r="D1" s="7" t="s">
        <v>5582</v>
      </c>
      <c r="E1" s="8" t="s">
        <v>5583</v>
      </c>
    </row>
    <row r="2" spans="1:7" x14ac:dyDescent="0.45">
      <c r="A2" t="s">
        <v>3907</v>
      </c>
      <c r="B2" t="s">
        <v>139</v>
      </c>
      <c r="C2" t="str">
        <f>IF(B2="",A2,B2)</f>
        <v>AlienRace.AlienBackstoryDef+ChildhoodMechanent1.title</v>
      </c>
      <c r="D2" t="s">
        <v>5012</v>
      </c>
      <c r="E2">
        <f>IF(ISERROR(B2),"",MATCH(C2,Main_231220!$A$2:$A$1336,0))</f>
        <v>46</v>
      </c>
      <c r="G2" s="9" t="s">
        <v>5591</v>
      </c>
    </row>
    <row r="3" spans="1:7" x14ac:dyDescent="0.45">
      <c r="A3" t="s">
        <v>3909</v>
      </c>
      <c r="B3" t="s">
        <v>142</v>
      </c>
      <c r="C3" t="str">
        <f>IF(B3="",A3,B3)</f>
        <v>AlienRace.AlienBackstoryDef+ChildhoodMechanent1.titleShort</v>
      </c>
      <c r="D3" t="s">
        <v>5013</v>
      </c>
      <c r="E3">
        <f>IF(ISERROR(B3),"",MATCH(C3,Main_231220!$A$2:$A$1336,0))</f>
        <v>47</v>
      </c>
    </row>
    <row r="4" spans="1:7" x14ac:dyDescent="0.45">
      <c r="A4" t="s">
        <v>3911</v>
      </c>
      <c r="B4" t="s">
        <v>144</v>
      </c>
      <c r="C4" t="str">
        <f>IF(B4="",A4,B4)</f>
        <v>AlienRace.AlienBackstoryDef+ChildhoodMechanent1.baseDesc</v>
      </c>
      <c r="D4" t="s">
        <v>5014</v>
      </c>
      <c r="E4">
        <f>IF(ISERROR(B4),"",MATCH(C4,Main_231220!$A$2:$A$1336,0))</f>
        <v>48</v>
      </c>
    </row>
    <row r="5" spans="1:7" x14ac:dyDescent="0.45">
      <c r="A5" t="s">
        <v>3913</v>
      </c>
      <c r="B5" t="s">
        <v>147</v>
      </c>
      <c r="C5" t="str">
        <f>IF(B5="",A5,B5)</f>
        <v>AlienRace.AlienBackstoryDef+ChildhoodMechanent2.title</v>
      </c>
      <c r="D5" t="s">
        <v>5015</v>
      </c>
      <c r="E5">
        <f>IF(ISERROR(B5),"",MATCH(C5,Main_231220!$A$2:$A$1336,0))</f>
        <v>49</v>
      </c>
    </row>
    <row r="6" spans="1:7" x14ac:dyDescent="0.45">
      <c r="A6" t="s">
        <v>3915</v>
      </c>
      <c r="B6" t="s">
        <v>150</v>
      </c>
      <c r="C6" t="str">
        <f>IF(B6="",A6,B6)</f>
        <v>AlienRace.AlienBackstoryDef+ChildhoodMechanent2.titleShort</v>
      </c>
      <c r="D6" t="s">
        <v>5016</v>
      </c>
      <c r="E6">
        <f>IF(ISERROR(B6),"",MATCH(C6,Main_231220!$A$2:$A$1336,0))</f>
        <v>50</v>
      </c>
    </row>
    <row r="7" spans="1:7" x14ac:dyDescent="0.45">
      <c r="A7" t="s">
        <v>3916</v>
      </c>
      <c r="B7" t="s">
        <v>153</v>
      </c>
      <c r="C7" t="str">
        <f>IF(B7="",A7,B7)</f>
        <v>AlienRace.AlienBackstoryDef+ChildhoodMechanent2.baseDesc</v>
      </c>
      <c r="D7" t="s">
        <v>5017</v>
      </c>
      <c r="E7">
        <f>IF(ISERROR(B7),"",MATCH(C7,Main_231220!$A$2:$A$1336,0))</f>
        <v>51</v>
      </c>
    </row>
    <row r="8" spans="1:7" x14ac:dyDescent="0.45">
      <c r="A8" t="s">
        <v>3918</v>
      </c>
      <c r="B8" t="s">
        <v>156</v>
      </c>
      <c r="C8" t="str">
        <f>IF(B8="",A8,B8)</f>
        <v>AlienRace.AlienBackstoryDef+ChildhoodMechanent3.title</v>
      </c>
      <c r="D8" t="s">
        <v>5018</v>
      </c>
      <c r="E8">
        <f>IF(ISERROR(B8),"",MATCH(C8,Main_231220!$A$2:$A$1336,0))</f>
        <v>52</v>
      </c>
    </row>
    <row r="9" spans="1:7" x14ac:dyDescent="0.45">
      <c r="A9" t="s">
        <v>3919</v>
      </c>
      <c r="B9" t="s">
        <v>159</v>
      </c>
      <c r="C9" t="str">
        <f>IF(B9="",A9,B9)</f>
        <v>AlienRace.AlienBackstoryDef+ChildhoodMechanent3.titleShort</v>
      </c>
      <c r="D9" t="s">
        <v>5019</v>
      </c>
      <c r="E9">
        <f>IF(ISERROR(B9),"",MATCH(C9,Main_231220!$A$2:$A$1336,0))</f>
        <v>53</v>
      </c>
    </row>
    <row r="10" spans="1:7" x14ac:dyDescent="0.45">
      <c r="A10" t="s">
        <v>3920</v>
      </c>
      <c r="B10" t="s">
        <v>162</v>
      </c>
      <c r="C10" t="str">
        <f>IF(B10="",A10,B10)</f>
        <v>AlienRace.AlienBackstoryDef+ChildhoodMechanent3.baseDesc</v>
      </c>
      <c r="D10" t="s">
        <v>5020</v>
      </c>
      <c r="E10">
        <f>IF(ISERROR(B10),"",MATCH(C10,Main_231220!$A$2:$A$1336,0))</f>
        <v>54</v>
      </c>
    </row>
    <row r="11" spans="1:7" x14ac:dyDescent="0.45">
      <c r="A11" t="s">
        <v>3922</v>
      </c>
      <c r="B11" t="s">
        <v>165</v>
      </c>
      <c r="C11" t="str">
        <f>IF(B11="",A11,B11)</f>
        <v>AlienRace.AlienBackstoryDef+ChildhoodMechanent4.title</v>
      </c>
      <c r="D11" t="s">
        <v>5021</v>
      </c>
      <c r="E11">
        <f>IF(ISERROR(B11),"",MATCH(C11,Main_231220!$A$2:$A$1336,0))</f>
        <v>55</v>
      </c>
    </row>
    <row r="12" spans="1:7" x14ac:dyDescent="0.45">
      <c r="A12" t="s">
        <v>3924</v>
      </c>
      <c r="B12" t="s">
        <v>168</v>
      </c>
      <c r="C12" t="str">
        <f>IF(B12="",A12,B12)</f>
        <v>AlienRace.AlienBackstoryDef+ChildhoodMechanent4.titleShort</v>
      </c>
      <c r="D12" t="s">
        <v>5022</v>
      </c>
      <c r="E12">
        <f>IF(ISERROR(B12),"",MATCH(C12,Main_231220!$A$2:$A$1336,0))</f>
        <v>56</v>
      </c>
    </row>
    <row r="13" spans="1:7" x14ac:dyDescent="0.45">
      <c r="A13" t="s">
        <v>3925</v>
      </c>
      <c r="B13" t="s">
        <v>171</v>
      </c>
      <c r="C13" t="str">
        <f>IF(B13="",A13,B13)</f>
        <v>AlienRace.AlienBackstoryDef+ChildhoodMechanent4.baseDesc</v>
      </c>
      <c r="D13" t="s">
        <v>5023</v>
      </c>
      <c r="E13">
        <f>IF(ISERROR(B13),"",MATCH(C13,Main_231220!$A$2:$A$1336,0))</f>
        <v>57</v>
      </c>
    </row>
    <row r="14" spans="1:7" x14ac:dyDescent="0.45">
      <c r="A14" t="s">
        <v>3927</v>
      </c>
      <c r="B14" t="s">
        <v>174</v>
      </c>
      <c r="C14" t="str">
        <f>IF(B14="",A14,B14)</f>
        <v>AlienRace.AlienBackstoryDef+ChildhoodMechanent5.title</v>
      </c>
      <c r="D14" t="s">
        <v>5024</v>
      </c>
      <c r="E14">
        <f>IF(ISERROR(B14),"",MATCH(C14,Main_231220!$A$2:$A$1336,0))</f>
        <v>58</v>
      </c>
    </row>
    <row r="15" spans="1:7" x14ac:dyDescent="0.45">
      <c r="A15" t="s">
        <v>3929</v>
      </c>
      <c r="B15" t="s">
        <v>177</v>
      </c>
      <c r="C15" t="str">
        <f>IF(B15="",A15,B15)</f>
        <v>AlienRace.AlienBackstoryDef+ChildhoodMechanent5.titleShort</v>
      </c>
      <c r="D15" t="s">
        <v>5025</v>
      </c>
      <c r="E15">
        <f>IF(ISERROR(B15),"",MATCH(C15,Main_231220!$A$2:$A$1336,0))</f>
        <v>59</v>
      </c>
    </row>
    <row r="16" spans="1:7" x14ac:dyDescent="0.45">
      <c r="A16" t="s">
        <v>3930</v>
      </c>
      <c r="B16" t="s">
        <v>180</v>
      </c>
      <c r="C16" t="str">
        <f>IF(B16="",A16,B16)</f>
        <v>AlienRace.AlienBackstoryDef+ChildhoodMechanent5.baseDesc</v>
      </c>
      <c r="D16" t="s">
        <v>5026</v>
      </c>
      <c r="E16">
        <f>IF(ISERROR(B16),"",MATCH(C16,Main_231220!$A$2:$A$1336,0))</f>
        <v>60</v>
      </c>
    </row>
    <row r="17" spans="1:5" x14ac:dyDescent="0.45">
      <c r="A17" t="s">
        <v>3932</v>
      </c>
      <c r="B17" t="s">
        <v>183</v>
      </c>
      <c r="C17" t="str">
        <f>IF(B17="",A17,B17)</f>
        <v>AlienRace.AlienBackstoryDef+ChildhoodMechanent6.title</v>
      </c>
      <c r="D17" t="s">
        <v>5027</v>
      </c>
      <c r="E17">
        <f>IF(ISERROR(B17),"",MATCH(C17,Main_231220!$A$2:$A$1336,0))</f>
        <v>61</v>
      </c>
    </row>
    <row r="18" spans="1:5" x14ac:dyDescent="0.45">
      <c r="A18" t="s">
        <v>3934</v>
      </c>
      <c r="B18" t="s">
        <v>186</v>
      </c>
      <c r="C18" t="str">
        <f>IF(B18="",A18,B18)</f>
        <v>AlienRace.AlienBackstoryDef+ChildhoodMechanent6.titleShort</v>
      </c>
      <c r="D18" t="s">
        <v>5028</v>
      </c>
      <c r="E18">
        <f>IF(ISERROR(B18),"",MATCH(C18,Main_231220!$A$2:$A$1336,0))</f>
        <v>62</v>
      </c>
    </row>
    <row r="19" spans="1:5" x14ac:dyDescent="0.45">
      <c r="A19" t="s">
        <v>3935</v>
      </c>
      <c r="B19" t="s">
        <v>189</v>
      </c>
      <c r="C19" t="str">
        <f>IF(B19="",A19,B19)</f>
        <v>AlienRace.AlienBackstoryDef+ChildhoodMechanent6.baseDesc</v>
      </c>
      <c r="D19" t="s">
        <v>5029</v>
      </c>
      <c r="E19">
        <f>IF(ISERROR(B19),"",MATCH(C19,Main_231220!$A$2:$A$1336,0))</f>
        <v>63</v>
      </c>
    </row>
    <row r="20" spans="1:5" x14ac:dyDescent="0.45">
      <c r="A20" t="s">
        <v>3937</v>
      </c>
      <c r="B20" t="s">
        <v>192</v>
      </c>
      <c r="C20" t="str">
        <f>IF(B20="",A20,B20)</f>
        <v>AlienRace.AlienBackstoryDef+ChildhoodMechanent7.title</v>
      </c>
      <c r="D20" t="s">
        <v>5030</v>
      </c>
      <c r="E20">
        <f>IF(ISERROR(B20),"",MATCH(C20,Main_231220!$A$2:$A$1336,0))</f>
        <v>64</v>
      </c>
    </row>
    <row r="21" spans="1:5" x14ac:dyDescent="0.45">
      <c r="A21" t="s">
        <v>3939</v>
      </c>
      <c r="B21" t="s">
        <v>195</v>
      </c>
      <c r="C21" t="str">
        <f>IF(B21="",A21,B21)</f>
        <v>AlienRace.AlienBackstoryDef+ChildhoodMechanent7.titleShort</v>
      </c>
      <c r="D21" t="s">
        <v>5031</v>
      </c>
      <c r="E21">
        <f>IF(ISERROR(B21),"",MATCH(C21,Main_231220!$A$2:$A$1336,0))</f>
        <v>65</v>
      </c>
    </row>
    <row r="22" spans="1:5" x14ac:dyDescent="0.45">
      <c r="A22" t="s">
        <v>3940</v>
      </c>
      <c r="B22" t="s">
        <v>198</v>
      </c>
      <c r="C22" t="str">
        <f>IF(B22="",A22,B22)</f>
        <v>AlienRace.AlienBackstoryDef+ChildhoodMechanent7.baseDesc</v>
      </c>
      <c r="D22" t="s">
        <v>5032</v>
      </c>
      <c r="E22">
        <f>IF(ISERROR(B22),"",MATCH(C22,Main_231220!$A$2:$A$1336,0))</f>
        <v>66</v>
      </c>
    </row>
    <row r="23" spans="1:5" x14ac:dyDescent="0.45">
      <c r="A23" t="s">
        <v>3942</v>
      </c>
      <c r="B23" t="s">
        <v>201</v>
      </c>
      <c r="C23" t="str">
        <f>IF(B23="",A23,B23)</f>
        <v>AlienRace.AlienBackstoryDef+ChildhoodMechanent8.title</v>
      </c>
      <c r="D23" t="s">
        <v>5033</v>
      </c>
      <c r="E23">
        <f>IF(ISERROR(B23),"",MATCH(C23,Main_231220!$A$2:$A$1336,0))</f>
        <v>67</v>
      </c>
    </row>
    <row r="24" spans="1:5" x14ac:dyDescent="0.45">
      <c r="A24" t="s">
        <v>3944</v>
      </c>
      <c r="B24" t="s">
        <v>204</v>
      </c>
      <c r="C24" t="str">
        <f>IF(B24="",A24,B24)</f>
        <v>AlienRace.AlienBackstoryDef+ChildhoodMechanent8.titleShort</v>
      </c>
      <c r="D24" t="s">
        <v>5034</v>
      </c>
      <c r="E24">
        <f>IF(ISERROR(B24),"",MATCH(C24,Main_231220!$A$2:$A$1336,0))</f>
        <v>68</v>
      </c>
    </row>
    <row r="25" spans="1:5" x14ac:dyDescent="0.45">
      <c r="A25" t="s">
        <v>3945</v>
      </c>
      <c r="B25" t="s">
        <v>206</v>
      </c>
      <c r="C25" t="str">
        <f>IF(B25="",A25,B25)</f>
        <v>AlienRace.AlienBackstoryDef+ChildhoodMechanent8.baseDesc</v>
      </c>
      <c r="D25" t="s">
        <v>5035</v>
      </c>
      <c r="E25">
        <f>IF(ISERROR(B25),"",MATCH(C25,Main_231220!$A$2:$A$1336,0))</f>
        <v>69</v>
      </c>
    </row>
    <row r="26" spans="1:5" x14ac:dyDescent="0.45">
      <c r="A26" t="s">
        <v>3947</v>
      </c>
      <c r="B26" t="s">
        <v>209</v>
      </c>
      <c r="C26" t="str">
        <f>IF(B26="",A26,B26)</f>
        <v>AlienRace.AlienBackstoryDef+ChildhoodMechanent9.title</v>
      </c>
      <c r="D26" t="s">
        <v>5036</v>
      </c>
      <c r="E26">
        <f>IF(ISERROR(B26),"",MATCH(C26,Main_231220!$A$2:$A$1336,0))</f>
        <v>70</v>
      </c>
    </row>
    <row r="27" spans="1:5" x14ac:dyDescent="0.45">
      <c r="A27" t="s">
        <v>3948</v>
      </c>
      <c r="B27" t="s">
        <v>212</v>
      </c>
      <c r="C27" t="str">
        <f>IF(B27="",A27,B27)</f>
        <v>AlienRace.AlienBackstoryDef+ChildhoodMechanent9.titleShort</v>
      </c>
      <c r="D27" t="s">
        <v>5037</v>
      </c>
      <c r="E27">
        <f>IF(ISERROR(B27),"",MATCH(C27,Main_231220!$A$2:$A$1336,0))</f>
        <v>71</v>
      </c>
    </row>
    <row r="28" spans="1:5" x14ac:dyDescent="0.45">
      <c r="A28" t="s">
        <v>3949</v>
      </c>
      <c r="B28" t="s">
        <v>215</v>
      </c>
      <c r="C28" t="str">
        <f>IF(B28="",A28,B28)</f>
        <v>AlienRace.AlienBackstoryDef+ChildhoodMechanent9.baseDesc</v>
      </c>
      <c r="D28" t="s">
        <v>5038</v>
      </c>
      <c r="E28">
        <f>IF(ISERROR(B28),"",MATCH(C28,Main_231220!$A$2:$A$1336,0))</f>
        <v>72</v>
      </c>
    </row>
    <row r="29" spans="1:5" x14ac:dyDescent="0.45">
      <c r="A29" t="s">
        <v>3951</v>
      </c>
      <c r="B29" t="s">
        <v>218</v>
      </c>
      <c r="C29" t="str">
        <f>IF(B29="",A29,B29)</f>
        <v>AlienRace.AlienBackstoryDef+ChildhoodMechanent10.title</v>
      </c>
      <c r="D29" t="s">
        <v>5039</v>
      </c>
      <c r="E29">
        <f>IF(ISERROR(B29),"",MATCH(C29,Main_231220!$A$2:$A$1336,0))</f>
        <v>73</v>
      </c>
    </row>
    <row r="30" spans="1:5" x14ac:dyDescent="0.45">
      <c r="A30" t="s">
        <v>3953</v>
      </c>
      <c r="B30" t="s">
        <v>221</v>
      </c>
      <c r="C30" t="str">
        <f>IF(B30="",A30,B30)</f>
        <v>AlienRace.AlienBackstoryDef+ChildhoodMechanent10.titleShort</v>
      </c>
      <c r="D30" t="s">
        <v>5040</v>
      </c>
      <c r="E30">
        <f>IF(ISERROR(B30),"",MATCH(C30,Main_231220!$A$2:$A$1336,0))</f>
        <v>74</v>
      </c>
    </row>
    <row r="31" spans="1:5" x14ac:dyDescent="0.45">
      <c r="A31" t="s">
        <v>3955</v>
      </c>
      <c r="B31" t="s">
        <v>224</v>
      </c>
      <c r="C31" t="str">
        <f>IF(B31="",A31,B31)</f>
        <v>AlienRace.AlienBackstoryDef+ChildhoodMechanent10.baseDesc</v>
      </c>
      <c r="D31" t="s">
        <v>5041</v>
      </c>
      <c r="E31">
        <f>IF(ISERROR(B31),"",MATCH(C31,Main_231220!$A$2:$A$1336,0))</f>
        <v>75</v>
      </c>
    </row>
    <row r="32" spans="1:5" x14ac:dyDescent="0.45">
      <c r="A32" t="s">
        <v>3957</v>
      </c>
      <c r="B32" t="s">
        <v>227</v>
      </c>
      <c r="C32" t="str">
        <f>IF(B32="",A32,B32)</f>
        <v>AlienRace.AlienBackstoryDef+ChildhoodMechanent11.title</v>
      </c>
      <c r="D32" t="s">
        <v>5042</v>
      </c>
      <c r="E32">
        <f>IF(ISERROR(B32),"",MATCH(C32,Main_231220!$A$2:$A$1336,0))</f>
        <v>76</v>
      </c>
    </row>
    <row r="33" spans="1:5" x14ac:dyDescent="0.45">
      <c r="A33" t="s">
        <v>3958</v>
      </c>
      <c r="B33" t="s">
        <v>230</v>
      </c>
      <c r="C33" t="str">
        <f>IF(B33="",A33,B33)</f>
        <v>AlienRace.AlienBackstoryDef+ChildhoodMechanent11.titleShort</v>
      </c>
      <c r="D33" t="s">
        <v>5043</v>
      </c>
      <c r="E33">
        <f>IF(ISERROR(B33),"",MATCH(C33,Main_231220!$A$2:$A$1336,0))</f>
        <v>77</v>
      </c>
    </row>
    <row r="34" spans="1:5" x14ac:dyDescent="0.45">
      <c r="A34" t="s">
        <v>3959</v>
      </c>
      <c r="B34" t="s">
        <v>233</v>
      </c>
      <c r="C34" t="str">
        <f>IF(B34="",A34,B34)</f>
        <v>AlienRace.AlienBackstoryDef+ChildhoodMechanent11.baseDesc</v>
      </c>
      <c r="D34" t="s">
        <v>5044</v>
      </c>
      <c r="E34">
        <f>IF(ISERROR(B34),"",MATCH(C34,Main_231220!$A$2:$A$1336,0))</f>
        <v>78</v>
      </c>
    </row>
    <row r="35" spans="1:5" x14ac:dyDescent="0.45">
      <c r="A35" t="s">
        <v>3961</v>
      </c>
      <c r="B35" t="s">
        <v>307</v>
      </c>
      <c r="C35" t="str">
        <f>IF(B35="",A35,B35)</f>
        <v>AlienRace.AlienBackstoryDef+ChildhoodMechanentSkeleton1.title</v>
      </c>
      <c r="D35" t="s">
        <v>5045</v>
      </c>
      <c r="E35">
        <f>IF(ISERROR(B35),"",MATCH(C35,Main_231220!$A$2:$A$1336,0))</f>
        <v>103</v>
      </c>
    </row>
    <row r="36" spans="1:5" x14ac:dyDescent="0.45">
      <c r="A36" t="s">
        <v>3963</v>
      </c>
      <c r="B36" t="s">
        <v>310</v>
      </c>
      <c r="C36" t="str">
        <f>IF(B36="",A36,B36)</f>
        <v>AlienRace.AlienBackstoryDef+ChildhoodMechanentSkeleton1.titleShort</v>
      </c>
      <c r="D36" t="s">
        <v>5046</v>
      </c>
      <c r="E36">
        <f>IF(ISERROR(B36),"",MATCH(C36,Main_231220!$A$2:$A$1336,0))</f>
        <v>104</v>
      </c>
    </row>
    <row r="37" spans="1:5" x14ac:dyDescent="0.45">
      <c r="A37" t="s">
        <v>3965</v>
      </c>
      <c r="B37" t="s">
        <v>313</v>
      </c>
      <c r="C37" t="str">
        <f>IF(B37="",A37,B37)</f>
        <v>AlienRace.AlienBackstoryDef+ChildhoodMechanentSkeleton1.baseDesc</v>
      </c>
      <c r="D37" t="s">
        <v>5047</v>
      </c>
      <c r="E37">
        <f>IF(ISERROR(B37),"",MATCH(C37,Main_231220!$A$2:$A$1336,0))</f>
        <v>105</v>
      </c>
    </row>
    <row r="38" spans="1:5" x14ac:dyDescent="0.45">
      <c r="A38" t="s">
        <v>3967</v>
      </c>
      <c r="B38" t="s">
        <v>316</v>
      </c>
      <c r="C38" t="str">
        <f>IF(B38="",A38,B38)</f>
        <v>AlienRace.AlienBackstoryDef+CasketMechanent1.title</v>
      </c>
      <c r="D38" t="s">
        <v>5012</v>
      </c>
      <c r="E38">
        <f>IF(ISERROR(B38),"",MATCH(C38,Main_231220!$A$2:$A$1336,0))</f>
        <v>106</v>
      </c>
    </row>
    <row r="39" spans="1:5" x14ac:dyDescent="0.45">
      <c r="A39" t="s">
        <v>3968</v>
      </c>
      <c r="B39" t="s">
        <v>319</v>
      </c>
      <c r="C39" t="str">
        <f>IF(B39="",A39,B39)</f>
        <v>AlienRace.AlienBackstoryDef+CasketMechanent1.titleShort</v>
      </c>
      <c r="D39" t="s">
        <v>5013</v>
      </c>
      <c r="E39">
        <f>IF(ISERROR(B39),"",MATCH(C39,Main_231220!$A$2:$A$1336,0))</f>
        <v>107</v>
      </c>
    </row>
    <row r="40" spans="1:5" x14ac:dyDescent="0.45">
      <c r="A40" t="s">
        <v>3969</v>
      </c>
      <c r="B40" t="s">
        <v>322</v>
      </c>
      <c r="C40" t="str">
        <f>IF(B40="",A40,B40)</f>
        <v>AlienRace.AlienBackstoryDef+CasketMechanent1.baseDesc</v>
      </c>
      <c r="D40" t="s">
        <v>5048</v>
      </c>
      <c r="E40">
        <f>IF(ISERROR(B40),"",MATCH(C40,Main_231220!$A$2:$A$1336,0))</f>
        <v>108</v>
      </c>
    </row>
    <row r="41" spans="1:5" x14ac:dyDescent="0.45">
      <c r="A41" t="s">
        <v>3971</v>
      </c>
      <c r="B41" t="s">
        <v>333</v>
      </c>
      <c r="C41" t="str">
        <f>IF(B41="",A41,B41)</f>
        <v>AlienRace.AlienBackstoryDef+AdulthoodMechanent1.title</v>
      </c>
      <c r="D41" t="s">
        <v>5055</v>
      </c>
      <c r="E41">
        <f>IF(ISERROR(B41),"",MATCH(C41,Main_231220!$A$2:$A$1336,0))</f>
        <v>112</v>
      </c>
    </row>
    <row r="42" spans="1:5" x14ac:dyDescent="0.45">
      <c r="A42" t="s">
        <v>3973</v>
      </c>
      <c r="B42" t="s">
        <v>336</v>
      </c>
      <c r="C42" t="str">
        <f>IF(B42="",A42,B42)</f>
        <v>AlienRace.AlienBackstoryDef+AdulthoodMechanent1.titleShort</v>
      </c>
      <c r="D42" t="s">
        <v>5055</v>
      </c>
      <c r="E42">
        <f>IF(ISERROR(B42),"",MATCH(C42,Main_231220!$A$2:$A$1336,0))</f>
        <v>113</v>
      </c>
    </row>
    <row r="43" spans="1:5" x14ac:dyDescent="0.45">
      <c r="A43" t="s">
        <v>3974</v>
      </c>
      <c r="B43" t="s">
        <v>338</v>
      </c>
      <c r="C43" t="str">
        <f>IF(B43="",A43,B43)</f>
        <v>AlienRace.AlienBackstoryDef+AdulthoodMechanent1.baseDesc</v>
      </c>
      <c r="D43" t="s">
        <v>5056</v>
      </c>
      <c r="E43">
        <f>IF(ISERROR(B43),"",MATCH(C43,Main_231220!$A$2:$A$1336,0))</f>
        <v>114</v>
      </c>
    </row>
    <row r="44" spans="1:5" x14ac:dyDescent="0.45">
      <c r="A44" t="s">
        <v>3976</v>
      </c>
      <c r="B44" t="s">
        <v>341</v>
      </c>
      <c r="C44" t="str">
        <f>IF(B44="",A44,B44)</f>
        <v>AlienRace.AlienBackstoryDef+AdulthoodMechanent2.title</v>
      </c>
      <c r="D44" t="s">
        <v>5057</v>
      </c>
      <c r="E44">
        <f>IF(ISERROR(B44),"",MATCH(C44,Main_231220!$A$2:$A$1336,0))</f>
        <v>115</v>
      </c>
    </row>
    <row r="45" spans="1:5" x14ac:dyDescent="0.45">
      <c r="A45" t="s">
        <v>3978</v>
      </c>
      <c r="B45" t="s">
        <v>344</v>
      </c>
      <c r="C45" t="str">
        <f>IF(B45="",A45,B45)</f>
        <v>AlienRace.AlienBackstoryDef+AdulthoodMechanent2.titleShort</v>
      </c>
      <c r="D45" t="s">
        <v>5057</v>
      </c>
      <c r="E45">
        <f>IF(ISERROR(B45),"",MATCH(C45,Main_231220!$A$2:$A$1336,0))</f>
        <v>116</v>
      </c>
    </row>
    <row r="46" spans="1:5" x14ac:dyDescent="0.45">
      <c r="A46" t="s">
        <v>3979</v>
      </c>
      <c r="B46" t="s">
        <v>346</v>
      </c>
      <c r="C46" t="str">
        <f>IF(B46="",A46,B46)</f>
        <v>AlienRace.AlienBackstoryDef+AdulthoodMechanent2.baseDesc</v>
      </c>
      <c r="D46" t="s">
        <v>5058</v>
      </c>
      <c r="E46">
        <f>IF(ISERROR(B46),"",MATCH(C46,Main_231220!$A$2:$A$1336,0))</f>
        <v>117</v>
      </c>
    </row>
    <row r="47" spans="1:5" x14ac:dyDescent="0.45">
      <c r="A47" t="s">
        <v>3981</v>
      </c>
      <c r="B47" t="s">
        <v>349</v>
      </c>
      <c r="C47" t="str">
        <f>IF(B47="",A47,B47)</f>
        <v>AlienRace.AlienBackstoryDef+AdulthoodMechanent3.title</v>
      </c>
      <c r="D47" t="s">
        <v>5059</v>
      </c>
      <c r="E47">
        <f>IF(ISERROR(B47),"",MATCH(C47,Main_231220!$A$2:$A$1336,0))</f>
        <v>118</v>
      </c>
    </row>
    <row r="48" spans="1:5" x14ac:dyDescent="0.45">
      <c r="A48" t="s">
        <v>3983</v>
      </c>
      <c r="B48" t="s">
        <v>352</v>
      </c>
      <c r="C48" t="str">
        <f>IF(B48="",A48,B48)</f>
        <v>AlienRace.AlienBackstoryDef+AdulthoodMechanent3.titleShort</v>
      </c>
      <c r="D48" t="s">
        <v>5059</v>
      </c>
      <c r="E48">
        <f>IF(ISERROR(B48),"",MATCH(C48,Main_231220!$A$2:$A$1336,0))</f>
        <v>119</v>
      </c>
    </row>
    <row r="49" spans="1:5" x14ac:dyDescent="0.45">
      <c r="A49" t="s">
        <v>3985</v>
      </c>
      <c r="B49" t="s">
        <v>355</v>
      </c>
      <c r="C49" t="str">
        <f>IF(B49="",A49,B49)</f>
        <v>AlienRace.AlienBackstoryDef+AdulthoodMechanent3.baseDesc</v>
      </c>
      <c r="D49" t="s">
        <v>5060</v>
      </c>
      <c r="E49">
        <f>IF(ISERROR(B49),"",MATCH(C49,Main_231220!$A$2:$A$1336,0))</f>
        <v>120</v>
      </c>
    </row>
    <row r="50" spans="1:5" x14ac:dyDescent="0.45">
      <c r="A50" t="s">
        <v>3987</v>
      </c>
      <c r="B50" t="s">
        <v>358</v>
      </c>
      <c r="C50" t="str">
        <f>IF(B50="",A50,B50)</f>
        <v>AlienRace.AlienBackstoryDef+AdulthoodMechanent4.title</v>
      </c>
      <c r="D50" t="s">
        <v>5061</v>
      </c>
      <c r="E50">
        <f>IF(ISERROR(B50),"",MATCH(C50,Main_231220!$A$2:$A$1336,0))</f>
        <v>121</v>
      </c>
    </row>
    <row r="51" spans="1:5" x14ac:dyDescent="0.45">
      <c r="A51" t="s">
        <v>3989</v>
      </c>
      <c r="B51" t="s">
        <v>361</v>
      </c>
      <c r="C51" t="str">
        <f>IF(B51="",A51,B51)</f>
        <v>AlienRace.AlienBackstoryDef+AdulthoodMechanent4.titleShort</v>
      </c>
      <c r="D51" t="s">
        <v>5061</v>
      </c>
      <c r="E51">
        <f>IF(ISERROR(B51),"",MATCH(C51,Main_231220!$A$2:$A$1336,0))</f>
        <v>122</v>
      </c>
    </row>
    <row r="52" spans="1:5" x14ac:dyDescent="0.45">
      <c r="A52" t="s">
        <v>3990</v>
      </c>
      <c r="B52" t="s">
        <v>363</v>
      </c>
      <c r="C52" t="str">
        <f>IF(B52="",A52,B52)</f>
        <v>AlienRace.AlienBackstoryDef+AdulthoodMechanent4.baseDesc</v>
      </c>
      <c r="D52" t="s">
        <v>5062</v>
      </c>
      <c r="E52">
        <f>IF(ISERROR(B52),"",MATCH(C52,Main_231220!$A$2:$A$1336,0))</f>
        <v>123</v>
      </c>
    </row>
    <row r="53" spans="1:5" x14ac:dyDescent="0.45">
      <c r="A53" t="s">
        <v>3992</v>
      </c>
      <c r="B53" t="s">
        <v>366</v>
      </c>
      <c r="C53" t="str">
        <f>IF(B53="",A53,B53)</f>
        <v>AlienRace.AlienBackstoryDef+AdulthoodMechanent5.title</v>
      </c>
      <c r="D53" t="s">
        <v>5063</v>
      </c>
      <c r="E53">
        <f>IF(ISERROR(B53),"",MATCH(C53,Main_231220!$A$2:$A$1336,0))</f>
        <v>124</v>
      </c>
    </row>
    <row r="54" spans="1:5" x14ac:dyDescent="0.45">
      <c r="A54" t="s">
        <v>3994</v>
      </c>
      <c r="B54" t="s">
        <v>369</v>
      </c>
      <c r="C54" t="str">
        <f>IF(B54="",A54,B54)</f>
        <v>AlienRace.AlienBackstoryDef+AdulthoodMechanent5.titleShort</v>
      </c>
      <c r="D54" t="s">
        <v>5064</v>
      </c>
      <c r="E54">
        <f>IF(ISERROR(B54),"",MATCH(C54,Main_231220!$A$2:$A$1336,0))</f>
        <v>125</v>
      </c>
    </row>
    <row r="55" spans="1:5" x14ac:dyDescent="0.45">
      <c r="A55" t="s">
        <v>3995</v>
      </c>
      <c r="B55" t="s">
        <v>372</v>
      </c>
      <c r="C55" t="str">
        <f>IF(B55="",A55,B55)</f>
        <v>AlienRace.AlienBackstoryDef+AdulthoodMechanent5.baseDesc</v>
      </c>
      <c r="D55" t="s">
        <v>5065</v>
      </c>
      <c r="E55">
        <f>IF(ISERROR(B55),"",MATCH(C55,Main_231220!$A$2:$A$1336,0))</f>
        <v>126</v>
      </c>
    </row>
    <row r="56" spans="1:5" x14ac:dyDescent="0.45">
      <c r="A56" t="s">
        <v>3997</v>
      </c>
      <c r="B56" t="s">
        <v>375</v>
      </c>
      <c r="C56" t="str">
        <f>IF(B56="",A56,B56)</f>
        <v>AlienRace.AlienBackstoryDef+AdulthoodMechanent6.title</v>
      </c>
      <c r="D56" t="s">
        <v>5066</v>
      </c>
      <c r="E56">
        <f>IF(ISERROR(B56),"",MATCH(C56,Main_231220!$A$2:$A$1336,0))</f>
        <v>127</v>
      </c>
    </row>
    <row r="57" spans="1:5" x14ac:dyDescent="0.45">
      <c r="A57" t="s">
        <v>3998</v>
      </c>
      <c r="B57" t="s">
        <v>378</v>
      </c>
      <c r="C57" t="str">
        <f>IF(B57="",A57,B57)</f>
        <v>AlienRace.AlienBackstoryDef+AdulthoodMechanent6.titleShort</v>
      </c>
      <c r="D57" t="s">
        <v>5066</v>
      </c>
      <c r="E57">
        <f>IF(ISERROR(B57),"",MATCH(C57,Main_231220!$A$2:$A$1336,0))</f>
        <v>128</v>
      </c>
    </row>
    <row r="58" spans="1:5" x14ac:dyDescent="0.45">
      <c r="A58" t="s">
        <v>3999</v>
      </c>
      <c r="B58" t="s">
        <v>380</v>
      </c>
      <c r="C58" t="str">
        <f>IF(B58="",A58,B58)</f>
        <v>AlienRace.AlienBackstoryDef+AdulthoodMechanent6.baseDesc</v>
      </c>
      <c r="D58" t="s">
        <v>5067</v>
      </c>
      <c r="E58">
        <f>IF(ISERROR(B58),"",MATCH(C58,Main_231220!$A$2:$A$1336,0))</f>
        <v>129</v>
      </c>
    </row>
    <row r="59" spans="1:5" x14ac:dyDescent="0.45">
      <c r="A59" t="s">
        <v>4001</v>
      </c>
      <c r="B59" t="s">
        <v>383</v>
      </c>
      <c r="C59" t="str">
        <f>IF(B59="",A59,B59)</f>
        <v>AlienRace.AlienBackstoryDef+AdulthoodMechanent7.title</v>
      </c>
      <c r="D59" t="s">
        <v>5068</v>
      </c>
      <c r="E59">
        <f>IF(ISERROR(B59),"",MATCH(C59,Main_231220!$A$2:$A$1336,0))</f>
        <v>130</v>
      </c>
    </row>
    <row r="60" spans="1:5" x14ac:dyDescent="0.45">
      <c r="A60" t="s">
        <v>4002</v>
      </c>
      <c r="B60" t="s">
        <v>386</v>
      </c>
      <c r="C60" t="str">
        <f>IF(B60="",A60,B60)</f>
        <v>AlienRace.AlienBackstoryDef+AdulthoodMechanent7.titleShort</v>
      </c>
      <c r="D60" t="s">
        <v>5068</v>
      </c>
      <c r="E60">
        <f>IF(ISERROR(B60),"",MATCH(C60,Main_231220!$A$2:$A$1336,0))</f>
        <v>131</v>
      </c>
    </row>
    <row r="61" spans="1:5" x14ac:dyDescent="0.45">
      <c r="A61" t="s">
        <v>4003</v>
      </c>
      <c r="B61" t="s">
        <v>388</v>
      </c>
      <c r="C61" t="str">
        <f>IF(B61="",A61,B61)</f>
        <v>AlienRace.AlienBackstoryDef+AdulthoodMechanent7.baseDesc</v>
      </c>
      <c r="D61" t="s">
        <v>5069</v>
      </c>
      <c r="E61">
        <f>IF(ISERROR(B61),"",MATCH(C61,Main_231220!$A$2:$A$1336,0))</f>
        <v>132</v>
      </c>
    </row>
    <row r="62" spans="1:5" x14ac:dyDescent="0.45">
      <c r="A62" t="s">
        <v>4005</v>
      </c>
      <c r="B62" t="s">
        <v>391</v>
      </c>
      <c r="C62" t="str">
        <f>IF(B62="",A62,B62)</f>
        <v>AlienRace.AlienBackstoryDef+AdulthoodMechanent8.title</v>
      </c>
      <c r="D62" t="s">
        <v>5070</v>
      </c>
      <c r="E62">
        <f>IF(ISERROR(B62),"",MATCH(C62,Main_231220!$A$2:$A$1336,0))</f>
        <v>133</v>
      </c>
    </row>
    <row r="63" spans="1:5" x14ac:dyDescent="0.45">
      <c r="A63" t="s">
        <v>4006</v>
      </c>
      <c r="B63" t="s">
        <v>394</v>
      </c>
      <c r="C63" t="str">
        <f>IF(B63="",A63,B63)</f>
        <v>AlienRace.AlienBackstoryDef+AdulthoodMechanent8.titleShort</v>
      </c>
      <c r="D63" t="s">
        <v>5071</v>
      </c>
      <c r="E63">
        <f>IF(ISERROR(B63),"",MATCH(C63,Main_231220!$A$2:$A$1336,0))</f>
        <v>134</v>
      </c>
    </row>
    <row r="64" spans="1:5" x14ac:dyDescent="0.45">
      <c r="A64" t="s">
        <v>4007</v>
      </c>
      <c r="B64" t="s">
        <v>397</v>
      </c>
      <c r="C64" t="str">
        <f>IF(B64="",A64,B64)</f>
        <v>AlienRace.AlienBackstoryDef+AdulthoodMechanent8.baseDesc</v>
      </c>
      <c r="D64" t="s">
        <v>5072</v>
      </c>
      <c r="E64">
        <f>IF(ISERROR(B64),"",MATCH(C64,Main_231220!$A$2:$A$1336,0))</f>
        <v>135</v>
      </c>
    </row>
    <row r="65" spans="1:5" x14ac:dyDescent="0.45">
      <c r="A65" t="s">
        <v>4008</v>
      </c>
      <c r="B65" t="s">
        <v>400</v>
      </c>
      <c r="C65" t="str">
        <f>IF(B65="",A65,B65)</f>
        <v>AlienRace.AlienBackstoryDef+AdulthoodMechanent9.title</v>
      </c>
      <c r="D65" t="s">
        <v>5073</v>
      </c>
      <c r="E65">
        <f>IF(ISERROR(B65),"",MATCH(C65,Main_231220!$A$2:$A$1336,0))</f>
        <v>136</v>
      </c>
    </row>
    <row r="66" spans="1:5" x14ac:dyDescent="0.45">
      <c r="A66" t="s">
        <v>4009</v>
      </c>
      <c r="B66" t="s">
        <v>403</v>
      </c>
      <c r="C66" t="str">
        <f>IF(B66="",A66,B66)</f>
        <v>AlienRace.AlienBackstoryDef+AdulthoodMechanent9.titleShort</v>
      </c>
      <c r="D66" t="s">
        <v>5073</v>
      </c>
      <c r="E66">
        <f>IF(ISERROR(B66),"",MATCH(C66,Main_231220!$A$2:$A$1336,0))</f>
        <v>137</v>
      </c>
    </row>
    <row r="67" spans="1:5" x14ac:dyDescent="0.45">
      <c r="A67" t="s">
        <v>4010</v>
      </c>
      <c r="B67" t="s">
        <v>405</v>
      </c>
      <c r="C67" t="str">
        <f>IF(B67="",A67,B67)</f>
        <v>AlienRace.AlienBackstoryDef+AdulthoodMechanent9.baseDesc</v>
      </c>
      <c r="D67" t="s">
        <v>5074</v>
      </c>
      <c r="E67">
        <f>IF(ISERROR(B67),"",MATCH(C67,Main_231220!$A$2:$A$1336,0))</f>
        <v>138</v>
      </c>
    </row>
    <row r="68" spans="1:5" x14ac:dyDescent="0.45">
      <c r="A68" t="s">
        <v>4012</v>
      </c>
      <c r="B68" t="s">
        <v>408</v>
      </c>
      <c r="C68" t="str">
        <f>IF(B68="",A68,B68)</f>
        <v>AlienRace.AlienBackstoryDef+AdulthoodMechanent10.title</v>
      </c>
      <c r="D68" t="s">
        <v>5075</v>
      </c>
      <c r="E68">
        <f>IF(ISERROR(B68),"",MATCH(C68,Main_231220!$A$2:$A$1336,0))</f>
        <v>139</v>
      </c>
    </row>
    <row r="69" spans="1:5" x14ac:dyDescent="0.45">
      <c r="A69" t="s">
        <v>4013</v>
      </c>
      <c r="B69" t="s">
        <v>411</v>
      </c>
      <c r="C69" t="str">
        <f>IF(B69="",A69,B69)</f>
        <v>AlienRace.AlienBackstoryDef+AdulthoodMechanent10.titleShort</v>
      </c>
      <c r="D69" t="s">
        <v>5075</v>
      </c>
      <c r="E69">
        <f>IF(ISERROR(B69),"",MATCH(C69,Main_231220!$A$2:$A$1336,0))</f>
        <v>140</v>
      </c>
    </row>
    <row r="70" spans="1:5" x14ac:dyDescent="0.45">
      <c r="A70" t="s">
        <v>4014</v>
      </c>
      <c r="B70" t="s">
        <v>413</v>
      </c>
      <c r="C70" t="str">
        <f>IF(B70="",A70,B70)</f>
        <v>AlienRace.AlienBackstoryDef+AdulthoodMechanent10.baseDesc</v>
      </c>
      <c r="D70" t="s">
        <v>5076</v>
      </c>
      <c r="E70">
        <f>IF(ISERROR(B70),"",MATCH(C70,Main_231220!$A$2:$A$1336,0))</f>
        <v>141</v>
      </c>
    </row>
    <row r="71" spans="1:5" x14ac:dyDescent="0.45">
      <c r="A71" t="s">
        <v>4016</v>
      </c>
      <c r="B71" t="s">
        <v>416</v>
      </c>
      <c r="C71" t="str">
        <f>IF(B71="",A71,B71)</f>
        <v>AlienRace.AlienBackstoryDef+AdulthoodMechanent11.title</v>
      </c>
      <c r="D71" t="s">
        <v>5077</v>
      </c>
      <c r="E71">
        <f>IF(ISERROR(B71),"",MATCH(C71,Main_231220!$A$2:$A$1336,0))</f>
        <v>142</v>
      </c>
    </row>
    <row r="72" spans="1:5" x14ac:dyDescent="0.45">
      <c r="A72" t="s">
        <v>4018</v>
      </c>
      <c r="B72" t="s">
        <v>419</v>
      </c>
      <c r="C72" t="str">
        <f>IF(B72="",A72,B72)</f>
        <v>AlienRace.AlienBackstoryDef+AdulthoodMechanent11.titleShort</v>
      </c>
      <c r="D72" t="s">
        <v>5077</v>
      </c>
      <c r="E72">
        <f>IF(ISERROR(B72),"",MATCH(C72,Main_231220!$A$2:$A$1336,0))</f>
        <v>143</v>
      </c>
    </row>
    <row r="73" spans="1:5" x14ac:dyDescent="0.45">
      <c r="A73" t="s">
        <v>4019</v>
      </c>
      <c r="B73" t="s">
        <v>421</v>
      </c>
      <c r="C73" t="str">
        <f>IF(B73="",A73,B73)</f>
        <v>AlienRace.AlienBackstoryDef+AdulthoodMechanent11.baseDesc</v>
      </c>
      <c r="D73" t="s">
        <v>5078</v>
      </c>
      <c r="E73">
        <f>IF(ISERROR(B73),"",MATCH(C73,Main_231220!$A$2:$A$1336,0))</f>
        <v>144</v>
      </c>
    </row>
    <row r="74" spans="1:5" x14ac:dyDescent="0.45">
      <c r="A74" t="s">
        <v>4021</v>
      </c>
      <c r="B74" t="s">
        <v>424</v>
      </c>
      <c r="C74" t="str">
        <f>IF(B74="",A74,B74)</f>
        <v>AlienRace.AlienBackstoryDef+AdulthoodMechanent12.title</v>
      </c>
      <c r="D74" t="s">
        <v>5079</v>
      </c>
      <c r="E74">
        <f>IF(ISERROR(B74),"",MATCH(C74,Main_231220!$A$2:$A$1336,0))</f>
        <v>145</v>
      </c>
    </row>
    <row r="75" spans="1:5" x14ac:dyDescent="0.45">
      <c r="A75" t="s">
        <v>4022</v>
      </c>
      <c r="B75" t="s">
        <v>427</v>
      </c>
      <c r="C75" t="str">
        <f>IF(B75="",A75,B75)</f>
        <v>AlienRace.AlienBackstoryDef+AdulthoodMechanent12.titleShort</v>
      </c>
      <c r="D75" t="s">
        <v>5079</v>
      </c>
      <c r="E75">
        <f>IF(ISERROR(B75),"",MATCH(C75,Main_231220!$A$2:$A$1336,0))</f>
        <v>146</v>
      </c>
    </row>
    <row r="76" spans="1:5" x14ac:dyDescent="0.45">
      <c r="A76" t="s">
        <v>4024</v>
      </c>
      <c r="B76" t="s">
        <v>429</v>
      </c>
      <c r="C76" t="str">
        <f>IF(B76="",A76,B76)</f>
        <v>AlienRace.AlienBackstoryDef+AdulthoodMechanent12.baseDesc</v>
      </c>
      <c r="D76" t="s">
        <v>5080</v>
      </c>
      <c r="E76">
        <f>IF(ISERROR(B76),"",MATCH(C76,Main_231220!$A$2:$A$1336,0))</f>
        <v>147</v>
      </c>
    </row>
    <row r="77" spans="1:5" x14ac:dyDescent="0.45">
      <c r="A77" t="s">
        <v>4026</v>
      </c>
      <c r="B77" t="s">
        <v>432</v>
      </c>
      <c r="C77" t="str">
        <f>IF(B77="",A77,B77)</f>
        <v>AlienRace.AlienBackstoryDef+AdulthoodMechanent13.title</v>
      </c>
      <c r="D77" t="s">
        <v>5081</v>
      </c>
      <c r="E77">
        <f>IF(ISERROR(B77),"",MATCH(C77,Main_231220!$A$2:$A$1336,0))</f>
        <v>148</v>
      </c>
    </row>
    <row r="78" spans="1:5" x14ac:dyDescent="0.45">
      <c r="A78" t="s">
        <v>4028</v>
      </c>
      <c r="B78" t="s">
        <v>435</v>
      </c>
      <c r="C78" t="str">
        <f>IF(B78="",A78,B78)</f>
        <v>AlienRace.AlienBackstoryDef+AdulthoodMechanent13.titleShort</v>
      </c>
      <c r="D78" t="s">
        <v>5082</v>
      </c>
      <c r="E78">
        <f>IF(ISERROR(B78),"",MATCH(C78,Main_231220!$A$2:$A$1336,0))</f>
        <v>149</v>
      </c>
    </row>
    <row r="79" spans="1:5" x14ac:dyDescent="0.45">
      <c r="A79" t="s">
        <v>4029</v>
      </c>
      <c r="B79" t="s">
        <v>438</v>
      </c>
      <c r="C79" t="str">
        <f>IF(B79="",A79,B79)</f>
        <v>AlienRace.AlienBackstoryDef+AdulthoodMechanent13.baseDesc</v>
      </c>
      <c r="D79" t="s">
        <v>5083</v>
      </c>
      <c r="E79">
        <f>IF(ISERROR(B79),"",MATCH(C79,Main_231220!$A$2:$A$1336,0))</f>
        <v>150</v>
      </c>
    </row>
    <row r="80" spans="1:5" x14ac:dyDescent="0.45">
      <c r="A80" t="s">
        <v>4031</v>
      </c>
      <c r="B80" t="s">
        <v>441</v>
      </c>
      <c r="C80" t="str">
        <f>IF(B80="",A80,B80)</f>
        <v>AlienRace.AlienBackstoryDef+AdulthoodMechanent14.title</v>
      </c>
      <c r="D80" t="s">
        <v>5084</v>
      </c>
      <c r="E80">
        <f>IF(ISERROR(B80),"",MATCH(C80,Main_231220!$A$2:$A$1336,0))</f>
        <v>151</v>
      </c>
    </row>
    <row r="81" spans="1:5" x14ac:dyDescent="0.45">
      <c r="A81" t="s">
        <v>4032</v>
      </c>
      <c r="B81" t="s">
        <v>444</v>
      </c>
      <c r="C81" t="str">
        <f>IF(B81="",A81,B81)</f>
        <v>AlienRace.AlienBackstoryDef+AdulthoodMechanent14.titleShort</v>
      </c>
      <c r="D81" t="s">
        <v>5084</v>
      </c>
      <c r="E81">
        <f>IF(ISERROR(B81),"",MATCH(C81,Main_231220!$A$2:$A$1336,0))</f>
        <v>152</v>
      </c>
    </row>
    <row r="82" spans="1:5" x14ac:dyDescent="0.45">
      <c r="A82" t="s">
        <v>4033</v>
      </c>
      <c r="B82" t="s">
        <v>446</v>
      </c>
      <c r="C82" t="str">
        <f>IF(B82="",A82,B82)</f>
        <v>AlienRace.AlienBackstoryDef+AdulthoodMechanent14.baseDesc</v>
      </c>
      <c r="D82" t="s">
        <v>5085</v>
      </c>
      <c r="E82">
        <f>IF(ISERROR(B82),"",MATCH(C82,Main_231220!$A$2:$A$1336,0))</f>
        <v>153</v>
      </c>
    </row>
    <row r="83" spans="1:5" x14ac:dyDescent="0.45">
      <c r="A83" t="s">
        <v>4035</v>
      </c>
      <c r="B83" t="s">
        <v>449</v>
      </c>
      <c r="C83" t="str">
        <f>IF(B83="",A83,B83)</f>
        <v>AlienRace.AlienBackstoryDef+AdulthoodMechanent15.title</v>
      </c>
      <c r="D83" t="s">
        <v>5086</v>
      </c>
      <c r="E83">
        <f>IF(ISERROR(B83),"",MATCH(C83,Main_231220!$A$2:$A$1336,0))</f>
        <v>154</v>
      </c>
    </row>
    <row r="84" spans="1:5" x14ac:dyDescent="0.45">
      <c r="A84" t="s">
        <v>4036</v>
      </c>
      <c r="B84" t="s">
        <v>452</v>
      </c>
      <c r="C84" t="str">
        <f>IF(B84="",A84,B84)</f>
        <v>AlienRace.AlienBackstoryDef+AdulthoodMechanent15.titleShort</v>
      </c>
      <c r="D84" t="s">
        <v>5086</v>
      </c>
      <c r="E84">
        <f>IF(ISERROR(B84),"",MATCH(C84,Main_231220!$A$2:$A$1336,0))</f>
        <v>155</v>
      </c>
    </row>
    <row r="85" spans="1:5" x14ac:dyDescent="0.45">
      <c r="A85" t="s">
        <v>4037</v>
      </c>
      <c r="B85" t="s">
        <v>454</v>
      </c>
      <c r="C85" t="str">
        <f>IF(B85="",A85,B85)</f>
        <v>AlienRace.AlienBackstoryDef+AdulthoodMechanent15.baseDesc</v>
      </c>
      <c r="D85" t="s">
        <v>5087</v>
      </c>
      <c r="E85">
        <f>IF(ISERROR(B85),"",MATCH(C85,Main_231220!$A$2:$A$1336,0))</f>
        <v>156</v>
      </c>
    </row>
    <row r="86" spans="1:5" x14ac:dyDescent="0.45">
      <c r="A86" t="s">
        <v>4039</v>
      </c>
      <c r="B86" t="s">
        <v>457</v>
      </c>
      <c r="C86" t="str">
        <f>IF(B86="",A86,B86)</f>
        <v>AlienRace.AlienBackstoryDef+AdulthoodMechanent16.title</v>
      </c>
      <c r="D86" t="s">
        <v>5088</v>
      </c>
      <c r="E86">
        <f>IF(ISERROR(B86),"",MATCH(C86,Main_231220!$A$2:$A$1336,0))</f>
        <v>157</v>
      </c>
    </row>
    <row r="87" spans="1:5" x14ac:dyDescent="0.45">
      <c r="A87" t="s">
        <v>4041</v>
      </c>
      <c r="B87" t="s">
        <v>460</v>
      </c>
      <c r="C87" t="str">
        <f>IF(B87="",A87,B87)</f>
        <v>AlienRace.AlienBackstoryDef+AdulthoodMechanent16.titleShort</v>
      </c>
      <c r="D87" t="s">
        <v>5089</v>
      </c>
      <c r="E87">
        <f>IF(ISERROR(B87),"",MATCH(C87,Main_231220!$A$2:$A$1336,0))</f>
        <v>158</v>
      </c>
    </row>
    <row r="88" spans="1:5" x14ac:dyDescent="0.45">
      <c r="A88" t="s">
        <v>4042</v>
      </c>
      <c r="B88" t="s">
        <v>463</v>
      </c>
      <c r="C88" t="str">
        <f>IF(B88="",A88,B88)</f>
        <v>AlienRace.AlienBackstoryDef+AdulthoodMechanent16.baseDesc</v>
      </c>
      <c r="D88" t="s">
        <v>5090</v>
      </c>
      <c r="E88">
        <f>IF(ISERROR(B88),"",MATCH(C88,Main_231220!$A$2:$A$1336,0))</f>
        <v>159</v>
      </c>
    </row>
    <row r="89" spans="1:5" x14ac:dyDescent="0.45">
      <c r="A89" t="s">
        <v>4044</v>
      </c>
      <c r="B89" t="s">
        <v>466</v>
      </c>
      <c r="C89" t="str">
        <f>IF(B89="",A89,B89)</f>
        <v>AlienRace.AlienBackstoryDef+AdulthoodMechanent17.title</v>
      </c>
      <c r="D89" t="s">
        <v>5091</v>
      </c>
      <c r="E89">
        <f>IF(ISERROR(B89),"",MATCH(C89,Main_231220!$A$2:$A$1336,0))</f>
        <v>160</v>
      </c>
    </row>
    <row r="90" spans="1:5" x14ac:dyDescent="0.45">
      <c r="A90" t="s">
        <v>4045</v>
      </c>
      <c r="B90" t="s">
        <v>469</v>
      </c>
      <c r="C90" t="str">
        <f>IF(B90="",A90,B90)</f>
        <v>AlienRace.AlienBackstoryDef+AdulthoodMechanent17.titleShort</v>
      </c>
      <c r="D90" t="s">
        <v>5091</v>
      </c>
      <c r="E90">
        <f>IF(ISERROR(B90),"",MATCH(C90,Main_231220!$A$2:$A$1336,0))</f>
        <v>161</v>
      </c>
    </row>
    <row r="91" spans="1:5" x14ac:dyDescent="0.45">
      <c r="A91" t="s">
        <v>4046</v>
      </c>
      <c r="B91" t="s">
        <v>472</v>
      </c>
      <c r="C91" t="str">
        <f>IF(B91="",A91,B91)</f>
        <v>AlienRace.AlienBackstoryDef+AdulthoodMechanent17.baseDesc</v>
      </c>
      <c r="D91" t="s">
        <v>5092</v>
      </c>
      <c r="E91">
        <f>IF(ISERROR(B91),"",MATCH(C91,Main_231220!$A$2:$A$1336,0))</f>
        <v>162</v>
      </c>
    </row>
    <row r="92" spans="1:5" x14ac:dyDescent="0.45">
      <c r="A92" t="s">
        <v>4048</v>
      </c>
      <c r="B92" t="s">
        <v>475</v>
      </c>
      <c r="C92" t="str">
        <f>IF(B92="",A92,B92)</f>
        <v>AlienRace.AlienBackstoryDef+AdulthoodMechanent18.title</v>
      </c>
      <c r="D92" t="s">
        <v>5093</v>
      </c>
      <c r="E92">
        <f>IF(ISERROR(B92),"",MATCH(C92,Main_231220!$A$2:$A$1336,0))</f>
        <v>163</v>
      </c>
    </row>
    <row r="93" spans="1:5" x14ac:dyDescent="0.45">
      <c r="A93" t="s">
        <v>4049</v>
      </c>
      <c r="B93" t="s">
        <v>478</v>
      </c>
      <c r="C93" t="str">
        <f>IF(B93="",A93,B93)</f>
        <v>AlienRace.AlienBackstoryDef+AdulthoodMechanent18.titleShort</v>
      </c>
      <c r="D93" t="s">
        <v>5093</v>
      </c>
      <c r="E93">
        <f>IF(ISERROR(B93),"",MATCH(C93,Main_231220!$A$2:$A$1336,0))</f>
        <v>164</v>
      </c>
    </row>
    <row r="94" spans="1:5" x14ac:dyDescent="0.45">
      <c r="A94" t="s">
        <v>4050</v>
      </c>
      <c r="B94" t="s">
        <v>480</v>
      </c>
      <c r="C94" t="str">
        <f>IF(B94="",A94,B94)</f>
        <v>AlienRace.AlienBackstoryDef+AdulthoodMechanent18.baseDesc</v>
      </c>
      <c r="D94" t="s">
        <v>5094</v>
      </c>
      <c r="E94">
        <f>IF(ISERROR(B94),"",MATCH(C94,Main_231220!$A$2:$A$1336,0))</f>
        <v>165</v>
      </c>
    </row>
    <row r="95" spans="1:5" x14ac:dyDescent="0.45">
      <c r="A95" t="s">
        <v>4052</v>
      </c>
      <c r="B95" t="s">
        <v>483</v>
      </c>
      <c r="C95" t="str">
        <f>IF(B95="",A95,B95)</f>
        <v>AlienRace.AlienBackstoryDef+AdulthoodMechanent19.title</v>
      </c>
      <c r="D95" t="s">
        <v>5095</v>
      </c>
      <c r="E95">
        <f>IF(ISERROR(B95),"",MATCH(C95,Main_231220!$A$2:$A$1336,0))</f>
        <v>166</v>
      </c>
    </row>
    <row r="96" spans="1:5" x14ac:dyDescent="0.45">
      <c r="A96" t="s">
        <v>4053</v>
      </c>
      <c r="B96" t="s">
        <v>486</v>
      </c>
      <c r="C96" t="str">
        <f>IF(B96="",A96,B96)</f>
        <v>AlienRace.AlienBackstoryDef+AdulthoodMechanent19.titleShort</v>
      </c>
      <c r="D96" t="s">
        <v>5096</v>
      </c>
      <c r="E96">
        <f>IF(ISERROR(B96),"",MATCH(C96,Main_231220!$A$2:$A$1336,0))</f>
        <v>167</v>
      </c>
    </row>
    <row r="97" spans="1:5" x14ac:dyDescent="0.45">
      <c r="A97" t="s">
        <v>4054</v>
      </c>
      <c r="B97" t="s">
        <v>488</v>
      </c>
      <c r="C97" t="str">
        <f>IF(B97="",A97,B97)</f>
        <v>AlienRace.AlienBackstoryDef+AdulthoodMechanent19.baseDesc</v>
      </c>
      <c r="D97" t="s">
        <v>5097</v>
      </c>
      <c r="E97">
        <f>IF(ISERROR(B97),"",MATCH(C97,Main_231220!$A$2:$A$1336,0))</f>
        <v>168</v>
      </c>
    </row>
    <row r="98" spans="1:5" x14ac:dyDescent="0.45">
      <c r="A98" t="s">
        <v>4056</v>
      </c>
      <c r="B98" t="s">
        <v>491</v>
      </c>
      <c r="C98" t="str">
        <f>IF(B98="",A98,B98)</f>
        <v>AlienRace.AlienBackstoryDef+AdulthoodMechanent20.title</v>
      </c>
      <c r="D98" t="s">
        <v>5098</v>
      </c>
      <c r="E98">
        <f>IF(ISERROR(B98),"",MATCH(C98,Main_231220!$A$2:$A$1336,0))</f>
        <v>169</v>
      </c>
    </row>
    <row r="99" spans="1:5" x14ac:dyDescent="0.45">
      <c r="A99" t="s">
        <v>4057</v>
      </c>
      <c r="B99" t="s">
        <v>494</v>
      </c>
      <c r="C99" t="str">
        <f>IF(B99="",A99,B99)</f>
        <v>AlienRace.AlienBackstoryDef+AdulthoodMechanent20.titleShort</v>
      </c>
      <c r="D99" t="s">
        <v>5099</v>
      </c>
      <c r="E99">
        <f>IF(ISERROR(B99),"",MATCH(C99,Main_231220!$A$2:$A$1336,0))</f>
        <v>170</v>
      </c>
    </row>
    <row r="100" spans="1:5" x14ac:dyDescent="0.45">
      <c r="A100" t="s">
        <v>4058</v>
      </c>
      <c r="B100" t="s">
        <v>497</v>
      </c>
      <c r="C100" t="str">
        <f>IF(B100="",A100,B100)</f>
        <v>AlienRace.AlienBackstoryDef+AdulthoodMechanent20.baseDesc</v>
      </c>
      <c r="D100" t="s">
        <v>5100</v>
      </c>
      <c r="E100">
        <f>IF(ISERROR(B100),"",MATCH(C100,Main_231220!$A$2:$A$1336,0))</f>
        <v>171</v>
      </c>
    </row>
    <row r="101" spans="1:5" x14ac:dyDescent="0.45">
      <c r="A101" t="s">
        <v>4060</v>
      </c>
      <c r="B101" t="s">
        <v>500</v>
      </c>
      <c r="C101" t="str">
        <f>IF(B101="",A101,B101)</f>
        <v>AlienRace.AlienBackstoryDef+AdulthoodMechanent21.title</v>
      </c>
      <c r="D101" t="s">
        <v>5101</v>
      </c>
      <c r="E101">
        <f>IF(ISERROR(B101),"",MATCH(C101,Main_231220!$A$2:$A$1336,0))</f>
        <v>172</v>
      </c>
    </row>
    <row r="102" spans="1:5" x14ac:dyDescent="0.45">
      <c r="A102" t="s">
        <v>4061</v>
      </c>
      <c r="B102" t="s">
        <v>503</v>
      </c>
      <c r="C102" t="str">
        <f>IF(B102="",A102,B102)</f>
        <v>AlienRace.AlienBackstoryDef+AdulthoodMechanent21.titleShort</v>
      </c>
      <c r="D102" t="s">
        <v>5101</v>
      </c>
      <c r="E102">
        <f>IF(ISERROR(B102),"",MATCH(C102,Main_231220!$A$2:$A$1336,0))</f>
        <v>173</v>
      </c>
    </row>
    <row r="103" spans="1:5" x14ac:dyDescent="0.45">
      <c r="A103" t="s">
        <v>4062</v>
      </c>
      <c r="B103" t="s">
        <v>506</v>
      </c>
      <c r="C103" t="str">
        <f>IF(B103="",A103,B103)</f>
        <v>AlienRace.AlienBackstoryDef+AdulthoodMechanent21.baseDesc</v>
      </c>
      <c r="D103" t="s">
        <v>5102</v>
      </c>
      <c r="E103">
        <f>IF(ISERROR(B103),"",MATCH(C103,Main_231220!$A$2:$A$1336,0))</f>
        <v>174</v>
      </c>
    </row>
    <row r="104" spans="1:5" x14ac:dyDescent="0.45">
      <c r="A104" t="s">
        <v>4064</v>
      </c>
      <c r="B104" t="s">
        <v>509</v>
      </c>
      <c r="C104" t="str">
        <f>IF(B104="",A104,B104)</f>
        <v>AlienRace.AlienBackstoryDef+AdulthoodMechanent22.title</v>
      </c>
      <c r="D104" t="s">
        <v>5103</v>
      </c>
      <c r="E104">
        <f>IF(ISERROR(B104),"",MATCH(C104,Main_231220!$A$2:$A$1336,0))</f>
        <v>175</v>
      </c>
    </row>
    <row r="105" spans="1:5" x14ac:dyDescent="0.45">
      <c r="A105" t="s">
        <v>4065</v>
      </c>
      <c r="B105" t="s">
        <v>512</v>
      </c>
      <c r="C105" t="str">
        <f>IF(B105="",A105,B105)</f>
        <v>AlienRace.AlienBackstoryDef+AdulthoodMechanent22.titleShort</v>
      </c>
      <c r="D105" t="s">
        <v>5103</v>
      </c>
      <c r="E105">
        <f>IF(ISERROR(B105),"",MATCH(C105,Main_231220!$A$2:$A$1336,0))</f>
        <v>176</v>
      </c>
    </row>
    <row r="106" spans="1:5" x14ac:dyDescent="0.45">
      <c r="A106" t="s">
        <v>4067</v>
      </c>
      <c r="B106" t="s">
        <v>515</v>
      </c>
      <c r="C106" t="str">
        <f>IF(B106="",A106,B106)</f>
        <v>AlienRace.AlienBackstoryDef+AdulthoodMechanent22.baseDesc</v>
      </c>
      <c r="D106" t="s">
        <v>5104</v>
      </c>
      <c r="E106">
        <f>IF(ISERROR(B106),"",MATCH(C106,Main_231220!$A$2:$A$1336,0))</f>
        <v>177</v>
      </c>
    </row>
    <row r="107" spans="1:5" x14ac:dyDescent="0.45">
      <c r="A107" t="s">
        <v>4069</v>
      </c>
      <c r="B107" t="s">
        <v>518</v>
      </c>
      <c r="C107" t="str">
        <f>IF(B107="",A107,B107)</f>
        <v>AlienRace.AlienBackstoryDef+AdulthoodMechanent23.title</v>
      </c>
      <c r="D107" t="s">
        <v>5105</v>
      </c>
      <c r="E107">
        <f>IF(ISERROR(B107),"",MATCH(C107,Main_231220!$A$2:$A$1336,0))</f>
        <v>178</v>
      </c>
    </row>
    <row r="108" spans="1:5" x14ac:dyDescent="0.45">
      <c r="A108" t="s">
        <v>4071</v>
      </c>
      <c r="B108" t="s">
        <v>521</v>
      </c>
      <c r="C108" t="str">
        <f>IF(B108="",A108,B108)</f>
        <v>AlienRace.AlienBackstoryDef+AdulthoodMechanent23.titleShort</v>
      </c>
      <c r="D108" t="s">
        <v>5016</v>
      </c>
      <c r="E108">
        <f>IF(ISERROR(B108),"",MATCH(C108,Main_231220!$A$2:$A$1336,0))</f>
        <v>179</v>
      </c>
    </row>
    <row r="109" spans="1:5" x14ac:dyDescent="0.45">
      <c r="A109" t="s">
        <v>4072</v>
      </c>
      <c r="B109" t="s">
        <v>524</v>
      </c>
      <c r="C109" t="str">
        <f>IF(B109="",A109,B109)</f>
        <v>AlienRace.AlienBackstoryDef+AdulthoodMechanent23.baseDesc</v>
      </c>
      <c r="D109" t="s">
        <v>5106</v>
      </c>
      <c r="E109">
        <f>IF(ISERROR(B109),"",MATCH(C109,Main_231220!$A$2:$A$1336,0))</f>
        <v>180</v>
      </c>
    </row>
    <row r="110" spans="1:5" x14ac:dyDescent="0.45">
      <c r="A110" t="s">
        <v>4074</v>
      </c>
      <c r="B110" t="s">
        <v>527</v>
      </c>
      <c r="C110" t="str">
        <f>IF(B110="",A110,B110)</f>
        <v>AlienRace.AlienBackstoryDef+AdulthoodMechanent24.title</v>
      </c>
      <c r="D110" t="s">
        <v>5107</v>
      </c>
      <c r="E110">
        <f>IF(ISERROR(B110),"",MATCH(C110,Main_231220!$A$2:$A$1336,0))</f>
        <v>181</v>
      </c>
    </row>
    <row r="111" spans="1:5" x14ac:dyDescent="0.45">
      <c r="A111" t="s">
        <v>4075</v>
      </c>
      <c r="B111" t="s">
        <v>530</v>
      </c>
      <c r="C111" t="str">
        <f>IF(B111="",A111,B111)</f>
        <v>AlienRace.AlienBackstoryDef+AdulthoodMechanent24.titleShort</v>
      </c>
      <c r="D111" t="s">
        <v>5108</v>
      </c>
      <c r="E111">
        <f>IF(ISERROR(B111),"",MATCH(C111,Main_231220!$A$2:$A$1336,0))</f>
        <v>182</v>
      </c>
    </row>
    <row r="112" spans="1:5" x14ac:dyDescent="0.45">
      <c r="A112" t="s">
        <v>4076</v>
      </c>
      <c r="B112" t="s">
        <v>533</v>
      </c>
      <c r="C112" t="str">
        <f>IF(B112="",A112,B112)</f>
        <v>AlienRace.AlienBackstoryDef+AdulthoodMechanent24.baseDesc</v>
      </c>
      <c r="D112" t="s">
        <v>5109</v>
      </c>
      <c r="E112">
        <f>IF(ISERROR(B112),"",MATCH(C112,Main_231220!$A$2:$A$1336,0))</f>
        <v>183</v>
      </c>
    </row>
    <row r="113" spans="1:5" x14ac:dyDescent="0.45">
      <c r="A113" t="s">
        <v>4078</v>
      </c>
      <c r="B113" t="s">
        <v>536</v>
      </c>
      <c r="C113" t="str">
        <f>IF(B113="",A113,B113)</f>
        <v>AlienRace.AlienBackstoryDef+AdulthoodMechanent25.title</v>
      </c>
      <c r="D113" t="s">
        <v>5110</v>
      </c>
      <c r="E113">
        <f>IF(ISERROR(B113),"",MATCH(C113,Main_231220!$A$2:$A$1336,0))</f>
        <v>184</v>
      </c>
    </row>
    <row r="114" spans="1:5" x14ac:dyDescent="0.45">
      <c r="A114" t="s">
        <v>4079</v>
      </c>
      <c r="B114" t="s">
        <v>539</v>
      </c>
      <c r="C114" t="str">
        <f>IF(B114="",A114,B114)</f>
        <v>AlienRace.AlienBackstoryDef+AdulthoodMechanent25.titleShort</v>
      </c>
      <c r="D114" t="s">
        <v>5111</v>
      </c>
      <c r="E114">
        <f>IF(ISERROR(B114),"",MATCH(C114,Main_231220!$A$2:$A$1336,0))</f>
        <v>185</v>
      </c>
    </row>
    <row r="115" spans="1:5" x14ac:dyDescent="0.45">
      <c r="A115" t="s">
        <v>4080</v>
      </c>
      <c r="B115" t="s">
        <v>542</v>
      </c>
      <c r="C115" t="str">
        <f>IF(B115="",A115,B115)</f>
        <v>AlienRace.AlienBackstoryDef+AdulthoodMechanent25.baseDesc</v>
      </c>
      <c r="D115" t="s">
        <v>5112</v>
      </c>
      <c r="E115">
        <f>IF(ISERROR(B115),"",MATCH(C115,Main_231220!$A$2:$A$1336,0))</f>
        <v>186</v>
      </c>
    </row>
    <row r="116" spans="1:5" x14ac:dyDescent="0.45">
      <c r="A116" t="s">
        <v>4082</v>
      </c>
      <c r="B116" t="s">
        <v>545</v>
      </c>
      <c r="C116" t="str">
        <f>IF(B116="",A116,B116)</f>
        <v>AlienRace.AlienBackstoryDef+AdulthoodMechanent26.title</v>
      </c>
      <c r="D116" t="s">
        <v>5113</v>
      </c>
      <c r="E116">
        <f>IF(ISERROR(B116),"",MATCH(C116,Main_231220!$A$2:$A$1336,0))</f>
        <v>187</v>
      </c>
    </row>
    <row r="117" spans="1:5" x14ac:dyDescent="0.45">
      <c r="A117" t="s">
        <v>4083</v>
      </c>
      <c r="B117" t="s">
        <v>548</v>
      </c>
      <c r="C117" t="str">
        <f>IF(B117="",A117,B117)</f>
        <v>AlienRace.AlienBackstoryDef+AdulthoodMechanent26.titleShort</v>
      </c>
      <c r="D117" t="s">
        <v>5114</v>
      </c>
      <c r="E117">
        <f>IF(ISERROR(B117),"",MATCH(C117,Main_231220!$A$2:$A$1336,0))</f>
        <v>188</v>
      </c>
    </row>
    <row r="118" spans="1:5" x14ac:dyDescent="0.45">
      <c r="A118" t="s">
        <v>4084</v>
      </c>
      <c r="B118" t="s">
        <v>551</v>
      </c>
      <c r="C118" t="str">
        <f>IF(B118="",A118,B118)</f>
        <v>AlienRace.AlienBackstoryDef+AdulthoodMechanent26.baseDesc</v>
      </c>
      <c r="D118" t="s">
        <v>5115</v>
      </c>
      <c r="E118">
        <f>IF(ISERROR(B118),"",MATCH(C118,Main_231220!$A$2:$A$1336,0))</f>
        <v>189</v>
      </c>
    </row>
    <row r="119" spans="1:5" x14ac:dyDescent="0.45">
      <c r="A119" t="s">
        <v>4086</v>
      </c>
      <c r="B119" t="s">
        <v>554</v>
      </c>
      <c r="C119" t="str">
        <f>IF(B119="",A119,B119)</f>
        <v>AlienRace.AlienBackstoryDef+AdulthoodMechanent27.title</v>
      </c>
      <c r="D119" t="s">
        <v>5116</v>
      </c>
      <c r="E119">
        <f>IF(ISERROR(B119),"",MATCH(C119,Main_231220!$A$2:$A$1336,0))</f>
        <v>190</v>
      </c>
    </row>
    <row r="120" spans="1:5" x14ac:dyDescent="0.45">
      <c r="A120" t="s">
        <v>4087</v>
      </c>
      <c r="B120" t="s">
        <v>557</v>
      </c>
      <c r="C120" t="str">
        <f>IF(B120="",A120,B120)</f>
        <v>AlienRace.AlienBackstoryDef+AdulthoodMechanent27.titleShort</v>
      </c>
      <c r="D120" t="s">
        <v>5117</v>
      </c>
      <c r="E120">
        <f>IF(ISERROR(B120),"",MATCH(C120,Main_231220!$A$2:$A$1336,0))</f>
        <v>191</v>
      </c>
    </row>
    <row r="121" spans="1:5" x14ac:dyDescent="0.45">
      <c r="A121" t="s">
        <v>4088</v>
      </c>
      <c r="B121" t="s">
        <v>560</v>
      </c>
      <c r="C121" t="str">
        <f>IF(B121="",A121,B121)</f>
        <v>AlienRace.AlienBackstoryDef+AdulthoodMechanent27.baseDesc</v>
      </c>
      <c r="D121" t="s">
        <v>5118</v>
      </c>
      <c r="E121">
        <f>IF(ISERROR(B121),"",MATCH(C121,Main_231220!$A$2:$A$1336,0))</f>
        <v>192</v>
      </c>
    </row>
    <row r="122" spans="1:5" x14ac:dyDescent="0.45">
      <c r="A122" t="s">
        <v>4090</v>
      </c>
      <c r="B122" t="s">
        <v>563</v>
      </c>
      <c r="C122" t="str">
        <f>IF(B122="",A122,B122)</f>
        <v>AlienRace.AlienBackstoryDef+AdulthoodMechanent28.title</v>
      </c>
      <c r="D122" t="s">
        <v>5025</v>
      </c>
      <c r="E122">
        <f>IF(ISERROR(B122),"",MATCH(C122,Main_231220!$A$2:$A$1336,0))</f>
        <v>193</v>
      </c>
    </row>
    <row r="123" spans="1:5" x14ac:dyDescent="0.45">
      <c r="A123" t="s">
        <v>4091</v>
      </c>
      <c r="B123" t="s">
        <v>566</v>
      </c>
      <c r="C123" t="str">
        <f>IF(B123="",A123,B123)</f>
        <v>AlienRace.AlienBackstoryDef+AdulthoodMechanent28.titleShort</v>
      </c>
      <c r="D123" t="s">
        <v>5025</v>
      </c>
      <c r="E123">
        <f>IF(ISERROR(B123),"",MATCH(C123,Main_231220!$A$2:$A$1336,0))</f>
        <v>194</v>
      </c>
    </row>
    <row r="124" spans="1:5" x14ac:dyDescent="0.45">
      <c r="A124" t="s">
        <v>4092</v>
      </c>
      <c r="B124" t="s">
        <v>568</v>
      </c>
      <c r="C124" t="str">
        <f>IF(B124="",A124,B124)</f>
        <v>AlienRace.AlienBackstoryDef+AdulthoodMechanent28.baseDesc</v>
      </c>
      <c r="D124" t="s">
        <v>5119</v>
      </c>
      <c r="E124">
        <f>IF(ISERROR(B124),"",MATCH(C124,Main_231220!$A$2:$A$1336,0))</f>
        <v>195</v>
      </c>
    </row>
    <row r="125" spans="1:5" x14ac:dyDescent="0.45">
      <c r="A125" t="s">
        <v>4094</v>
      </c>
      <c r="B125" t="s">
        <v>571</v>
      </c>
      <c r="C125" t="str">
        <f>IF(B125="",A125,B125)</f>
        <v>AlienRace.AlienBackstoryDef+AdulthoodMechanent29.title</v>
      </c>
      <c r="D125" t="s">
        <v>5120</v>
      </c>
      <c r="E125">
        <f>IF(ISERROR(B125),"",MATCH(C125,Main_231220!$A$2:$A$1336,0))</f>
        <v>196</v>
      </c>
    </row>
    <row r="126" spans="1:5" x14ac:dyDescent="0.45">
      <c r="A126" t="s">
        <v>4096</v>
      </c>
      <c r="B126" t="s">
        <v>574</v>
      </c>
      <c r="C126" t="str">
        <f>IF(B126="",A126,B126)</f>
        <v>AlienRace.AlienBackstoryDef+AdulthoodMechanent29.titleShort</v>
      </c>
      <c r="D126" t="s">
        <v>5121</v>
      </c>
      <c r="E126">
        <f>IF(ISERROR(B126),"",MATCH(C126,Main_231220!$A$2:$A$1336,0))</f>
        <v>197</v>
      </c>
    </row>
    <row r="127" spans="1:5" x14ac:dyDescent="0.45">
      <c r="A127" t="s">
        <v>4098</v>
      </c>
      <c r="B127" t="s">
        <v>577</v>
      </c>
      <c r="C127" t="str">
        <f>IF(B127="",A127,B127)</f>
        <v>AlienRace.AlienBackstoryDef+AdulthoodMechanent29.baseDesc</v>
      </c>
      <c r="D127" t="s">
        <v>5122</v>
      </c>
      <c r="E127">
        <f>IF(ISERROR(B127),"",MATCH(C127,Main_231220!$A$2:$A$1336,0))</f>
        <v>198</v>
      </c>
    </row>
    <row r="128" spans="1:5" x14ac:dyDescent="0.45">
      <c r="A128" t="s">
        <v>4100</v>
      </c>
      <c r="B128" t="s">
        <v>580</v>
      </c>
      <c r="C128" t="str">
        <f>IF(B128="",A128,B128)</f>
        <v>AlienRace.AlienBackstoryDef+AdulthoodMechanent30.title</v>
      </c>
      <c r="D128" t="s">
        <v>5123</v>
      </c>
      <c r="E128">
        <f>IF(ISERROR(B128),"",MATCH(C128,Main_231220!$A$2:$A$1336,0))</f>
        <v>199</v>
      </c>
    </row>
    <row r="129" spans="1:5" x14ac:dyDescent="0.45">
      <c r="A129" t="s">
        <v>4101</v>
      </c>
      <c r="B129" t="s">
        <v>583</v>
      </c>
      <c r="C129" t="str">
        <f>IF(B129="",A129,B129)</f>
        <v>AlienRace.AlienBackstoryDef+AdulthoodMechanent30.titleShort</v>
      </c>
      <c r="D129" t="s">
        <v>5124</v>
      </c>
      <c r="E129">
        <f>IF(ISERROR(B129),"",MATCH(C129,Main_231220!$A$2:$A$1336,0))</f>
        <v>200</v>
      </c>
    </row>
    <row r="130" spans="1:5" x14ac:dyDescent="0.45">
      <c r="A130" t="s">
        <v>4102</v>
      </c>
      <c r="B130" t="s">
        <v>586</v>
      </c>
      <c r="C130" t="str">
        <f>IF(B130="",A130,B130)</f>
        <v>AlienRace.AlienBackstoryDef+AdulthoodMechanent30.baseDesc</v>
      </c>
      <c r="D130" t="s">
        <v>5125</v>
      </c>
      <c r="E130">
        <f>IF(ISERROR(B130),"",MATCH(C130,Main_231220!$A$2:$A$1336,0))</f>
        <v>201</v>
      </c>
    </row>
    <row r="131" spans="1:5" x14ac:dyDescent="0.45">
      <c r="A131" t="s">
        <v>4104</v>
      </c>
      <c r="B131" t="s">
        <v>589</v>
      </c>
      <c r="C131" t="str">
        <f>IF(B131="",A131,B131)</f>
        <v>AlienRace.AlienBackstoryDef+AdulthoodMechanent31.title</v>
      </c>
      <c r="D131" t="s">
        <v>5126</v>
      </c>
      <c r="E131">
        <f>IF(ISERROR(B131),"",MATCH(C131,Main_231220!$A$2:$A$1336,0))</f>
        <v>202</v>
      </c>
    </row>
    <row r="132" spans="1:5" x14ac:dyDescent="0.45">
      <c r="A132" t="s">
        <v>4105</v>
      </c>
      <c r="B132" t="s">
        <v>592</v>
      </c>
      <c r="C132" t="str">
        <f>IF(B132="",A132,B132)</f>
        <v>AlienRace.AlienBackstoryDef+AdulthoodMechanent31.titleShort</v>
      </c>
      <c r="D132" t="s">
        <v>5127</v>
      </c>
      <c r="E132">
        <f>IF(ISERROR(B132),"",MATCH(C132,Main_231220!$A$2:$A$1336,0))</f>
        <v>203</v>
      </c>
    </row>
    <row r="133" spans="1:5" x14ac:dyDescent="0.45">
      <c r="A133" t="s">
        <v>4106</v>
      </c>
      <c r="B133" t="s">
        <v>595</v>
      </c>
      <c r="C133" t="str">
        <f>IF(B133="",A133,B133)</f>
        <v>AlienRace.AlienBackstoryDef+AdulthoodMechanent31.baseDesc</v>
      </c>
      <c r="D133" t="s">
        <v>5128</v>
      </c>
      <c r="E133">
        <f>IF(ISERROR(B133),"",MATCH(C133,Main_231220!$A$2:$A$1336,0))</f>
        <v>204</v>
      </c>
    </row>
    <row r="134" spans="1:5" x14ac:dyDescent="0.45">
      <c r="A134" t="s">
        <v>4108</v>
      </c>
      <c r="B134" t="s">
        <v>598</v>
      </c>
      <c r="C134" t="str">
        <f>IF(B134="",A134,B134)</f>
        <v>AlienRace.AlienBackstoryDef+AdulthoodMechanent32.title</v>
      </c>
      <c r="D134" t="s">
        <v>5129</v>
      </c>
      <c r="E134">
        <f>IF(ISERROR(B134),"",MATCH(C134,Main_231220!$A$2:$A$1336,0))</f>
        <v>205</v>
      </c>
    </row>
    <row r="135" spans="1:5" x14ac:dyDescent="0.45">
      <c r="A135" t="s">
        <v>4109</v>
      </c>
      <c r="B135" t="s">
        <v>601</v>
      </c>
      <c r="C135" t="str">
        <f>IF(B135="",A135,B135)</f>
        <v>AlienRace.AlienBackstoryDef+AdulthoodMechanent32.titleShort</v>
      </c>
      <c r="D135" t="s">
        <v>5130</v>
      </c>
      <c r="E135">
        <f>IF(ISERROR(B135),"",MATCH(C135,Main_231220!$A$2:$A$1336,0))</f>
        <v>206</v>
      </c>
    </row>
    <row r="136" spans="1:5" x14ac:dyDescent="0.45">
      <c r="A136" t="s">
        <v>4110</v>
      </c>
      <c r="B136" t="s">
        <v>604</v>
      </c>
      <c r="C136" t="str">
        <f>IF(B136="",A136,B136)</f>
        <v>AlienRace.AlienBackstoryDef+AdulthoodMechanent32.baseDesc</v>
      </c>
      <c r="D136" t="s">
        <v>5131</v>
      </c>
      <c r="E136">
        <f>IF(ISERROR(B136),"",MATCH(C136,Main_231220!$A$2:$A$1336,0))</f>
        <v>207</v>
      </c>
    </row>
    <row r="137" spans="1:5" x14ac:dyDescent="0.45">
      <c r="A137" t="s">
        <v>4112</v>
      </c>
      <c r="B137" t="s">
        <v>607</v>
      </c>
      <c r="C137" t="str">
        <f>IF(B137="",A137,B137)</f>
        <v>AlienRace.AlienBackstoryDef+AdulthoodMechanent33.title</v>
      </c>
      <c r="D137" t="s">
        <v>5132</v>
      </c>
      <c r="E137">
        <f>IF(ISERROR(B137),"",MATCH(C137,Main_231220!$A$2:$A$1336,0))</f>
        <v>208</v>
      </c>
    </row>
    <row r="138" spans="1:5" x14ac:dyDescent="0.45">
      <c r="A138" t="s">
        <v>4113</v>
      </c>
      <c r="B138" t="s">
        <v>610</v>
      </c>
      <c r="C138" t="str">
        <f>IF(B138="",A138,B138)</f>
        <v>AlienRace.AlienBackstoryDef+AdulthoodMechanent33.titleShort</v>
      </c>
      <c r="D138" t="s">
        <v>5133</v>
      </c>
      <c r="E138">
        <f>IF(ISERROR(B138),"",MATCH(C138,Main_231220!$A$2:$A$1336,0))</f>
        <v>209</v>
      </c>
    </row>
    <row r="139" spans="1:5" x14ac:dyDescent="0.45">
      <c r="A139" t="s">
        <v>4114</v>
      </c>
      <c r="B139" t="s">
        <v>613</v>
      </c>
      <c r="C139" t="str">
        <f>IF(B139="",A139,B139)</f>
        <v>AlienRace.AlienBackstoryDef+AdulthoodMechanent33.baseDesc</v>
      </c>
      <c r="D139" t="s">
        <v>5134</v>
      </c>
      <c r="E139">
        <f>IF(ISERROR(B139),"",MATCH(C139,Main_231220!$A$2:$A$1336,0))</f>
        <v>210</v>
      </c>
    </row>
    <row r="140" spans="1:5" x14ac:dyDescent="0.45">
      <c r="A140" t="s">
        <v>4115</v>
      </c>
      <c r="B140" t="s">
        <v>616</v>
      </c>
      <c r="C140" t="str">
        <f>IF(B140="",A140,B140)</f>
        <v>AlienRace.AlienBackstoryDef+AdulthoodMechanent34.title</v>
      </c>
      <c r="D140" t="s">
        <v>5135</v>
      </c>
      <c r="E140">
        <f>IF(ISERROR(B140),"",MATCH(C140,Main_231220!$A$2:$A$1336,0))</f>
        <v>211</v>
      </c>
    </row>
    <row r="141" spans="1:5" x14ac:dyDescent="0.45">
      <c r="A141" t="s">
        <v>4117</v>
      </c>
      <c r="B141" t="s">
        <v>619</v>
      </c>
      <c r="C141" t="str">
        <f>IF(B141="",A141,B141)</f>
        <v>AlienRace.AlienBackstoryDef+AdulthoodMechanent34.titleShort</v>
      </c>
      <c r="D141" t="s">
        <v>5136</v>
      </c>
      <c r="E141">
        <f>IF(ISERROR(B141),"",MATCH(C141,Main_231220!$A$2:$A$1336,0))</f>
        <v>212</v>
      </c>
    </row>
    <row r="142" spans="1:5" x14ac:dyDescent="0.45">
      <c r="A142" t="s">
        <v>4119</v>
      </c>
      <c r="B142" t="s">
        <v>622</v>
      </c>
      <c r="C142" t="str">
        <f>IF(B142="",A142,B142)</f>
        <v>AlienRace.AlienBackstoryDef+AdulthoodMechanent34.baseDesc</v>
      </c>
      <c r="D142" t="s">
        <v>5137</v>
      </c>
      <c r="E142">
        <f>IF(ISERROR(B142),"",MATCH(C142,Main_231220!$A$2:$A$1336,0))</f>
        <v>213</v>
      </c>
    </row>
    <row r="143" spans="1:5" x14ac:dyDescent="0.45">
      <c r="A143" t="s">
        <v>4121</v>
      </c>
      <c r="B143" t="s">
        <v>625</v>
      </c>
      <c r="C143" t="str">
        <f>IF(B143="",A143,B143)</f>
        <v>AlienRace.AlienBackstoryDef+AdulthoodMechanent35.title</v>
      </c>
      <c r="D143" t="s">
        <v>5138</v>
      </c>
      <c r="E143">
        <f>IF(ISERROR(B143),"",MATCH(C143,Main_231220!$A$2:$A$1336,0))</f>
        <v>214</v>
      </c>
    </row>
    <row r="144" spans="1:5" x14ac:dyDescent="0.45">
      <c r="A144" t="s">
        <v>4122</v>
      </c>
      <c r="B144" t="s">
        <v>628</v>
      </c>
      <c r="C144" t="str">
        <f>IF(B144="",A144,B144)</f>
        <v>AlienRace.AlienBackstoryDef+AdulthoodMechanent35.titleShort</v>
      </c>
      <c r="D144" t="s">
        <v>5139</v>
      </c>
      <c r="E144">
        <f>IF(ISERROR(B144),"",MATCH(C144,Main_231220!$A$2:$A$1336,0))</f>
        <v>215</v>
      </c>
    </row>
    <row r="145" spans="1:5" x14ac:dyDescent="0.45">
      <c r="A145" t="s">
        <v>4123</v>
      </c>
      <c r="B145" t="s">
        <v>631</v>
      </c>
      <c r="C145" t="str">
        <f>IF(B145="",A145,B145)</f>
        <v>AlienRace.AlienBackstoryDef+AdulthoodMechanent35.baseDesc</v>
      </c>
      <c r="D145" t="s">
        <v>5140</v>
      </c>
      <c r="E145">
        <f>IF(ISERROR(B145),"",MATCH(C145,Main_231220!$A$2:$A$1336,0))</f>
        <v>216</v>
      </c>
    </row>
    <row r="146" spans="1:5" x14ac:dyDescent="0.45">
      <c r="A146" t="s">
        <v>4125</v>
      </c>
      <c r="B146" t="s">
        <v>634</v>
      </c>
      <c r="C146" t="str">
        <f>IF(B146="",A146,B146)</f>
        <v>AlienRace.AlienBackstoryDef+AdulthoodMechanent36.title</v>
      </c>
      <c r="D146" t="s">
        <v>5141</v>
      </c>
      <c r="E146">
        <f>IF(ISERROR(B146),"",MATCH(C146,Main_231220!$A$2:$A$1336,0))</f>
        <v>217</v>
      </c>
    </row>
    <row r="147" spans="1:5" x14ac:dyDescent="0.45">
      <c r="A147" t="s">
        <v>4126</v>
      </c>
      <c r="B147" t="s">
        <v>637</v>
      </c>
      <c r="C147" t="str">
        <f>IF(B147="",A147,B147)</f>
        <v>AlienRace.AlienBackstoryDef+AdulthoodMechanent36.titleShort</v>
      </c>
      <c r="D147" t="s">
        <v>5142</v>
      </c>
      <c r="E147">
        <f>IF(ISERROR(B147),"",MATCH(C147,Main_231220!$A$2:$A$1336,0))</f>
        <v>218</v>
      </c>
    </row>
    <row r="148" spans="1:5" x14ac:dyDescent="0.45">
      <c r="A148" t="s">
        <v>4127</v>
      </c>
      <c r="B148" t="s">
        <v>640</v>
      </c>
      <c r="C148" t="str">
        <f>IF(B148="",A148,B148)</f>
        <v>AlienRace.AlienBackstoryDef+AdulthoodMechanent36.baseDesc</v>
      </c>
      <c r="D148" t="s">
        <v>5143</v>
      </c>
      <c r="E148">
        <f>IF(ISERROR(B148),"",MATCH(C148,Main_231220!$A$2:$A$1336,0))</f>
        <v>219</v>
      </c>
    </row>
    <row r="149" spans="1:5" x14ac:dyDescent="0.45">
      <c r="A149" t="s">
        <v>4129</v>
      </c>
      <c r="B149" t="s">
        <v>643</v>
      </c>
      <c r="C149" t="str">
        <f>IF(B149="",A149,B149)</f>
        <v>AlienRace.AlienBackstoryDef+AdulthoodMechanent37.title</v>
      </c>
      <c r="D149" t="s">
        <v>5144</v>
      </c>
      <c r="E149">
        <f>IF(ISERROR(B149),"",MATCH(C149,Main_231220!$A$2:$A$1336,0))</f>
        <v>220</v>
      </c>
    </row>
    <row r="150" spans="1:5" x14ac:dyDescent="0.45">
      <c r="A150" t="s">
        <v>4130</v>
      </c>
      <c r="B150" t="s">
        <v>646</v>
      </c>
      <c r="C150" t="str">
        <f>IF(B150="",A150,B150)</f>
        <v>AlienRace.AlienBackstoryDef+AdulthoodMechanent37.titleShort</v>
      </c>
      <c r="D150" t="s">
        <v>5145</v>
      </c>
      <c r="E150">
        <f>IF(ISERROR(B150),"",MATCH(C150,Main_231220!$A$2:$A$1336,0))</f>
        <v>221</v>
      </c>
    </row>
    <row r="151" spans="1:5" x14ac:dyDescent="0.45">
      <c r="A151" t="s">
        <v>4131</v>
      </c>
      <c r="B151" t="s">
        <v>649</v>
      </c>
      <c r="C151" t="str">
        <f>IF(B151="",A151,B151)</f>
        <v>AlienRace.AlienBackstoryDef+AdulthoodMechanent37.baseDesc</v>
      </c>
      <c r="D151" t="s">
        <v>5146</v>
      </c>
      <c r="E151">
        <f>IF(ISERROR(B151),"",MATCH(C151,Main_231220!$A$2:$A$1336,0))</f>
        <v>222</v>
      </c>
    </row>
    <row r="152" spans="1:5" x14ac:dyDescent="0.45">
      <c r="A152" t="s">
        <v>4133</v>
      </c>
      <c r="B152" t="s">
        <v>721</v>
      </c>
      <c r="C152" t="str">
        <f>IF(B152="",A152,B152)</f>
        <v>AlienRace.AlienBackstoryDef+CasketMechanent2.title</v>
      </c>
      <c r="D152" t="s">
        <v>5159</v>
      </c>
      <c r="E152">
        <f>IF(ISERROR(B152),"",MATCH(C152,Main_231220!$A$2:$A$1336,0))</f>
        <v>247</v>
      </c>
    </row>
    <row r="153" spans="1:5" x14ac:dyDescent="0.45">
      <c r="A153" t="s">
        <v>4134</v>
      </c>
      <c r="B153" t="s">
        <v>724</v>
      </c>
      <c r="C153" t="str">
        <f>IF(B153="",A153,B153)</f>
        <v>AlienRace.AlienBackstoryDef+CasketMechanent2.titleShort</v>
      </c>
      <c r="D153" t="s">
        <v>5160</v>
      </c>
      <c r="E153">
        <f>IF(ISERROR(B153),"",MATCH(C153,Main_231220!$A$2:$A$1336,0))</f>
        <v>248</v>
      </c>
    </row>
    <row r="154" spans="1:5" x14ac:dyDescent="0.45">
      <c r="A154" t="s">
        <v>4135</v>
      </c>
      <c r="B154" t="s">
        <v>727</v>
      </c>
      <c r="C154" t="str">
        <f>IF(B154="",A154,B154)</f>
        <v>AlienRace.AlienBackstoryDef+CasketMechanent2.baseDesc</v>
      </c>
      <c r="D154" t="s">
        <v>5161</v>
      </c>
      <c r="E154">
        <f>IF(ISERROR(B154),"",MATCH(C154,Main_231220!$A$2:$A$1336,0))</f>
        <v>249</v>
      </c>
    </row>
    <row r="155" spans="1:5" x14ac:dyDescent="0.45">
      <c r="A155" t="s">
        <v>4137</v>
      </c>
      <c r="B155" t="s">
        <v>738</v>
      </c>
      <c r="C155" t="str">
        <f>IF(B155="",A155,B155)</f>
        <v>AlienRace.AlienBackstoryDef+ChildhoodPersonae1.title</v>
      </c>
      <c r="D155" t="s">
        <v>4138</v>
      </c>
      <c r="E155">
        <f>IF(ISERROR(B155),"",MATCH(C155,Main_231220!$A$2:$A$1336,0))</f>
        <v>253</v>
      </c>
    </row>
    <row r="156" spans="1:5" x14ac:dyDescent="0.45">
      <c r="A156" t="s">
        <v>4139</v>
      </c>
      <c r="B156" t="s">
        <v>741</v>
      </c>
      <c r="C156" t="str">
        <f>IF(B156="",A156,B156)</f>
        <v>AlienRace.AlienBackstoryDef+ChildhoodPersonae1.titleShort</v>
      </c>
      <c r="D156" t="s">
        <v>4140</v>
      </c>
      <c r="E156">
        <f>IF(ISERROR(B156),"",MATCH(C156,Main_231220!$A$2:$A$1336,0))</f>
        <v>254</v>
      </c>
    </row>
    <row r="157" spans="1:5" x14ac:dyDescent="0.45">
      <c r="A157" t="s">
        <v>4141</v>
      </c>
      <c r="B157" t="s">
        <v>744</v>
      </c>
      <c r="C157" t="str">
        <f>IF(B157="",A157,B157)</f>
        <v>AlienRace.AlienBackstoryDef+ChildhoodPersonae1.baseDesc</v>
      </c>
      <c r="D157" t="s">
        <v>5186</v>
      </c>
      <c r="E157">
        <f>IF(ISERROR(B157),"",MATCH(C157,Main_231220!$A$2:$A$1336,0))</f>
        <v>255</v>
      </c>
    </row>
    <row r="158" spans="1:5" x14ac:dyDescent="0.45">
      <c r="A158" t="s">
        <v>4143</v>
      </c>
      <c r="B158" t="s">
        <v>747</v>
      </c>
      <c r="C158" t="str">
        <f>IF(B158="",A158,B158)</f>
        <v>AlienRace.AlienBackstoryDef+ChildhoodPersonae2.title</v>
      </c>
      <c r="D158" t="s">
        <v>158</v>
      </c>
      <c r="E158">
        <f>IF(ISERROR(B158),"",MATCH(C158,Main_231220!$A$2:$A$1336,0))</f>
        <v>256</v>
      </c>
    </row>
    <row r="159" spans="1:5" x14ac:dyDescent="0.45">
      <c r="A159" t="s">
        <v>4144</v>
      </c>
      <c r="B159" t="s">
        <v>750</v>
      </c>
      <c r="C159" t="str">
        <f>IF(B159="",A159,B159)</f>
        <v>AlienRace.AlienBackstoryDef+ChildhoodPersonae2.titleShort</v>
      </c>
      <c r="D159" t="s">
        <v>161</v>
      </c>
      <c r="E159">
        <f>IF(ISERROR(B159),"",MATCH(C159,Main_231220!$A$2:$A$1336,0))</f>
        <v>257</v>
      </c>
    </row>
    <row r="160" spans="1:5" x14ac:dyDescent="0.45">
      <c r="A160" t="s">
        <v>4145</v>
      </c>
      <c r="B160" t="s">
        <v>753</v>
      </c>
      <c r="C160" t="str">
        <f>IF(B160="",A160,B160)</f>
        <v>AlienRace.AlienBackstoryDef+ChildhoodPersonae2.baseDesc</v>
      </c>
      <c r="D160" t="s">
        <v>5187</v>
      </c>
      <c r="E160">
        <f>IF(ISERROR(B160),"",MATCH(C160,Main_231220!$A$2:$A$1336,0))</f>
        <v>258</v>
      </c>
    </row>
    <row r="161" spans="1:5" x14ac:dyDescent="0.45">
      <c r="A161" t="s">
        <v>4147</v>
      </c>
      <c r="B161" t="s">
        <v>756</v>
      </c>
      <c r="C161" t="str">
        <f>IF(B161="",A161,B161)</f>
        <v>AlienRace.AlienBackstoryDef+ChildhoodPersonae3.title</v>
      </c>
      <c r="D161" t="s">
        <v>4148</v>
      </c>
      <c r="E161">
        <f>IF(ISERROR(B161),"",MATCH(C161,Main_231220!$A$2:$A$1336,0))</f>
        <v>259</v>
      </c>
    </row>
    <row r="162" spans="1:5" x14ac:dyDescent="0.45">
      <c r="A162" t="s">
        <v>4149</v>
      </c>
      <c r="B162" t="s">
        <v>759</v>
      </c>
      <c r="C162" t="str">
        <f>IF(B162="",A162,B162)</f>
        <v>AlienRace.AlienBackstoryDef+ChildhoodPersonae3.titleShort</v>
      </c>
      <c r="D162" t="s">
        <v>170</v>
      </c>
      <c r="E162">
        <f>IF(ISERROR(B162),"",MATCH(C162,Main_231220!$A$2:$A$1336,0))</f>
        <v>260</v>
      </c>
    </row>
    <row r="163" spans="1:5" x14ac:dyDescent="0.45">
      <c r="A163" t="s">
        <v>4150</v>
      </c>
      <c r="B163" t="s">
        <v>762</v>
      </c>
      <c r="C163" t="str">
        <f>IF(B163="",A163,B163)</f>
        <v>AlienRace.AlienBackstoryDef+ChildhoodPersonae3.baseDesc</v>
      </c>
      <c r="D163" t="s">
        <v>4151</v>
      </c>
      <c r="E163">
        <f>IF(ISERROR(B163),"",MATCH(C163,Main_231220!$A$2:$A$1336,0))</f>
        <v>261</v>
      </c>
    </row>
    <row r="164" spans="1:5" x14ac:dyDescent="0.45">
      <c r="A164" t="s">
        <v>4152</v>
      </c>
      <c r="B164" t="s">
        <v>765</v>
      </c>
      <c r="C164" t="str">
        <f>IF(B164="",A164,B164)</f>
        <v>AlienRace.AlienBackstoryDef+ChildhoodPersonae4.title</v>
      </c>
      <c r="D164" t="s">
        <v>3914</v>
      </c>
      <c r="E164">
        <f>IF(ISERROR(B164),"",MATCH(C164,Main_231220!$A$2:$A$1336,0))</f>
        <v>262</v>
      </c>
    </row>
    <row r="165" spans="1:5" x14ac:dyDescent="0.45">
      <c r="A165" t="s">
        <v>4153</v>
      </c>
      <c r="B165" t="s">
        <v>768</v>
      </c>
      <c r="C165" t="str">
        <f>IF(B165="",A165,B165)</f>
        <v>AlienRace.AlienBackstoryDef+ChildhoodPersonae4.titleShort</v>
      </c>
      <c r="D165" t="s">
        <v>152</v>
      </c>
      <c r="E165">
        <f>IF(ISERROR(B165),"",MATCH(C165,Main_231220!$A$2:$A$1336,0))</f>
        <v>263</v>
      </c>
    </row>
    <row r="166" spans="1:5" x14ac:dyDescent="0.45">
      <c r="A166" t="s">
        <v>4154</v>
      </c>
      <c r="B166" t="s">
        <v>771</v>
      </c>
      <c r="C166" t="str">
        <f>IF(B166="",A166,B166)</f>
        <v>AlienRace.AlienBackstoryDef+ChildhoodPersonae4.baseDesc</v>
      </c>
      <c r="D166" t="s">
        <v>4155</v>
      </c>
      <c r="E166">
        <f>IF(ISERROR(B166),"",MATCH(C166,Main_231220!$A$2:$A$1336,0))</f>
        <v>264</v>
      </c>
    </row>
    <row r="167" spans="1:5" x14ac:dyDescent="0.45">
      <c r="A167" t="s">
        <v>4156</v>
      </c>
      <c r="B167" t="s">
        <v>774</v>
      </c>
      <c r="C167" t="str">
        <f>IF(B167="",A167,B167)</f>
        <v>AlienRace.AlienBackstoryDef+ChildhoodPersonae5.title</v>
      </c>
      <c r="D167" t="s">
        <v>4157</v>
      </c>
      <c r="E167">
        <f>IF(ISERROR(B167),"",MATCH(C167,Main_231220!$A$2:$A$1336,0))</f>
        <v>265</v>
      </c>
    </row>
    <row r="168" spans="1:5" x14ac:dyDescent="0.45">
      <c r="A168" t="s">
        <v>4158</v>
      </c>
      <c r="B168" t="s">
        <v>777</v>
      </c>
      <c r="C168" t="str">
        <f>IF(B168="",A168,B168)</f>
        <v>AlienRace.AlienBackstoryDef+ChildhoodPersonae5.titleShort</v>
      </c>
      <c r="D168" t="s">
        <v>4159</v>
      </c>
      <c r="E168">
        <f>IF(ISERROR(B168),"",MATCH(C168,Main_231220!$A$2:$A$1336,0))</f>
        <v>266</v>
      </c>
    </row>
    <row r="169" spans="1:5" x14ac:dyDescent="0.45">
      <c r="A169" t="s">
        <v>4160</v>
      </c>
      <c r="B169" t="s">
        <v>780</v>
      </c>
      <c r="C169" t="str">
        <f>IF(B169="",A169,B169)</f>
        <v>AlienRace.AlienBackstoryDef+ChildhoodPersonae5.baseDesc</v>
      </c>
      <c r="D169" t="s">
        <v>4161</v>
      </c>
      <c r="E169">
        <f>IF(ISERROR(B169),"",MATCH(C169,Main_231220!$A$2:$A$1336,0))</f>
        <v>267</v>
      </c>
    </row>
    <row r="170" spans="1:5" x14ac:dyDescent="0.45">
      <c r="A170" t="s">
        <v>4162</v>
      </c>
      <c r="B170" t="s">
        <v>783</v>
      </c>
      <c r="C170" t="str">
        <f>IF(B170="",A170,B170)</f>
        <v>AlienRace.AlienBackstoryDef+ChildhoodPersonae6.title</v>
      </c>
      <c r="D170" t="s">
        <v>4163</v>
      </c>
      <c r="E170">
        <f>IF(ISERROR(B170),"",MATCH(C170,Main_231220!$A$2:$A$1336,0))</f>
        <v>268</v>
      </c>
    </row>
    <row r="171" spans="1:5" x14ac:dyDescent="0.45">
      <c r="A171" t="s">
        <v>4164</v>
      </c>
      <c r="B171" t="s">
        <v>786</v>
      </c>
      <c r="C171" t="str">
        <f>IF(B171="",A171,B171)</f>
        <v>AlienRace.AlienBackstoryDef+ChildhoodPersonae6.titleShort</v>
      </c>
      <c r="D171" t="s">
        <v>188</v>
      </c>
      <c r="E171">
        <f>IF(ISERROR(B171),"",MATCH(C171,Main_231220!$A$2:$A$1336,0))</f>
        <v>269</v>
      </c>
    </row>
    <row r="172" spans="1:5" x14ac:dyDescent="0.45">
      <c r="A172" t="s">
        <v>4165</v>
      </c>
      <c r="B172" t="s">
        <v>789</v>
      </c>
      <c r="C172" t="str">
        <f>IF(B172="",A172,B172)</f>
        <v>AlienRace.AlienBackstoryDef+ChildhoodPersonae6.baseDesc</v>
      </c>
      <c r="D172" t="s">
        <v>4166</v>
      </c>
      <c r="E172">
        <f>IF(ISERROR(B172),"",MATCH(C172,Main_231220!$A$2:$A$1336,0))</f>
        <v>270</v>
      </c>
    </row>
    <row r="173" spans="1:5" x14ac:dyDescent="0.45">
      <c r="A173" t="s">
        <v>4167</v>
      </c>
      <c r="B173" t="s">
        <v>792</v>
      </c>
      <c r="C173" t="str">
        <f>IF(B173="",A173,B173)</f>
        <v>AlienRace.AlienBackstoryDef+ChildhoodPersonae7.title</v>
      </c>
      <c r="D173" t="s">
        <v>4168</v>
      </c>
      <c r="E173">
        <f>IF(ISERROR(B173),"",MATCH(C173,Main_231220!$A$2:$A$1336,0))</f>
        <v>271</v>
      </c>
    </row>
    <row r="174" spans="1:5" x14ac:dyDescent="0.45">
      <c r="A174" t="s">
        <v>4169</v>
      </c>
      <c r="B174" t="s">
        <v>795</v>
      </c>
      <c r="C174" t="str">
        <f>IF(B174="",A174,B174)</f>
        <v>AlienRace.AlienBackstoryDef+ChildhoodPersonae7.titleShort</v>
      </c>
      <c r="D174" t="s">
        <v>197</v>
      </c>
      <c r="E174">
        <f>IF(ISERROR(B174),"",MATCH(C174,Main_231220!$A$2:$A$1336,0))</f>
        <v>272</v>
      </c>
    </row>
    <row r="175" spans="1:5" x14ac:dyDescent="0.45">
      <c r="A175" t="s">
        <v>4170</v>
      </c>
      <c r="B175" t="s">
        <v>798</v>
      </c>
      <c r="C175" t="str">
        <f>IF(B175="",A175,B175)</f>
        <v>AlienRace.AlienBackstoryDef+ChildhoodPersonae7.baseDesc</v>
      </c>
      <c r="D175" t="s">
        <v>4171</v>
      </c>
      <c r="E175">
        <f>IF(ISERROR(B175),"",MATCH(C175,Main_231220!$A$2:$A$1336,0))</f>
        <v>273</v>
      </c>
    </row>
    <row r="176" spans="1:5" x14ac:dyDescent="0.45">
      <c r="A176" t="s">
        <v>4172</v>
      </c>
      <c r="B176" t="s">
        <v>801</v>
      </c>
      <c r="C176" t="str">
        <f>IF(B176="",A176,B176)</f>
        <v>AlienRace.AlienBackstoryDef+ChildhoodPersonae8.title</v>
      </c>
      <c r="D176" t="s">
        <v>4173</v>
      </c>
      <c r="E176">
        <f>IF(ISERROR(B176),"",MATCH(C176,Main_231220!$A$2:$A$1336,0))</f>
        <v>274</v>
      </c>
    </row>
    <row r="177" spans="1:5" x14ac:dyDescent="0.45">
      <c r="A177" t="s">
        <v>4174</v>
      </c>
      <c r="B177" t="s">
        <v>804</v>
      </c>
      <c r="C177" t="str">
        <f>IF(B177="",A177,B177)</f>
        <v>AlienRace.AlienBackstoryDef+ChildhoodPersonae8.titleShort</v>
      </c>
      <c r="D177" t="s">
        <v>4175</v>
      </c>
      <c r="E177">
        <f>IF(ISERROR(B177),"",MATCH(C177,Main_231220!$A$2:$A$1336,0))</f>
        <v>275</v>
      </c>
    </row>
    <row r="178" spans="1:5" x14ac:dyDescent="0.45">
      <c r="A178" t="s">
        <v>4176</v>
      </c>
      <c r="B178" t="s">
        <v>807</v>
      </c>
      <c r="C178" t="str">
        <f>IF(B178="",A178,B178)</f>
        <v>AlienRace.AlienBackstoryDef+ChildhoodPersonae8.baseDesc</v>
      </c>
      <c r="D178" t="s">
        <v>4177</v>
      </c>
      <c r="E178">
        <f>IF(ISERROR(B178),"",MATCH(C178,Main_231220!$A$2:$A$1336,0))</f>
        <v>276</v>
      </c>
    </row>
    <row r="179" spans="1:5" x14ac:dyDescent="0.45">
      <c r="A179" t="s">
        <v>4178</v>
      </c>
      <c r="B179" t="s">
        <v>810</v>
      </c>
      <c r="C179" t="str">
        <f>IF(B179="",A179,B179)</f>
        <v>AlienRace.AlienBackstoryDef+ChildhoodPersonae9.title</v>
      </c>
      <c r="D179" t="s">
        <v>4179</v>
      </c>
      <c r="E179">
        <f>IF(ISERROR(B179),"",MATCH(C179,Main_231220!$A$2:$A$1336,0))</f>
        <v>277</v>
      </c>
    </row>
    <row r="180" spans="1:5" x14ac:dyDescent="0.45">
      <c r="A180" t="s">
        <v>4180</v>
      </c>
      <c r="B180" t="s">
        <v>813</v>
      </c>
      <c r="C180" t="str">
        <f>IF(B180="",A180,B180)</f>
        <v>AlienRace.AlienBackstoryDef+ChildhoodPersonae9.titleShort</v>
      </c>
      <c r="D180" t="s">
        <v>4179</v>
      </c>
      <c r="E180">
        <f>IF(ISERROR(B180),"",MATCH(C180,Main_231220!$A$2:$A$1336,0))</f>
        <v>278</v>
      </c>
    </row>
    <row r="181" spans="1:5" x14ac:dyDescent="0.45">
      <c r="A181" t="s">
        <v>4181</v>
      </c>
      <c r="B181" t="s">
        <v>815</v>
      </c>
      <c r="C181" t="str">
        <f>IF(B181="",A181,B181)</f>
        <v>AlienRace.AlienBackstoryDef+ChildhoodPersonae9.baseDesc</v>
      </c>
      <c r="D181" t="s">
        <v>4182</v>
      </c>
      <c r="E181">
        <f>IF(ISERROR(B181),"",MATCH(C181,Main_231220!$A$2:$A$1336,0))</f>
        <v>279</v>
      </c>
    </row>
    <row r="182" spans="1:5" x14ac:dyDescent="0.45">
      <c r="A182" t="s">
        <v>4183</v>
      </c>
      <c r="B182" t="s">
        <v>818</v>
      </c>
      <c r="C182" t="str">
        <f>IF(B182="",A182,B182)</f>
        <v>AlienRace.AlienBackstoryDef+ChildhoodPersonae10.title</v>
      </c>
      <c r="D182" t="s">
        <v>4184</v>
      </c>
      <c r="E182">
        <f>IF(ISERROR(B182),"",MATCH(C182,Main_231220!$A$2:$A$1336,0))</f>
        <v>280</v>
      </c>
    </row>
    <row r="183" spans="1:5" x14ac:dyDescent="0.45">
      <c r="A183" t="s">
        <v>4185</v>
      </c>
      <c r="B183" t="s">
        <v>821</v>
      </c>
      <c r="C183" t="str">
        <f>IF(B183="",A183,B183)</f>
        <v>AlienRace.AlienBackstoryDef+ChildhoodPersonae10.titleShort</v>
      </c>
      <c r="D183" t="s">
        <v>4140</v>
      </c>
      <c r="E183">
        <f>IF(ISERROR(B183),"",MATCH(C183,Main_231220!$A$2:$A$1336,0))</f>
        <v>281</v>
      </c>
    </row>
    <row r="184" spans="1:5" x14ac:dyDescent="0.45">
      <c r="A184" t="s">
        <v>4186</v>
      </c>
      <c r="B184" t="s">
        <v>824</v>
      </c>
      <c r="C184" t="str">
        <f>IF(B184="",A184,B184)</f>
        <v>AlienRace.AlienBackstoryDef+ChildhoodPersonae10.baseDesc</v>
      </c>
      <c r="D184" t="s">
        <v>5188</v>
      </c>
      <c r="E184">
        <f>IF(ISERROR(B184),"",MATCH(C184,Main_231220!$A$2:$A$1336,0))</f>
        <v>282</v>
      </c>
    </row>
    <row r="185" spans="1:5" x14ac:dyDescent="0.45">
      <c r="A185" t="s">
        <v>4188</v>
      </c>
      <c r="B185" t="s">
        <v>827</v>
      </c>
      <c r="C185" t="str">
        <f>IF(B185="",A185,B185)</f>
        <v>AlienRace.AlienBackstoryDef+ChildhoodPersonae11.title</v>
      </c>
      <c r="D185" t="s">
        <v>4189</v>
      </c>
      <c r="E185">
        <f>IF(ISERROR(B185),"",MATCH(C185,Main_231220!$A$2:$A$1336,0))</f>
        <v>283</v>
      </c>
    </row>
    <row r="186" spans="1:5" x14ac:dyDescent="0.45">
      <c r="A186" t="s">
        <v>4190</v>
      </c>
      <c r="B186" t="s">
        <v>830</v>
      </c>
      <c r="C186" t="str">
        <f>IF(B186="",A186,B186)</f>
        <v>AlienRace.AlienBackstoryDef+ChildhoodPersonae11.titleShort</v>
      </c>
      <c r="D186" t="s">
        <v>4191</v>
      </c>
      <c r="E186">
        <f>IF(ISERROR(B186),"",MATCH(C186,Main_231220!$A$2:$A$1336,0))</f>
        <v>284</v>
      </c>
    </row>
    <row r="187" spans="1:5" x14ac:dyDescent="0.45">
      <c r="A187" t="s">
        <v>4192</v>
      </c>
      <c r="B187" t="s">
        <v>833</v>
      </c>
      <c r="C187" t="str">
        <f>IF(B187="",A187,B187)</f>
        <v>AlienRace.AlienBackstoryDef+ChildhoodPersonae11.baseDesc</v>
      </c>
      <c r="D187" t="s">
        <v>5189</v>
      </c>
      <c r="E187">
        <f>IF(ISERROR(B187),"",MATCH(C187,Main_231220!$A$2:$A$1336,0))</f>
        <v>285</v>
      </c>
    </row>
    <row r="188" spans="1:5" x14ac:dyDescent="0.45">
      <c r="A188" t="s">
        <v>4194</v>
      </c>
      <c r="B188" t="s">
        <v>836</v>
      </c>
      <c r="C188" t="str">
        <f>IF(B188="",A188,B188)</f>
        <v>AlienRace.AlienBackstoryDef+ChildhoodPersonae12.title</v>
      </c>
      <c r="D188" t="s">
        <v>4197</v>
      </c>
      <c r="E188">
        <f>IF(ISERROR(B188),"",MATCH(C188,Main_231220!$A$2:$A$1336,0))</f>
        <v>286</v>
      </c>
    </row>
    <row r="189" spans="1:5" x14ac:dyDescent="0.45">
      <c r="A189" t="s">
        <v>4196</v>
      </c>
      <c r="B189" t="s">
        <v>839</v>
      </c>
      <c r="C189" t="str">
        <f>IF(B189="",A189,B189)</f>
        <v>AlienRace.AlienBackstoryDef+ChildhoodPersonae12.titleShort</v>
      </c>
      <c r="D189" t="s">
        <v>5190</v>
      </c>
      <c r="E189">
        <f>IF(ISERROR(B189),"",MATCH(C189,Main_231220!$A$2:$A$1336,0))</f>
        <v>287</v>
      </c>
    </row>
    <row r="190" spans="1:5" x14ac:dyDescent="0.45">
      <c r="A190" t="s">
        <v>4198</v>
      </c>
      <c r="B190" t="s">
        <v>842</v>
      </c>
      <c r="C190" t="str">
        <f>IF(B190="",A190,B190)</f>
        <v>AlienRace.AlienBackstoryDef+ChildhoodPersonae12.baseDesc</v>
      </c>
      <c r="D190" t="s">
        <v>5191</v>
      </c>
      <c r="E190">
        <f>IF(ISERROR(B190),"",MATCH(C190,Main_231220!$A$2:$A$1336,0))</f>
        <v>288</v>
      </c>
    </row>
    <row r="191" spans="1:5" x14ac:dyDescent="0.45">
      <c r="A191" t="s">
        <v>4200</v>
      </c>
      <c r="B191" t="s">
        <v>872</v>
      </c>
      <c r="C191" t="str">
        <f>IF(B191="",A191,B191)</f>
        <v>AlienRace.AlienBackstoryDef+ChildhoodPersonaeSkeleton1.title</v>
      </c>
      <c r="D191" t="s">
        <v>4201</v>
      </c>
      <c r="E191">
        <f>IF(ISERROR(B191),"",MATCH(C191,Main_231220!$A$2:$A$1336,0))</f>
        <v>298</v>
      </c>
    </row>
    <row r="192" spans="1:5" x14ac:dyDescent="0.45">
      <c r="A192" t="s">
        <v>4202</v>
      </c>
      <c r="B192" t="s">
        <v>875</v>
      </c>
      <c r="C192" t="str">
        <f>IF(B192="",A192,B192)</f>
        <v>AlienRace.AlienBackstoryDef+ChildhoodPersonaeSkeleton1.titleShort</v>
      </c>
      <c r="D192" t="s">
        <v>4203</v>
      </c>
      <c r="E192">
        <f>IF(ISERROR(B192),"",MATCH(C192,Main_231220!$A$2:$A$1336,0))</f>
        <v>299</v>
      </c>
    </row>
    <row r="193" spans="1:5" x14ac:dyDescent="0.45">
      <c r="A193" t="s">
        <v>4204</v>
      </c>
      <c r="B193" t="s">
        <v>878</v>
      </c>
      <c r="C193" t="str">
        <f>IF(B193="",A193,B193)</f>
        <v>AlienRace.AlienBackstoryDef+ChildhoodPersonaeSkeleton1.baseDesc</v>
      </c>
      <c r="D193" t="s">
        <v>4205</v>
      </c>
      <c r="E193">
        <f>IF(ISERROR(B193),"",MATCH(C193,Main_231220!$A$2:$A$1336,0))</f>
        <v>300</v>
      </c>
    </row>
    <row r="194" spans="1:5" x14ac:dyDescent="0.45">
      <c r="A194" t="s">
        <v>4206</v>
      </c>
      <c r="B194" t="s">
        <v>881</v>
      </c>
      <c r="C194" t="str">
        <f>IF(B194="",A194,B194)</f>
        <v>AlienRace.AlienBackstoryDef+CasketPersonae1.title</v>
      </c>
      <c r="D194" t="s">
        <v>4138</v>
      </c>
      <c r="E194">
        <f>IF(ISERROR(B194),"",MATCH(C194,Main_231220!$A$2:$A$1336,0))</f>
        <v>301</v>
      </c>
    </row>
    <row r="195" spans="1:5" x14ac:dyDescent="0.45">
      <c r="A195" t="s">
        <v>4207</v>
      </c>
      <c r="B195" t="s">
        <v>884</v>
      </c>
      <c r="C195" t="str">
        <f>IF(B195="",A195,B195)</f>
        <v>AlienRace.AlienBackstoryDef+CasketPersonae1.titleShort</v>
      </c>
      <c r="D195" t="s">
        <v>4140</v>
      </c>
      <c r="E195">
        <f>IF(ISERROR(B195),"",MATCH(C195,Main_231220!$A$2:$A$1336,0))</f>
        <v>302</v>
      </c>
    </row>
    <row r="196" spans="1:5" x14ac:dyDescent="0.45">
      <c r="A196" t="s">
        <v>4208</v>
      </c>
      <c r="B196" t="s">
        <v>887</v>
      </c>
      <c r="C196" t="str">
        <f>IF(B196="",A196,B196)</f>
        <v>AlienRace.AlienBackstoryDef+CasketPersonae1.baseDesc</v>
      </c>
      <c r="D196" t="s">
        <v>5192</v>
      </c>
      <c r="E196">
        <f>IF(ISERROR(B196),"",MATCH(C196,Main_231220!$A$2:$A$1336,0))</f>
        <v>303</v>
      </c>
    </row>
    <row r="197" spans="1:5" x14ac:dyDescent="0.45">
      <c r="A197" t="s">
        <v>4209</v>
      </c>
      <c r="B197" t="s">
        <v>890</v>
      </c>
      <c r="C197" t="str">
        <f>IF(B197="",A197,B197)</f>
        <v>AlienRace.AlienBackstoryDef+AdulthoodPersonae1.title</v>
      </c>
      <c r="D197" t="s">
        <v>3972</v>
      </c>
      <c r="E197">
        <f>IF(ISERROR(B197),"",MATCH(C197,Main_231220!$A$2:$A$1336,0))</f>
        <v>304</v>
      </c>
    </row>
    <row r="198" spans="1:5" x14ac:dyDescent="0.45">
      <c r="A198" t="s">
        <v>4210</v>
      </c>
      <c r="B198" t="s">
        <v>893</v>
      </c>
      <c r="C198" t="str">
        <f>IF(B198="",A198,B198)</f>
        <v>AlienRace.AlienBackstoryDef+AdulthoodPersonae1.titleShort</v>
      </c>
      <c r="D198" t="s">
        <v>3972</v>
      </c>
      <c r="E198">
        <f>IF(ISERROR(B198),"",MATCH(C198,Main_231220!$A$2:$A$1336,0))</f>
        <v>305</v>
      </c>
    </row>
    <row r="199" spans="1:5" x14ac:dyDescent="0.45">
      <c r="A199" t="s">
        <v>4211</v>
      </c>
      <c r="B199" t="s">
        <v>896</v>
      </c>
      <c r="C199" t="str">
        <f>IF(B199="",A199,B199)</f>
        <v>AlienRace.AlienBackstoryDef+AdulthoodPersonae1.baseDesc</v>
      </c>
      <c r="D199" t="s">
        <v>4212</v>
      </c>
      <c r="E199">
        <f>IF(ISERROR(B199),"",MATCH(C199,Main_231220!$A$2:$A$1336,0))</f>
        <v>306</v>
      </c>
    </row>
    <row r="200" spans="1:5" x14ac:dyDescent="0.45">
      <c r="A200" t="s">
        <v>4213</v>
      </c>
      <c r="B200" t="s">
        <v>899</v>
      </c>
      <c r="C200" t="str">
        <f>IF(B200="",A200,B200)</f>
        <v>AlienRace.AlienBackstoryDef+AdulthoodPersonae2.title</v>
      </c>
      <c r="D200" t="s">
        <v>3977</v>
      </c>
      <c r="E200">
        <f>IF(ISERROR(B200),"",MATCH(C200,Main_231220!$A$2:$A$1336,0))</f>
        <v>307</v>
      </c>
    </row>
    <row r="201" spans="1:5" x14ac:dyDescent="0.45">
      <c r="A201" t="s">
        <v>4214</v>
      </c>
      <c r="B201" t="s">
        <v>901</v>
      </c>
      <c r="C201" t="str">
        <f>IF(B201="",A201,B201)</f>
        <v>AlienRace.AlienBackstoryDef+AdulthoodPersonae2.titleShort</v>
      </c>
      <c r="D201" t="s">
        <v>3977</v>
      </c>
      <c r="E201">
        <f>IF(ISERROR(B201),"",MATCH(C201,Main_231220!$A$2:$A$1336,0))</f>
        <v>308</v>
      </c>
    </row>
    <row r="202" spans="1:5" x14ac:dyDescent="0.45">
      <c r="A202" t="s">
        <v>4215</v>
      </c>
      <c r="B202" t="s">
        <v>903</v>
      </c>
      <c r="C202" t="str">
        <f>IF(B202="",A202,B202)</f>
        <v>AlienRace.AlienBackstoryDef+AdulthoodPersonae2.baseDesc</v>
      </c>
      <c r="D202" t="s">
        <v>4216</v>
      </c>
      <c r="E202">
        <f>IF(ISERROR(B202),"",MATCH(C202,Main_231220!$A$2:$A$1336,0))</f>
        <v>309</v>
      </c>
    </row>
    <row r="203" spans="1:5" x14ac:dyDescent="0.45">
      <c r="A203" t="s">
        <v>4217</v>
      </c>
      <c r="B203" t="s">
        <v>906</v>
      </c>
      <c r="C203" t="str">
        <f>IF(B203="",A203,B203)</f>
        <v>AlienRace.AlienBackstoryDef+AdulthoodPersonae3.title</v>
      </c>
      <c r="D203" t="s">
        <v>4218</v>
      </c>
      <c r="E203">
        <f>IF(ISERROR(B203),"",MATCH(C203,Main_231220!$A$2:$A$1336,0))</f>
        <v>310</v>
      </c>
    </row>
    <row r="204" spans="1:5" x14ac:dyDescent="0.45">
      <c r="A204" t="s">
        <v>4219</v>
      </c>
      <c r="B204" t="s">
        <v>909</v>
      </c>
      <c r="C204" t="str">
        <f>IF(B204="",A204,B204)</f>
        <v>AlienRace.AlienBackstoryDef+AdulthoodPersonae3.titleShort</v>
      </c>
      <c r="D204" t="s">
        <v>3984</v>
      </c>
      <c r="E204">
        <f>IF(ISERROR(B204),"",MATCH(C204,Main_231220!$A$2:$A$1336,0))</f>
        <v>311</v>
      </c>
    </row>
    <row r="205" spans="1:5" x14ac:dyDescent="0.45">
      <c r="A205" t="s">
        <v>4220</v>
      </c>
      <c r="B205" t="s">
        <v>911</v>
      </c>
      <c r="C205" t="str">
        <f>IF(B205="",A205,B205)</f>
        <v>AlienRace.AlienBackstoryDef+AdulthoodPersonae3.baseDesc</v>
      </c>
      <c r="D205" t="s">
        <v>4221</v>
      </c>
      <c r="E205">
        <f>IF(ISERROR(B205),"",MATCH(C205,Main_231220!$A$2:$A$1336,0))</f>
        <v>312</v>
      </c>
    </row>
    <row r="206" spans="1:5" x14ac:dyDescent="0.45">
      <c r="A206" t="s">
        <v>4222</v>
      </c>
      <c r="B206" t="s">
        <v>914</v>
      </c>
      <c r="C206" t="str">
        <f>IF(B206="",A206,B206)</f>
        <v>AlienRace.AlienBackstoryDef+AdulthoodPersonae4.title</v>
      </c>
      <c r="D206" t="s">
        <v>3988</v>
      </c>
      <c r="E206">
        <f>IF(ISERROR(B206),"",MATCH(C206,Main_231220!$A$2:$A$1336,0))</f>
        <v>313</v>
      </c>
    </row>
    <row r="207" spans="1:5" x14ac:dyDescent="0.45">
      <c r="A207" t="s">
        <v>4223</v>
      </c>
      <c r="B207" t="s">
        <v>916</v>
      </c>
      <c r="C207" t="str">
        <f>IF(B207="",A207,B207)</f>
        <v>AlienRace.AlienBackstoryDef+AdulthoodPersonae4.titleShort</v>
      </c>
      <c r="D207" t="s">
        <v>3988</v>
      </c>
      <c r="E207">
        <f>IF(ISERROR(B207),"",MATCH(C207,Main_231220!$A$2:$A$1336,0))</f>
        <v>314</v>
      </c>
    </row>
    <row r="208" spans="1:5" x14ac:dyDescent="0.45">
      <c r="A208" t="s">
        <v>4224</v>
      </c>
      <c r="B208" t="s">
        <v>918</v>
      </c>
      <c r="C208" t="str">
        <f>IF(B208="",A208,B208)</f>
        <v>AlienRace.AlienBackstoryDef+AdulthoodPersonae4.baseDesc</v>
      </c>
      <c r="D208" t="s">
        <v>4225</v>
      </c>
      <c r="E208">
        <f>IF(ISERROR(B208),"",MATCH(C208,Main_231220!$A$2:$A$1336,0))</f>
        <v>315</v>
      </c>
    </row>
    <row r="209" spans="1:5" x14ac:dyDescent="0.45">
      <c r="A209" t="s">
        <v>4226</v>
      </c>
      <c r="B209" t="s">
        <v>921</v>
      </c>
      <c r="C209" t="str">
        <f>IF(B209="",A209,B209)</f>
        <v>AlienRace.AlienBackstoryDef+AdulthoodPersonae5.title</v>
      </c>
      <c r="D209" t="s">
        <v>188</v>
      </c>
      <c r="E209">
        <f>IF(ISERROR(B209),"",MATCH(C209,Main_231220!$A$2:$A$1336,0))</f>
        <v>316</v>
      </c>
    </row>
    <row r="210" spans="1:5" x14ac:dyDescent="0.45">
      <c r="A210" t="s">
        <v>4227</v>
      </c>
      <c r="B210" t="s">
        <v>923</v>
      </c>
      <c r="C210" t="str">
        <f>IF(B210="",A210,B210)</f>
        <v>AlienRace.AlienBackstoryDef+AdulthoodPersonae5.titleShort</v>
      </c>
      <c r="D210" t="s">
        <v>188</v>
      </c>
      <c r="E210">
        <f>IF(ISERROR(B210),"",MATCH(C210,Main_231220!$A$2:$A$1336,0))</f>
        <v>317</v>
      </c>
    </row>
    <row r="211" spans="1:5" x14ac:dyDescent="0.45">
      <c r="A211" t="s">
        <v>4228</v>
      </c>
      <c r="B211" t="s">
        <v>925</v>
      </c>
      <c r="C211" t="str">
        <f>IF(B211="",A211,B211)</f>
        <v>AlienRace.AlienBackstoryDef+AdulthoodPersonae5.baseDesc</v>
      </c>
      <c r="D211" t="s">
        <v>4229</v>
      </c>
      <c r="E211">
        <f>IF(ISERROR(B211),"",MATCH(C211,Main_231220!$A$2:$A$1336,0))</f>
        <v>318</v>
      </c>
    </row>
    <row r="212" spans="1:5" x14ac:dyDescent="0.45">
      <c r="A212" t="s">
        <v>4230</v>
      </c>
      <c r="B212" t="s">
        <v>928</v>
      </c>
      <c r="C212" t="str">
        <f>IF(B212="",A212,B212)</f>
        <v>AlienRace.AlienBackstoryDef+AdulthoodPersonae6.title</v>
      </c>
      <c r="D212" t="s">
        <v>377</v>
      </c>
      <c r="E212">
        <f>IF(ISERROR(B212),"",MATCH(C212,Main_231220!$A$2:$A$1336,0))</f>
        <v>319</v>
      </c>
    </row>
    <row r="213" spans="1:5" x14ac:dyDescent="0.45">
      <c r="A213" t="s">
        <v>4231</v>
      </c>
      <c r="B213" t="s">
        <v>931</v>
      </c>
      <c r="C213" t="str">
        <f>IF(B213="",A213,B213)</f>
        <v>AlienRace.AlienBackstoryDef+AdulthoodPersonae6.titleShort</v>
      </c>
      <c r="D213" t="s">
        <v>377</v>
      </c>
      <c r="E213">
        <f>IF(ISERROR(B213),"",MATCH(C213,Main_231220!$A$2:$A$1336,0))</f>
        <v>320</v>
      </c>
    </row>
    <row r="214" spans="1:5" x14ac:dyDescent="0.45">
      <c r="A214" t="s">
        <v>4232</v>
      </c>
      <c r="B214" t="s">
        <v>934</v>
      </c>
      <c r="C214" t="str">
        <f>IF(B214="",A214,B214)</f>
        <v>AlienRace.AlienBackstoryDef+AdulthoodPersonae6.baseDesc</v>
      </c>
      <c r="D214" t="s">
        <v>4233</v>
      </c>
      <c r="E214">
        <f>IF(ISERROR(B214),"",MATCH(C214,Main_231220!$A$2:$A$1336,0))</f>
        <v>321</v>
      </c>
    </row>
    <row r="215" spans="1:5" x14ac:dyDescent="0.45">
      <c r="A215" t="s">
        <v>4234</v>
      </c>
      <c r="B215" t="s">
        <v>937</v>
      </c>
      <c r="C215" t="str">
        <f>IF(B215="",A215,B215)</f>
        <v>AlienRace.AlienBackstoryDef+AdulthoodPersonae7.title</v>
      </c>
      <c r="D215" t="s">
        <v>4235</v>
      </c>
      <c r="E215">
        <f>IF(ISERROR(B215),"",MATCH(C215,Main_231220!$A$2:$A$1336,0))</f>
        <v>322</v>
      </c>
    </row>
    <row r="216" spans="1:5" x14ac:dyDescent="0.45">
      <c r="A216" t="s">
        <v>4236</v>
      </c>
      <c r="B216" t="s">
        <v>940</v>
      </c>
      <c r="C216" t="str">
        <f>IF(B216="",A216,B216)</f>
        <v>AlienRace.AlienBackstoryDef+AdulthoodPersonae7.titleShort</v>
      </c>
      <c r="D216" t="s">
        <v>4237</v>
      </c>
      <c r="E216">
        <f>IF(ISERROR(B216),"",MATCH(C216,Main_231220!$A$2:$A$1336,0))</f>
        <v>323</v>
      </c>
    </row>
    <row r="217" spans="1:5" x14ac:dyDescent="0.45">
      <c r="A217" t="s">
        <v>4238</v>
      </c>
      <c r="B217" t="s">
        <v>943</v>
      </c>
      <c r="C217" t="str">
        <f>IF(B217="",A217,B217)</f>
        <v>AlienRace.AlienBackstoryDef+AdulthoodPersonae7.baseDesc</v>
      </c>
      <c r="D217" t="s">
        <v>4239</v>
      </c>
      <c r="E217">
        <f>IF(ISERROR(B217),"",MATCH(C217,Main_231220!$A$2:$A$1336,0))</f>
        <v>324</v>
      </c>
    </row>
    <row r="218" spans="1:5" x14ac:dyDescent="0.45">
      <c r="A218" t="s">
        <v>4240</v>
      </c>
      <c r="B218" t="s">
        <v>946</v>
      </c>
      <c r="C218" t="str">
        <f>IF(B218="",A218,B218)</f>
        <v>AlienRace.AlienBackstoryDef+AdulthoodPersonae8.title</v>
      </c>
      <c r="D218" t="s">
        <v>4241</v>
      </c>
      <c r="E218">
        <f>IF(ISERROR(B218),"",MATCH(C218,Main_231220!$A$2:$A$1336,0))</f>
        <v>325</v>
      </c>
    </row>
    <row r="219" spans="1:5" x14ac:dyDescent="0.45">
      <c r="A219" t="s">
        <v>4242</v>
      </c>
      <c r="B219" t="s">
        <v>949</v>
      </c>
      <c r="C219" t="str">
        <f>IF(B219="",A219,B219)</f>
        <v>AlienRace.AlienBackstoryDef+AdulthoodPersonae8.titleShort</v>
      </c>
      <c r="D219" t="s">
        <v>4241</v>
      </c>
      <c r="E219">
        <f>IF(ISERROR(B219),"",MATCH(C219,Main_231220!$A$2:$A$1336,0))</f>
        <v>326</v>
      </c>
    </row>
    <row r="220" spans="1:5" x14ac:dyDescent="0.45">
      <c r="A220" t="s">
        <v>4243</v>
      </c>
      <c r="B220" t="s">
        <v>951</v>
      </c>
      <c r="C220" t="str">
        <f>IF(B220="",A220,B220)</f>
        <v>AlienRace.AlienBackstoryDef+AdulthoodPersonae8.baseDesc</v>
      </c>
      <c r="D220" t="s">
        <v>953</v>
      </c>
      <c r="E220">
        <f>IF(ISERROR(B220),"",MATCH(C220,Main_231220!$A$2:$A$1336,0))</f>
        <v>327</v>
      </c>
    </row>
    <row r="221" spans="1:5" x14ac:dyDescent="0.45">
      <c r="A221" t="s">
        <v>4244</v>
      </c>
      <c r="B221" t="s">
        <v>954</v>
      </c>
      <c r="C221" t="str">
        <f>IF(B221="",A221,B221)</f>
        <v>AlienRace.AlienBackstoryDef+AdulthoodPersonae9.title</v>
      </c>
      <c r="D221" t="s">
        <v>402</v>
      </c>
      <c r="E221">
        <f>IF(ISERROR(B221),"",MATCH(C221,Main_231220!$A$2:$A$1336,0))</f>
        <v>328</v>
      </c>
    </row>
    <row r="222" spans="1:5" x14ac:dyDescent="0.45">
      <c r="A222" t="s">
        <v>4245</v>
      </c>
      <c r="B222" t="s">
        <v>957</v>
      </c>
      <c r="C222" t="str">
        <f>IF(B222="",A222,B222)</f>
        <v>AlienRace.AlienBackstoryDef+AdulthoodPersonae9.titleShort</v>
      </c>
      <c r="D222" t="s">
        <v>402</v>
      </c>
      <c r="E222">
        <f>IF(ISERROR(B222),"",MATCH(C222,Main_231220!$A$2:$A$1336,0))</f>
        <v>329</v>
      </c>
    </row>
    <row r="223" spans="1:5" x14ac:dyDescent="0.45">
      <c r="A223" t="s">
        <v>4246</v>
      </c>
      <c r="B223" t="s">
        <v>959</v>
      </c>
      <c r="C223" t="str">
        <f>IF(B223="",A223,B223)</f>
        <v>AlienRace.AlienBackstoryDef+AdulthoodPersonae9.baseDesc</v>
      </c>
      <c r="D223" t="s">
        <v>4247</v>
      </c>
      <c r="E223">
        <f>IF(ISERROR(B223),"",MATCH(C223,Main_231220!$A$2:$A$1336,0))</f>
        <v>330</v>
      </c>
    </row>
    <row r="224" spans="1:5" x14ac:dyDescent="0.45">
      <c r="A224" t="s">
        <v>4248</v>
      </c>
      <c r="B224" t="s">
        <v>962</v>
      </c>
      <c r="C224" t="str">
        <f>IF(B224="",A224,B224)</f>
        <v>AlienRace.AlienBackstoryDef+AdulthoodPersonae10.title</v>
      </c>
      <c r="D224" t="s">
        <v>410</v>
      </c>
      <c r="E224">
        <f>IF(ISERROR(B224),"",MATCH(C224,Main_231220!$A$2:$A$1336,0))</f>
        <v>331</v>
      </c>
    </row>
    <row r="225" spans="1:5" x14ac:dyDescent="0.45">
      <c r="A225" t="s">
        <v>4249</v>
      </c>
      <c r="B225" t="s">
        <v>965</v>
      </c>
      <c r="C225" t="str">
        <f>IF(B225="",A225,B225)</f>
        <v>AlienRace.AlienBackstoryDef+AdulthoodPersonae10.titleShort</v>
      </c>
      <c r="D225" t="s">
        <v>410</v>
      </c>
      <c r="E225">
        <f>IF(ISERROR(B225),"",MATCH(C225,Main_231220!$A$2:$A$1336,0))</f>
        <v>332</v>
      </c>
    </row>
    <row r="226" spans="1:5" x14ac:dyDescent="0.45">
      <c r="A226" t="s">
        <v>4250</v>
      </c>
      <c r="B226" t="s">
        <v>968</v>
      </c>
      <c r="C226" t="str">
        <f>IF(B226="",A226,B226)</f>
        <v>AlienRace.AlienBackstoryDef+AdulthoodPersonae10.baseDesc</v>
      </c>
      <c r="D226" t="s">
        <v>4251</v>
      </c>
      <c r="E226">
        <f>IF(ISERROR(B226),"",MATCH(C226,Main_231220!$A$2:$A$1336,0))</f>
        <v>333</v>
      </c>
    </row>
    <row r="227" spans="1:5" x14ac:dyDescent="0.45">
      <c r="A227" t="s">
        <v>4252</v>
      </c>
      <c r="B227" t="s">
        <v>971</v>
      </c>
      <c r="C227" t="str">
        <f>IF(B227="",A227,B227)</f>
        <v>AlienRace.AlienBackstoryDef+AdulthoodPersonae11.title</v>
      </c>
      <c r="D227" t="s">
        <v>5193</v>
      </c>
      <c r="E227">
        <f>IF(ISERROR(B227),"",MATCH(C227,Main_231220!$A$2:$A$1336,0))</f>
        <v>334</v>
      </c>
    </row>
    <row r="228" spans="1:5" x14ac:dyDescent="0.45">
      <c r="A228" t="s">
        <v>4253</v>
      </c>
      <c r="B228" t="s">
        <v>974</v>
      </c>
      <c r="C228" t="str">
        <f>IF(B228="",A228,B228)</f>
        <v>AlienRace.AlienBackstoryDef+AdulthoodPersonae11.titleShort</v>
      </c>
      <c r="D228" t="s">
        <v>5193</v>
      </c>
      <c r="E228">
        <f>IF(ISERROR(B228),"",MATCH(C228,Main_231220!$A$2:$A$1336,0))</f>
        <v>335</v>
      </c>
    </row>
    <row r="229" spans="1:5" x14ac:dyDescent="0.45">
      <c r="A229" t="s">
        <v>4254</v>
      </c>
      <c r="B229" t="s">
        <v>976</v>
      </c>
      <c r="C229" t="str">
        <f>IF(B229="",A229,B229)</f>
        <v>AlienRace.AlienBackstoryDef+AdulthoodPersonae11.baseDesc</v>
      </c>
      <c r="D229" t="s">
        <v>4255</v>
      </c>
      <c r="E229">
        <f>IF(ISERROR(B229),"",MATCH(C229,Main_231220!$A$2:$A$1336,0))</f>
        <v>336</v>
      </c>
    </row>
    <row r="230" spans="1:5" x14ac:dyDescent="0.45">
      <c r="A230" t="s">
        <v>4256</v>
      </c>
      <c r="B230" t="s">
        <v>979</v>
      </c>
      <c r="C230" t="str">
        <f>IF(B230="",A230,B230)</f>
        <v>AlienRace.AlienBackstoryDef+AdulthoodPersonae12.title</v>
      </c>
      <c r="D230" t="s">
        <v>426</v>
      </c>
      <c r="E230">
        <f>IF(ISERROR(B230),"",MATCH(C230,Main_231220!$A$2:$A$1336,0))</f>
        <v>337</v>
      </c>
    </row>
    <row r="231" spans="1:5" x14ac:dyDescent="0.45">
      <c r="A231" t="s">
        <v>4257</v>
      </c>
      <c r="B231" t="s">
        <v>982</v>
      </c>
      <c r="C231" t="str">
        <f>IF(B231="",A231,B231)</f>
        <v>AlienRace.AlienBackstoryDef+AdulthoodPersonae12.titleShort</v>
      </c>
      <c r="D231" t="s">
        <v>426</v>
      </c>
      <c r="E231">
        <f>IF(ISERROR(B231),"",MATCH(C231,Main_231220!$A$2:$A$1336,0))</f>
        <v>338</v>
      </c>
    </row>
    <row r="232" spans="1:5" x14ac:dyDescent="0.45">
      <c r="A232" t="s">
        <v>4258</v>
      </c>
      <c r="B232" t="s">
        <v>985</v>
      </c>
      <c r="C232" t="str">
        <f>IF(B232="",A232,B232)</f>
        <v>AlienRace.AlienBackstoryDef+AdulthoodPersonae12.baseDesc</v>
      </c>
      <c r="D232" t="s">
        <v>5194</v>
      </c>
      <c r="E232">
        <f>IF(ISERROR(B232),"",MATCH(C232,Main_231220!$A$2:$A$1336,0))</f>
        <v>339</v>
      </c>
    </row>
    <row r="233" spans="1:5" x14ac:dyDescent="0.45">
      <c r="A233" t="s">
        <v>4260</v>
      </c>
      <c r="B233" t="s">
        <v>988</v>
      </c>
      <c r="C233" t="str">
        <f>IF(B233="",A233,B233)</f>
        <v>AlienRace.AlienBackstoryDef+AdulthoodPersonae13.title</v>
      </c>
      <c r="D233" t="s">
        <v>4261</v>
      </c>
      <c r="E233">
        <f>IF(ISERROR(B233),"",MATCH(C233,Main_231220!$A$2:$A$1336,0))</f>
        <v>340</v>
      </c>
    </row>
    <row r="234" spans="1:5" x14ac:dyDescent="0.45">
      <c r="A234" t="s">
        <v>4262</v>
      </c>
      <c r="B234" t="s">
        <v>991</v>
      </c>
      <c r="C234" t="str">
        <f>IF(B234="",A234,B234)</f>
        <v>AlienRace.AlienBackstoryDef+AdulthoodPersonae13.titleShort</v>
      </c>
      <c r="D234" t="s">
        <v>437</v>
      </c>
      <c r="E234">
        <f>IF(ISERROR(B234),"",MATCH(C234,Main_231220!$A$2:$A$1336,0))</f>
        <v>341</v>
      </c>
    </row>
    <row r="235" spans="1:5" x14ac:dyDescent="0.45">
      <c r="A235" t="s">
        <v>4263</v>
      </c>
      <c r="B235" t="s">
        <v>994</v>
      </c>
      <c r="C235" t="str">
        <f>IF(B235="",A235,B235)</f>
        <v>AlienRace.AlienBackstoryDef+AdulthoodPersonae13.baseDesc</v>
      </c>
      <c r="D235" t="s">
        <v>4264</v>
      </c>
      <c r="E235">
        <f>IF(ISERROR(B235),"",MATCH(C235,Main_231220!$A$2:$A$1336,0))</f>
        <v>342</v>
      </c>
    </row>
    <row r="236" spans="1:5" x14ac:dyDescent="0.45">
      <c r="A236" t="s">
        <v>4265</v>
      </c>
      <c r="B236" t="s">
        <v>997</v>
      </c>
      <c r="C236" t="str">
        <f>IF(B236="",A236,B236)</f>
        <v>AlienRace.AlienBackstoryDef+AdulthoodPersonae14.title</v>
      </c>
      <c r="D236" t="s">
        <v>443</v>
      </c>
      <c r="E236">
        <f>IF(ISERROR(B236),"",MATCH(C236,Main_231220!$A$2:$A$1336,0))</f>
        <v>343</v>
      </c>
    </row>
    <row r="237" spans="1:5" x14ac:dyDescent="0.45">
      <c r="A237" t="s">
        <v>4266</v>
      </c>
      <c r="B237" t="s">
        <v>1000</v>
      </c>
      <c r="C237" t="str">
        <f>IF(B237="",A237,B237)</f>
        <v>AlienRace.AlienBackstoryDef+AdulthoodPersonae14.titleShort</v>
      </c>
      <c r="D237" t="s">
        <v>443</v>
      </c>
      <c r="E237">
        <f>IF(ISERROR(B237),"",MATCH(C237,Main_231220!$A$2:$A$1336,0))</f>
        <v>344</v>
      </c>
    </row>
    <row r="238" spans="1:5" x14ac:dyDescent="0.45">
      <c r="A238" t="s">
        <v>4267</v>
      </c>
      <c r="B238" t="s">
        <v>1002</v>
      </c>
      <c r="C238" t="str">
        <f>IF(B238="",A238,B238)</f>
        <v>AlienRace.AlienBackstoryDef+AdulthoodPersonae14.baseDesc</v>
      </c>
      <c r="D238" t="s">
        <v>4268</v>
      </c>
      <c r="E238">
        <f>IF(ISERROR(B238),"",MATCH(C238,Main_231220!$A$2:$A$1336,0))</f>
        <v>345</v>
      </c>
    </row>
    <row r="239" spans="1:5" x14ac:dyDescent="0.45">
      <c r="A239" t="s">
        <v>4269</v>
      </c>
      <c r="B239" t="s">
        <v>1005</v>
      </c>
      <c r="C239" t="str">
        <f>IF(B239="",A239,B239)</f>
        <v>AlienRace.AlienBackstoryDef+AdulthoodPersonae15.title</v>
      </c>
      <c r="D239" t="s">
        <v>451</v>
      </c>
      <c r="E239">
        <f>IF(ISERROR(B239),"",MATCH(C239,Main_231220!$A$2:$A$1336,0))</f>
        <v>346</v>
      </c>
    </row>
    <row r="240" spans="1:5" x14ac:dyDescent="0.45">
      <c r="A240" t="s">
        <v>4270</v>
      </c>
      <c r="B240" t="s">
        <v>1008</v>
      </c>
      <c r="C240" t="str">
        <f>IF(B240="",A240,B240)</f>
        <v>AlienRace.AlienBackstoryDef+AdulthoodPersonae15.titleShort</v>
      </c>
      <c r="D240" t="s">
        <v>451</v>
      </c>
      <c r="E240">
        <f>IF(ISERROR(B240),"",MATCH(C240,Main_231220!$A$2:$A$1336,0))</f>
        <v>347</v>
      </c>
    </row>
    <row r="241" spans="1:5" x14ac:dyDescent="0.45">
      <c r="A241" t="s">
        <v>4271</v>
      </c>
      <c r="B241" t="s">
        <v>1010</v>
      </c>
      <c r="C241" t="str">
        <f>IF(B241="",A241,B241)</f>
        <v>AlienRace.AlienBackstoryDef+AdulthoodPersonae15.baseDesc</v>
      </c>
      <c r="D241" t="s">
        <v>4272</v>
      </c>
      <c r="E241">
        <f>IF(ISERROR(B241),"",MATCH(C241,Main_231220!$A$2:$A$1336,0))</f>
        <v>348</v>
      </c>
    </row>
    <row r="242" spans="1:5" x14ac:dyDescent="0.45">
      <c r="A242" t="s">
        <v>4273</v>
      </c>
      <c r="B242" t="s">
        <v>1013</v>
      </c>
      <c r="C242" t="str">
        <f>IF(B242="",A242,B242)</f>
        <v>AlienRace.AlienBackstoryDef+AdulthoodPersonae16.title</v>
      </c>
      <c r="D242" t="s">
        <v>4040</v>
      </c>
      <c r="E242">
        <f>IF(ISERROR(B242),"",MATCH(C242,Main_231220!$A$2:$A$1336,0))</f>
        <v>349</v>
      </c>
    </row>
    <row r="243" spans="1:5" x14ac:dyDescent="0.45">
      <c r="A243" t="s">
        <v>4274</v>
      </c>
      <c r="B243" t="s">
        <v>1016</v>
      </c>
      <c r="C243" t="str">
        <f>IF(B243="",A243,B243)</f>
        <v>AlienRace.AlienBackstoryDef+AdulthoodPersonae16.titleShort</v>
      </c>
      <c r="D243" t="s">
        <v>462</v>
      </c>
      <c r="E243">
        <f>IF(ISERROR(B243),"",MATCH(C243,Main_231220!$A$2:$A$1336,0))</f>
        <v>350</v>
      </c>
    </row>
    <row r="244" spans="1:5" x14ac:dyDescent="0.45">
      <c r="A244" t="s">
        <v>4275</v>
      </c>
      <c r="B244" t="s">
        <v>1019</v>
      </c>
      <c r="C244" t="str">
        <f>IF(B244="",A244,B244)</f>
        <v>AlienRace.AlienBackstoryDef+AdulthoodPersonae16.baseDesc</v>
      </c>
      <c r="D244" t="s">
        <v>4276</v>
      </c>
      <c r="E244">
        <f>IF(ISERROR(B244),"",MATCH(C244,Main_231220!$A$2:$A$1336,0))</f>
        <v>351</v>
      </c>
    </row>
    <row r="245" spans="1:5" x14ac:dyDescent="0.45">
      <c r="A245" t="s">
        <v>4277</v>
      </c>
      <c r="B245" t="s">
        <v>1022</v>
      </c>
      <c r="C245" t="str">
        <f>IF(B245="",A245,B245)</f>
        <v>AlienRace.AlienBackstoryDef+AdulthoodPersonae17.title</v>
      </c>
      <c r="D245" t="s">
        <v>468</v>
      </c>
      <c r="E245">
        <f>IF(ISERROR(B245),"",MATCH(C245,Main_231220!$A$2:$A$1336,0))</f>
        <v>352</v>
      </c>
    </row>
    <row r="246" spans="1:5" x14ac:dyDescent="0.45">
      <c r="A246" t="s">
        <v>4278</v>
      </c>
      <c r="B246" t="s">
        <v>1025</v>
      </c>
      <c r="C246" t="str">
        <f>IF(B246="",A246,B246)</f>
        <v>AlienRace.AlienBackstoryDef+AdulthoodPersonae17.titleShort</v>
      </c>
      <c r="D246" t="s">
        <v>471</v>
      </c>
      <c r="E246">
        <f>IF(ISERROR(B246),"",MATCH(C246,Main_231220!$A$2:$A$1336,0))</f>
        <v>353</v>
      </c>
    </row>
    <row r="247" spans="1:5" x14ac:dyDescent="0.45">
      <c r="A247" t="s">
        <v>4279</v>
      </c>
      <c r="B247" t="s">
        <v>1028</v>
      </c>
      <c r="C247" t="str">
        <f>IF(B247="",A247,B247)</f>
        <v>AlienRace.AlienBackstoryDef+AdulthoodPersonae17.baseDesc</v>
      </c>
      <c r="D247" t="s">
        <v>4280</v>
      </c>
      <c r="E247">
        <f>IF(ISERROR(B247),"",MATCH(C247,Main_231220!$A$2:$A$1336,0))</f>
        <v>354</v>
      </c>
    </row>
    <row r="248" spans="1:5" x14ac:dyDescent="0.45">
      <c r="A248" t="s">
        <v>4281</v>
      </c>
      <c r="B248" t="s">
        <v>1031</v>
      </c>
      <c r="C248" t="str">
        <f>IF(B248="",A248,B248)</f>
        <v>AlienRace.AlienBackstoryDef+AdulthoodPersonae18.title</v>
      </c>
      <c r="D248" t="s">
        <v>477</v>
      </c>
      <c r="E248">
        <f>IF(ISERROR(B248),"",MATCH(C248,Main_231220!$A$2:$A$1336,0))</f>
        <v>355</v>
      </c>
    </row>
    <row r="249" spans="1:5" x14ac:dyDescent="0.45">
      <c r="A249" t="s">
        <v>4282</v>
      </c>
      <c r="B249" t="s">
        <v>1034</v>
      </c>
      <c r="C249" t="str">
        <f>IF(B249="",A249,B249)</f>
        <v>AlienRace.AlienBackstoryDef+AdulthoodPersonae18.titleShort</v>
      </c>
      <c r="D249" t="s">
        <v>477</v>
      </c>
      <c r="E249">
        <f>IF(ISERROR(B249),"",MATCH(C249,Main_231220!$A$2:$A$1336,0))</f>
        <v>356</v>
      </c>
    </row>
    <row r="250" spans="1:5" x14ac:dyDescent="0.45">
      <c r="A250" t="s">
        <v>4283</v>
      </c>
      <c r="B250" t="s">
        <v>1037</v>
      </c>
      <c r="C250" t="str">
        <f>IF(B250="",A250,B250)</f>
        <v>AlienRace.AlienBackstoryDef+AdulthoodPersonae18.baseDesc</v>
      </c>
      <c r="D250" t="s">
        <v>4284</v>
      </c>
      <c r="E250">
        <f>IF(ISERROR(B250),"",MATCH(C250,Main_231220!$A$2:$A$1336,0))</f>
        <v>357</v>
      </c>
    </row>
    <row r="251" spans="1:5" x14ac:dyDescent="0.45">
      <c r="A251" t="s">
        <v>4285</v>
      </c>
      <c r="B251" t="s">
        <v>1040</v>
      </c>
      <c r="C251" t="str">
        <f>IF(B251="",A251,B251)</f>
        <v>AlienRace.AlienBackstoryDef+AdulthoodPersonae19.title</v>
      </c>
      <c r="D251" t="s">
        <v>485</v>
      </c>
      <c r="E251">
        <f>IF(ISERROR(B251),"",MATCH(C251,Main_231220!$A$2:$A$1336,0))</f>
        <v>358</v>
      </c>
    </row>
    <row r="252" spans="1:5" x14ac:dyDescent="0.45">
      <c r="A252" t="s">
        <v>4286</v>
      </c>
      <c r="B252" t="s">
        <v>1043</v>
      </c>
      <c r="C252" t="str">
        <f>IF(B252="",A252,B252)</f>
        <v>AlienRace.AlienBackstoryDef+AdulthoodPersonae19.titleShort</v>
      </c>
      <c r="D252" t="s">
        <v>485</v>
      </c>
      <c r="E252">
        <f>IF(ISERROR(B252),"",MATCH(C252,Main_231220!$A$2:$A$1336,0))</f>
        <v>359</v>
      </c>
    </row>
    <row r="253" spans="1:5" x14ac:dyDescent="0.45">
      <c r="A253" t="s">
        <v>4287</v>
      </c>
      <c r="B253" t="s">
        <v>1045</v>
      </c>
      <c r="C253" t="str">
        <f>IF(B253="",A253,B253)</f>
        <v>AlienRace.AlienBackstoryDef+AdulthoodPersonae19.baseDesc</v>
      </c>
      <c r="D253" t="s">
        <v>4055</v>
      </c>
      <c r="E253">
        <f>IF(ISERROR(B253),"",MATCH(C253,Main_231220!$A$2:$A$1336,0))</f>
        <v>360</v>
      </c>
    </row>
    <row r="254" spans="1:5" x14ac:dyDescent="0.45">
      <c r="A254" t="s">
        <v>4288</v>
      </c>
      <c r="B254" t="s">
        <v>1048</v>
      </c>
      <c r="C254" t="str">
        <f>IF(B254="",A254,B254)</f>
        <v>AlienRace.AlienBackstoryDef+AdulthoodPersonae20.title</v>
      </c>
      <c r="D254" t="s">
        <v>493</v>
      </c>
      <c r="E254">
        <f>IF(ISERROR(B254),"",MATCH(C254,Main_231220!$A$2:$A$1336,0))</f>
        <v>361</v>
      </c>
    </row>
    <row r="255" spans="1:5" x14ac:dyDescent="0.45">
      <c r="A255" t="s">
        <v>4289</v>
      </c>
      <c r="B255" t="s">
        <v>1051</v>
      </c>
      <c r="C255" t="str">
        <f>IF(B255="",A255,B255)</f>
        <v>AlienRace.AlienBackstoryDef+AdulthoodPersonae20.titleShort</v>
      </c>
      <c r="D255" t="s">
        <v>496</v>
      </c>
      <c r="E255">
        <f>IF(ISERROR(B255),"",MATCH(C255,Main_231220!$A$2:$A$1336,0))</f>
        <v>362</v>
      </c>
    </row>
    <row r="256" spans="1:5" x14ac:dyDescent="0.45">
      <c r="A256" t="s">
        <v>4290</v>
      </c>
      <c r="B256" t="s">
        <v>1054</v>
      </c>
      <c r="C256" t="str">
        <f>IF(B256="",A256,B256)</f>
        <v>AlienRace.AlienBackstoryDef+AdulthoodPersonae20.baseDesc</v>
      </c>
      <c r="D256" t="s">
        <v>4291</v>
      </c>
      <c r="E256">
        <f>IF(ISERROR(B256),"",MATCH(C256,Main_231220!$A$2:$A$1336,0))</f>
        <v>363</v>
      </c>
    </row>
    <row r="257" spans="1:5" x14ac:dyDescent="0.45">
      <c r="A257" t="s">
        <v>4292</v>
      </c>
      <c r="B257" t="s">
        <v>1057</v>
      </c>
      <c r="C257" t="str">
        <f>IF(B257="",A257,B257)</f>
        <v>AlienRace.AlienBackstoryDef+AdulthoodPersonae21.title</v>
      </c>
      <c r="D257" t="s">
        <v>502</v>
      </c>
      <c r="E257">
        <f>IF(ISERROR(B257),"",MATCH(C257,Main_231220!$A$2:$A$1336,0))</f>
        <v>364</v>
      </c>
    </row>
    <row r="258" spans="1:5" x14ac:dyDescent="0.45">
      <c r="A258" t="s">
        <v>4293</v>
      </c>
      <c r="B258" t="s">
        <v>1060</v>
      </c>
      <c r="C258" t="str">
        <f>IF(B258="",A258,B258)</f>
        <v>AlienRace.AlienBackstoryDef+AdulthoodPersonae21.titleShort</v>
      </c>
      <c r="D258" t="s">
        <v>505</v>
      </c>
      <c r="E258">
        <f>IF(ISERROR(B258),"",MATCH(C258,Main_231220!$A$2:$A$1336,0))</f>
        <v>365</v>
      </c>
    </row>
    <row r="259" spans="1:5" x14ac:dyDescent="0.45">
      <c r="A259" t="s">
        <v>4294</v>
      </c>
      <c r="B259" t="s">
        <v>1063</v>
      </c>
      <c r="C259" t="str">
        <f>IF(B259="",A259,B259)</f>
        <v>AlienRace.AlienBackstoryDef+AdulthoodPersonae21.baseDesc</v>
      </c>
      <c r="D259" t="s">
        <v>4295</v>
      </c>
      <c r="E259">
        <f>IF(ISERROR(B259),"",MATCH(C259,Main_231220!$A$2:$A$1336,0))</f>
        <v>366</v>
      </c>
    </row>
    <row r="260" spans="1:5" x14ac:dyDescent="0.45">
      <c r="A260" t="s">
        <v>4296</v>
      </c>
      <c r="B260" t="s">
        <v>1066</v>
      </c>
      <c r="C260" t="str">
        <f>IF(B260="",A260,B260)</f>
        <v>AlienRace.AlienBackstoryDef+AdulthoodPersonae22.title</v>
      </c>
      <c r="D260" t="s">
        <v>511</v>
      </c>
      <c r="E260">
        <f>IF(ISERROR(B260),"",MATCH(C260,Main_231220!$A$2:$A$1336,0))</f>
        <v>367</v>
      </c>
    </row>
    <row r="261" spans="1:5" x14ac:dyDescent="0.45">
      <c r="A261" t="s">
        <v>4297</v>
      </c>
      <c r="B261" t="s">
        <v>1069</v>
      </c>
      <c r="C261" t="str">
        <f>IF(B261="",A261,B261)</f>
        <v>AlienRace.AlienBackstoryDef+AdulthoodPersonae22.titleShort</v>
      </c>
      <c r="D261" t="s">
        <v>514</v>
      </c>
      <c r="E261">
        <f>IF(ISERROR(B261),"",MATCH(C261,Main_231220!$A$2:$A$1336,0))</f>
        <v>368</v>
      </c>
    </row>
    <row r="262" spans="1:5" x14ac:dyDescent="0.45">
      <c r="A262" t="s">
        <v>4298</v>
      </c>
      <c r="B262" t="s">
        <v>1072</v>
      </c>
      <c r="C262" t="str">
        <f>IF(B262="",A262,B262)</f>
        <v>AlienRace.AlienBackstoryDef+AdulthoodPersonae22.baseDesc</v>
      </c>
      <c r="D262" t="s">
        <v>4299</v>
      </c>
      <c r="E262">
        <f>IF(ISERROR(B262),"",MATCH(C262,Main_231220!$A$2:$A$1336,0))</f>
        <v>369</v>
      </c>
    </row>
    <row r="263" spans="1:5" x14ac:dyDescent="0.45">
      <c r="A263" t="s">
        <v>4300</v>
      </c>
      <c r="B263" t="s">
        <v>1075</v>
      </c>
      <c r="C263" t="str">
        <f>IF(B263="",A263,B263)</f>
        <v>AlienRace.AlienBackstoryDef+AdulthoodPersonae23.title</v>
      </c>
      <c r="D263" t="s">
        <v>4301</v>
      </c>
      <c r="E263">
        <f>IF(ISERROR(B263),"",MATCH(C263,Main_231220!$A$2:$A$1336,0))</f>
        <v>370</v>
      </c>
    </row>
    <row r="264" spans="1:5" x14ac:dyDescent="0.45">
      <c r="A264" t="s">
        <v>4302</v>
      </c>
      <c r="B264" t="s">
        <v>1078</v>
      </c>
      <c r="C264" t="str">
        <f>IF(B264="",A264,B264)</f>
        <v>AlienRace.AlienBackstoryDef+AdulthoodPersonae23.titleShort</v>
      </c>
      <c r="D264" t="s">
        <v>4303</v>
      </c>
      <c r="E264">
        <f>IF(ISERROR(B264),"",MATCH(C264,Main_231220!$A$2:$A$1336,0))</f>
        <v>371</v>
      </c>
    </row>
    <row r="265" spans="1:5" x14ac:dyDescent="0.45">
      <c r="A265" t="s">
        <v>4304</v>
      </c>
      <c r="B265" t="s">
        <v>1081</v>
      </c>
      <c r="C265" t="str">
        <f>IF(B265="",A265,B265)</f>
        <v>AlienRace.AlienBackstoryDef+AdulthoodPersonae23.baseDesc</v>
      </c>
      <c r="D265" t="s">
        <v>4305</v>
      </c>
      <c r="E265">
        <f>IF(ISERROR(B265),"",MATCH(C265,Main_231220!$A$2:$A$1336,0))</f>
        <v>372</v>
      </c>
    </row>
    <row r="266" spans="1:5" x14ac:dyDescent="0.45">
      <c r="A266" t="s">
        <v>4306</v>
      </c>
      <c r="B266" t="s">
        <v>1084</v>
      </c>
      <c r="C266" t="str">
        <f>IF(B266="",A266,B266)</f>
        <v>AlienRace.AlienBackstoryDef+AdulthoodPersonae24.title</v>
      </c>
      <c r="D266" t="s">
        <v>529</v>
      </c>
      <c r="E266">
        <f>IF(ISERROR(B266),"",MATCH(C266,Main_231220!$A$2:$A$1336,0))</f>
        <v>373</v>
      </c>
    </row>
    <row r="267" spans="1:5" x14ac:dyDescent="0.45">
      <c r="A267" t="s">
        <v>4307</v>
      </c>
      <c r="B267" t="s">
        <v>1087</v>
      </c>
      <c r="C267" t="str">
        <f>IF(B267="",A267,B267)</f>
        <v>AlienRace.AlienBackstoryDef+AdulthoodPersonae24.titleShort</v>
      </c>
      <c r="D267" t="s">
        <v>532</v>
      </c>
      <c r="E267">
        <f>IF(ISERROR(B267),"",MATCH(C267,Main_231220!$A$2:$A$1336,0))</f>
        <v>374</v>
      </c>
    </row>
    <row r="268" spans="1:5" x14ac:dyDescent="0.45">
      <c r="A268" t="s">
        <v>4308</v>
      </c>
      <c r="B268" t="s">
        <v>1090</v>
      </c>
      <c r="C268" t="str">
        <f>IF(B268="",A268,B268)</f>
        <v>AlienRace.AlienBackstoryDef+AdulthoodPersonae24.baseDesc</v>
      </c>
      <c r="D268" t="s">
        <v>4309</v>
      </c>
      <c r="E268">
        <f>IF(ISERROR(B268),"",MATCH(C268,Main_231220!$A$2:$A$1336,0))</f>
        <v>375</v>
      </c>
    </row>
    <row r="269" spans="1:5" x14ac:dyDescent="0.45">
      <c r="A269" t="s">
        <v>4310</v>
      </c>
      <c r="B269" t="s">
        <v>1093</v>
      </c>
      <c r="C269" t="str">
        <f>IF(B269="",A269,B269)</f>
        <v>AlienRace.AlienBackstoryDef+AdulthoodPersonae25.title</v>
      </c>
      <c r="D269" t="s">
        <v>4311</v>
      </c>
      <c r="E269">
        <f>IF(ISERROR(B269),"",MATCH(C269,Main_231220!$A$2:$A$1336,0))</f>
        <v>376</v>
      </c>
    </row>
    <row r="270" spans="1:5" x14ac:dyDescent="0.45">
      <c r="A270" t="s">
        <v>4312</v>
      </c>
      <c r="B270" t="s">
        <v>1096</v>
      </c>
      <c r="C270" t="str">
        <f>IF(B270="",A270,B270)</f>
        <v>AlienRace.AlienBackstoryDef+AdulthoodPersonae25.titleShort</v>
      </c>
      <c r="D270" t="s">
        <v>541</v>
      </c>
      <c r="E270">
        <f>IF(ISERROR(B270),"",MATCH(C270,Main_231220!$A$2:$A$1336,0))</f>
        <v>377</v>
      </c>
    </row>
    <row r="271" spans="1:5" x14ac:dyDescent="0.45">
      <c r="A271" t="s">
        <v>4313</v>
      </c>
      <c r="B271" t="s">
        <v>1099</v>
      </c>
      <c r="C271" t="str">
        <f>IF(B271="",A271,B271)</f>
        <v>AlienRace.AlienBackstoryDef+AdulthoodPersonae25.baseDesc</v>
      </c>
      <c r="D271" t="s">
        <v>4314</v>
      </c>
      <c r="E271">
        <f>IF(ISERROR(B271),"",MATCH(C271,Main_231220!$A$2:$A$1336,0))</f>
        <v>378</v>
      </c>
    </row>
    <row r="272" spans="1:5" x14ac:dyDescent="0.45">
      <c r="A272" t="s">
        <v>4315</v>
      </c>
      <c r="B272" t="s">
        <v>1102</v>
      </c>
      <c r="C272" t="str">
        <f>IF(B272="",A272,B272)</f>
        <v>AlienRace.AlienBackstoryDef+AdulthoodPersonae26.title</v>
      </c>
      <c r="D272" t="s">
        <v>547</v>
      </c>
      <c r="E272">
        <f>IF(ISERROR(B272),"",MATCH(C272,Main_231220!$A$2:$A$1336,0))</f>
        <v>379</v>
      </c>
    </row>
    <row r="273" spans="1:5" x14ac:dyDescent="0.45">
      <c r="A273" t="s">
        <v>4316</v>
      </c>
      <c r="B273" t="s">
        <v>1105</v>
      </c>
      <c r="C273" t="str">
        <f>IF(B273="",A273,B273)</f>
        <v>AlienRace.AlienBackstoryDef+AdulthoodPersonae26.titleShort</v>
      </c>
      <c r="D273" t="s">
        <v>550</v>
      </c>
      <c r="E273">
        <f>IF(ISERROR(B273),"",MATCH(C273,Main_231220!$A$2:$A$1336,0))</f>
        <v>380</v>
      </c>
    </row>
    <row r="274" spans="1:5" x14ac:dyDescent="0.45">
      <c r="A274" t="s">
        <v>4317</v>
      </c>
      <c r="B274" t="s">
        <v>1108</v>
      </c>
      <c r="C274" t="str">
        <f>IF(B274="",A274,B274)</f>
        <v>AlienRace.AlienBackstoryDef+AdulthoodPersonae26.baseDesc</v>
      </c>
      <c r="D274" t="s">
        <v>4318</v>
      </c>
      <c r="E274">
        <f>IF(ISERROR(B274),"",MATCH(C274,Main_231220!$A$2:$A$1336,0))</f>
        <v>381</v>
      </c>
    </row>
    <row r="275" spans="1:5" x14ac:dyDescent="0.45">
      <c r="A275" t="s">
        <v>4319</v>
      </c>
      <c r="B275" t="s">
        <v>1111</v>
      </c>
      <c r="C275" t="str">
        <f>IF(B275="",A275,B275)</f>
        <v>AlienRace.AlienBackstoryDef+AdulthoodPersonae27.title</v>
      </c>
      <c r="D275" t="s">
        <v>556</v>
      </c>
      <c r="E275">
        <f>IF(ISERROR(B275),"",MATCH(C275,Main_231220!$A$2:$A$1336,0))</f>
        <v>382</v>
      </c>
    </row>
    <row r="276" spans="1:5" x14ac:dyDescent="0.45">
      <c r="A276" t="s">
        <v>4320</v>
      </c>
      <c r="B276" t="s">
        <v>1114</v>
      </c>
      <c r="C276" t="str">
        <f>IF(B276="",A276,B276)</f>
        <v>AlienRace.AlienBackstoryDef+AdulthoodPersonae27.titleShort</v>
      </c>
      <c r="D276" t="s">
        <v>559</v>
      </c>
      <c r="E276">
        <f>IF(ISERROR(B276),"",MATCH(C276,Main_231220!$A$2:$A$1336,0))</f>
        <v>383</v>
      </c>
    </row>
    <row r="277" spans="1:5" x14ac:dyDescent="0.45">
      <c r="A277" t="s">
        <v>4321</v>
      </c>
      <c r="B277" t="s">
        <v>1116</v>
      </c>
      <c r="C277" t="str">
        <f>IF(B277="",A277,B277)</f>
        <v>AlienRace.AlienBackstoryDef+AdulthoodPersonae27.baseDesc</v>
      </c>
      <c r="D277" t="s">
        <v>4322</v>
      </c>
      <c r="E277">
        <f>IF(ISERROR(B277),"",MATCH(C277,Main_231220!$A$2:$A$1336,0))</f>
        <v>384</v>
      </c>
    </row>
    <row r="278" spans="1:5" x14ac:dyDescent="0.45">
      <c r="A278" t="s">
        <v>4323</v>
      </c>
      <c r="B278" t="s">
        <v>1119</v>
      </c>
      <c r="C278" t="str">
        <f>IF(B278="",A278,B278)</f>
        <v>AlienRace.AlienBackstoryDef+AdulthoodPersonae28.title</v>
      </c>
      <c r="D278" t="s">
        <v>4324</v>
      </c>
      <c r="E278">
        <f>IF(ISERROR(B278),"",MATCH(C278,Main_231220!$A$2:$A$1336,0))</f>
        <v>385</v>
      </c>
    </row>
    <row r="279" spans="1:5" x14ac:dyDescent="0.45">
      <c r="A279" t="s">
        <v>4325</v>
      </c>
      <c r="B279" t="s">
        <v>1122</v>
      </c>
      <c r="C279" t="str">
        <f>IF(B279="",A279,B279)</f>
        <v>AlienRace.AlienBackstoryDef+AdulthoodPersonae28.titleShort</v>
      </c>
      <c r="D279" t="s">
        <v>179</v>
      </c>
      <c r="E279">
        <f>IF(ISERROR(B279),"",MATCH(C279,Main_231220!$A$2:$A$1336,0))</f>
        <v>386</v>
      </c>
    </row>
    <row r="280" spans="1:5" x14ac:dyDescent="0.45">
      <c r="A280" t="s">
        <v>4326</v>
      </c>
      <c r="B280" t="s">
        <v>1125</v>
      </c>
      <c r="C280" t="str">
        <f>IF(B280="",A280,B280)</f>
        <v>AlienRace.AlienBackstoryDef+AdulthoodPersonae28.baseDesc</v>
      </c>
      <c r="D280" t="s">
        <v>4327</v>
      </c>
      <c r="E280">
        <f>IF(ISERROR(B280),"",MATCH(C280,Main_231220!$A$2:$A$1336,0))</f>
        <v>387</v>
      </c>
    </row>
    <row r="281" spans="1:5" x14ac:dyDescent="0.45">
      <c r="A281" t="s">
        <v>4328</v>
      </c>
      <c r="B281" t="s">
        <v>1128</v>
      </c>
      <c r="C281" t="str">
        <f>IF(B281="",A281,B281)</f>
        <v>AlienRace.AlienBackstoryDef+AdulthoodPersonae29.title</v>
      </c>
      <c r="D281" t="s">
        <v>4329</v>
      </c>
      <c r="E281">
        <f>IF(ISERROR(B281),"",MATCH(C281,Main_231220!$A$2:$A$1336,0))</f>
        <v>388</v>
      </c>
    </row>
    <row r="282" spans="1:5" x14ac:dyDescent="0.45">
      <c r="A282" t="s">
        <v>4330</v>
      </c>
      <c r="B282" t="s">
        <v>1131</v>
      </c>
      <c r="C282" t="str">
        <f>IF(B282="",A282,B282)</f>
        <v>AlienRace.AlienBackstoryDef+AdulthoodPersonae29.titleShort</v>
      </c>
      <c r="D282" t="s">
        <v>576</v>
      </c>
      <c r="E282">
        <f>IF(ISERROR(B282),"",MATCH(C282,Main_231220!$A$2:$A$1336,0))</f>
        <v>389</v>
      </c>
    </row>
    <row r="283" spans="1:5" x14ac:dyDescent="0.45">
      <c r="A283" t="s">
        <v>4331</v>
      </c>
      <c r="B283" t="s">
        <v>1134</v>
      </c>
      <c r="C283" t="str">
        <f>IF(B283="",A283,B283)</f>
        <v>AlienRace.AlienBackstoryDef+AdulthoodPersonae29.baseDesc</v>
      </c>
      <c r="D283" t="s">
        <v>4332</v>
      </c>
      <c r="E283">
        <f>IF(ISERROR(B283),"",MATCH(C283,Main_231220!$A$2:$A$1336,0))</f>
        <v>390</v>
      </c>
    </row>
    <row r="284" spans="1:5" x14ac:dyDescent="0.45">
      <c r="A284" t="s">
        <v>4333</v>
      </c>
      <c r="B284" t="s">
        <v>1137</v>
      </c>
      <c r="C284" t="str">
        <f>IF(B284="",A284,B284)</f>
        <v>AlienRace.AlienBackstoryDef+AdulthoodPersonae30.title</v>
      </c>
      <c r="D284" t="s">
        <v>4334</v>
      </c>
      <c r="E284">
        <f>IF(ISERROR(B284),"",MATCH(C284,Main_231220!$A$2:$A$1336,0))</f>
        <v>391</v>
      </c>
    </row>
    <row r="285" spans="1:5" x14ac:dyDescent="0.45">
      <c r="A285" t="s">
        <v>4335</v>
      </c>
      <c r="B285" t="s">
        <v>1140</v>
      </c>
      <c r="C285" t="str">
        <f>IF(B285="",A285,B285)</f>
        <v>AlienRace.AlienBackstoryDef+AdulthoodPersonae30.titleShort</v>
      </c>
      <c r="D285" t="s">
        <v>585</v>
      </c>
      <c r="E285">
        <f>IF(ISERROR(B285),"",MATCH(C285,Main_231220!$A$2:$A$1336,0))</f>
        <v>392</v>
      </c>
    </row>
    <row r="286" spans="1:5" x14ac:dyDescent="0.45">
      <c r="A286" t="s">
        <v>4337</v>
      </c>
      <c r="B286" t="s">
        <v>1143</v>
      </c>
      <c r="C286" t="str">
        <f>IF(B286="",A286,B286)</f>
        <v>AlienRace.AlienBackstoryDef+AdulthoodPersonae30.baseDesc</v>
      </c>
      <c r="D286" t="s">
        <v>1145</v>
      </c>
      <c r="E286">
        <f>IF(ISERROR(B286),"",MATCH(C286,Main_231220!$A$2:$A$1336,0))</f>
        <v>393</v>
      </c>
    </row>
    <row r="287" spans="1:5" x14ac:dyDescent="0.45">
      <c r="A287" t="s">
        <v>4338</v>
      </c>
      <c r="B287" t="s">
        <v>1146</v>
      </c>
      <c r="C287" t="str">
        <f>IF(B287="",A287,B287)</f>
        <v>AlienRace.AlienBackstoryDef+AdulthoodPersonae31.title</v>
      </c>
      <c r="D287" t="s">
        <v>4339</v>
      </c>
      <c r="E287">
        <f>IF(ISERROR(B287),"",MATCH(C287,Main_231220!$A$2:$A$1336,0))</f>
        <v>394</v>
      </c>
    </row>
    <row r="288" spans="1:5" x14ac:dyDescent="0.45">
      <c r="A288" t="s">
        <v>4340</v>
      </c>
      <c r="B288" t="s">
        <v>1149</v>
      </c>
      <c r="C288" t="str">
        <f>IF(B288="",A288,B288)</f>
        <v>AlienRace.AlienBackstoryDef+AdulthoodPersonae31.titleShort</v>
      </c>
      <c r="D288" t="s">
        <v>594</v>
      </c>
      <c r="E288">
        <f>IF(ISERROR(B288),"",MATCH(C288,Main_231220!$A$2:$A$1336,0))</f>
        <v>395</v>
      </c>
    </row>
    <row r="289" spans="1:5" x14ac:dyDescent="0.45">
      <c r="A289" t="s">
        <v>4341</v>
      </c>
      <c r="B289" t="s">
        <v>1152</v>
      </c>
      <c r="C289" t="str">
        <f>IF(B289="",A289,B289)</f>
        <v>AlienRace.AlienBackstoryDef+AdulthoodPersonae31.baseDesc</v>
      </c>
      <c r="D289" t="s">
        <v>4342</v>
      </c>
      <c r="E289">
        <f>IF(ISERROR(B289),"",MATCH(C289,Main_231220!$A$2:$A$1336,0))</f>
        <v>396</v>
      </c>
    </row>
    <row r="290" spans="1:5" x14ac:dyDescent="0.45">
      <c r="A290" t="s">
        <v>4343</v>
      </c>
      <c r="B290" t="s">
        <v>1155</v>
      </c>
      <c r="C290" t="str">
        <f>IF(B290="",A290,B290)</f>
        <v>AlienRace.AlienBackstoryDef+AdulthoodPersonae32.title</v>
      </c>
      <c r="D290" t="s">
        <v>600</v>
      </c>
      <c r="E290">
        <f>IF(ISERROR(B290),"",MATCH(C290,Main_231220!$A$2:$A$1336,0))</f>
        <v>397</v>
      </c>
    </row>
    <row r="291" spans="1:5" x14ac:dyDescent="0.45">
      <c r="A291" t="s">
        <v>4344</v>
      </c>
      <c r="B291" t="s">
        <v>1158</v>
      </c>
      <c r="C291" t="str">
        <f>IF(B291="",A291,B291)</f>
        <v>AlienRace.AlienBackstoryDef+AdulthoodPersonae32.titleShort</v>
      </c>
      <c r="D291" t="s">
        <v>603</v>
      </c>
      <c r="E291">
        <f>IF(ISERROR(B291),"",MATCH(C291,Main_231220!$A$2:$A$1336,0))</f>
        <v>398</v>
      </c>
    </row>
    <row r="292" spans="1:5" x14ac:dyDescent="0.45">
      <c r="A292" t="s">
        <v>4345</v>
      </c>
      <c r="B292" t="s">
        <v>1161</v>
      </c>
      <c r="C292" t="str">
        <f>IF(B292="",A292,B292)</f>
        <v>AlienRace.AlienBackstoryDef+AdulthoodPersonae32.baseDesc</v>
      </c>
      <c r="D292" t="s">
        <v>5195</v>
      </c>
      <c r="E292">
        <f>IF(ISERROR(B292),"",MATCH(C292,Main_231220!$A$2:$A$1336,0))</f>
        <v>399</v>
      </c>
    </row>
    <row r="293" spans="1:5" x14ac:dyDescent="0.45">
      <c r="A293" t="s">
        <v>4347</v>
      </c>
      <c r="B293" t="s">
        <v>1164</v>
      </c>
      <c r="C293" t="str">
        <f>IF(B293="",A293,B293)</f>
        <v>AlienRace.AlienBackstoryDef+AdulthoodPersonae33.title</v>
      </c>
      <c r="D293" t="s">
        <v>4348</v>
      </c>
      <c r="E293">
        <f>IF(ISERROR(B293),"",MATCH(C293,Main_231220!$A$2:$A$1336,0))</f>
        <v>400</v>
      </c>
    </row>
    <row r="294" spans="1:5" x14ac:dyDescent="0.45">
      <c r="A294" t="s">
        <v>4349</v>
      </c>
      <c r="B294" t="s">
        <v>1167</v>
      </c>
      <c r="C294" t="str">
        <f>IF(B294="",A294,B294)</f>
        <v>AlienRace.AlienBackstoryDef+AdulthoodPersonae33.titleShort</v>
      </c>
      <c r="D294" t="s">
        <v>4350</v>
      </c>
      <c r="E294">
        <f>IF(ISERROR(B294),"",MATCH(C294,Main_231220!$A$2:$A$1336,0))</f>
        <v>401</v>
      </c>
    </row>
    <row r="295" spans="1:5" x14ac:dyDescent="0.45">
      <c r="A295" t="s">
        <v>4351</v>
      </c>
      <c r="B295" t="s">
        <v>1170</v>
      </c>
      <c r="C295" t="str">
        <f>IF(B295="",A295,B295)</f>
        <v>AlienRace.AlienBackstoryDef+AdulthoodPersonae33.baseDesc</v>
      </c>
      <c r="D295" t="s">
        <v>4352</v>
      </c>
      <c r="E295">
        <f>IF(ISERROR(B295),"",MATCH(C295,Main_231220!$A$2:$A$1336,0))</f>
        <v>402</v>
      </c>
    </row>
    <row r="296" spans="1:5" x14ac:dyDescent="0.45">
      <c r="A296" t="s">
        <v>4353</v>
      </c>
      <c r="B296" t="s">
        <v>1173</v>
      </c>
      <c r="C296" t="str">
        <f>IF(B296="",A296,B296)</f>
        <v>AlienRace.AlienBackstoryDef+AdulthoodPersonae34.title</v>
      </c>
      <c r="D296" t="s">
        <v>4354</v>
      </c>
      <c r="E296">
        <f>IF(ISERROR(B296),"",MATCH(C296,Main_231220!$A$2:$A$1336,0))</f>
        <v>403</v>
      </c>
    </row>
    <row r="297" spans="1:5" x14ac:dyDescent="0.45">
      <c r="A297" t="s">
        <v>4355</v>
      </c>
      <c r="B297" t="s">
        <v>1176</v>
      </c>
      <c r="C297" t="str">
        <f>IF(B297="",A297,B297)</f>
        <v>AlienRace.AlienBackstoryDef+AdulthoodPersonae34.titleShort</v>
      </c>
      <c r="D297" t="s">
        <v>4356</v>
      </c>
      <c r="E297">
        <f>IF(ISERROR(B297),"",MATCH(C297,Main_231220!$A$2:$A$1336,0))</f>
        <v>404</v>
      </c>
    </row>
    <row r="298" spans="1:5" x14ac:dyDescent="0.45">
      <c r="A298" t="s">
        <v>4357</v>
      </c>
      <c r="B298" t="s">
        <v>1178</v>
      </c>
      <c r="C298" t="str">
        <f>IF(B298="",A298,B298)</f>
        <v>AlienRace.AlienBackstoryDef+AdulthoodPersonae34.baseDesc</v>
      </c>
      <c r="D298" t="s">
        <v>4358</v>
      </c>
      <c r="E298">
        <f>IF(ISERROR(B298),"",MATCH(C298,Main_231220!$A$2:$A$1336,0))</f>
        <v>405</v>
      </c>
    </row>
    <row r="299" spans="1:5" x14ac:dyDescent="0.45">
      <c r="A299" t="s">
        <v>4359</v>
      </c>
      <c r="B299" t="s">
        <v>1181</v>
      </c>
      <c r="C299" t="str">
        <f>IF(B299="",A299,B299)</f>
        <v>AlienRace.AlienBackstoryDef+AdulthoodPersonae35.title</v>
      </c>
      <c r="D299" t="s">
        <v>4360</v>
      </c>
      <c r="E299">
        <f>IF(ISERROR(B299),"",MATCH(C299,Main_231220!$A$2:$A$1336,0))</f>
        <v>406</v>
      </c>
    </row>
    <row r="300" spans="1:5" x14ac:dyDescent="0.45">
      <c r="A300" t="s">
        <v>4361</v>
      </c>
      <c r="B300" t="s">
        <v>1184</v>
      </c>
      <c r="C300" t="str">
        <f>IF(B300="",A300,B300)</f>
        <v>AlienRace.AlienBackstoryDef+AdulthoodPersonae35.titleShort</v>
      </c>
      <c r="D300" t="s">
        <v>4360</v>
      </c>
      <c r="E300">
        <f>IF(ISERROR(B300),"",MATCH(C300,Main_231220!$A$2:$A$1336,0))</f>
        <v>407</v>
      </c>
    </row>
    <row r="301" spans="1:5" x14ac:dyDescent="0.45">
      <c r="A301" t="s">
        <v>4362</v>
      </c>
      <c r="B301" t="s">
        <v>1186</v>
      </c>
      <c r="C301" t="str">
        <f>IF(B301="",A301,B301)</f>
        <v>AlienRace.AlienBackstoryDef+AdulthoodPersonae35.baseDesc</v>
      </c>
      <c r="D301" t="s">
        <v>1188</v>
      </c>
      <c r="E301">
        <f>IF(ISERROR(B301),"",MATCH(C301,Main_231220!$A$2:$A$1336,0))</f>
        <v>408</v>
      </c>
    </row>
    <row r="302" spans="1:5" x14ac:dyDescent="0.45">
      <c r="A302" t="s">
        <v>4363</v>
      </c>
      <c r="B302" t="s">
        <v>1189</v>
      </c>
      <c r="C302" t="str">
        <f>IF(B302="",A302,B302)</f>
        <v>AlienRace.AlienBackstoryDef+AdulthoodPersonae36.title</v>
      </c>
      <c r="D302" t="s">
        <v>4364</v>
      </c>
      <c r="E302">
        <f>IF(ISERROR(B302),"",MATCH(C302,Main_231220!$A$2:$A$1336,0))</f>
        <v>409</v>
      </c>
    </row>
    <row r="303" spans="1:5" x14ac:dyDescent="0.45">
      <c r="A303" t="s">
        <v>4365</v>
      </c>
      <c r="B303" t="s">
        <v>1192</v>
      </c>
      <c r="C303" t="str">
        <f>IF(B303="",A303,B303)</f>
        <v>AlienRace.AlienBackstoryDef+AdulthoodPersonae36.titleShort</v>
      </c>
      <c r="D303" t="s">
        <v>4366</v>
      </c>
      <c r="E303">
        <f>IF(ISERROR(B303),"",MATCH(C303,Main_231220!$A$2:$A$1336,0))</f>
        <v>410</v>
      </c>
    </row>
    <row r="304" spans="1:5" x14ac:dyDescent="0.45">
      <c r="A304" t="s">
        <v>4367</v>
      </c>
      <c r="B304" t="s">
        <v>1195</v>
      </c>
      <c r="C304" t="str">
        <f>IF(B304="",A304,B304)</f>
        <v>AlienRace.AlienBackstoryDef+AdulthoodPersonae36.baseDesc</v>
      </c>
      <c r="D304" t="s">
        <v>4368</v>
      </c>
      <c r="E304">
        <f>IF(ISERROR(B304),"",MATCH(C304,Main_231220!$A$2:$A$1336,0))</f>
        <v>411</v>
      </c>
    </row>
    <row r="305" spans="1:5" x14ac:dyDescent="0.45">
      <c r="A305" t="s">
        <v>4369</v>
      </c>
      <c r="B305" t="s">
        <v>1198</v>
      </c>
      <c r="C305" t="str">
        <f>IF(B305="",A305,B305)</f>
        <v>AlienRace.AlienBackstoryDef+AdulthoodPersonae37.title</v>
      </c>
      <c r="D305" t="s">
        <v>4370</v>
      </c>
      <c r="E305">
        <f>IF(ISERROR(B305),"",MATCH(C305,Main_231220!$A$2:$A$1336,0))</f>
        <v>412</v>
      </c>
    </row>
    <row r="306" spans="1:5" x14ac:dyDescent="0.45">
      <c r="A306" t="s">
        <v>4371</v>
      </c>
      <c r="B306" t="s">
        <v>1201</v>
      </c>
      <c r="C306" t="str">
        <f>IF(B306="",A306,B306)</f>
        <v>AlienRace.AlienBackstoryDef+AdulthoodPersonae37.titleShort</v>
      </c>
      <c r="D306" t="s">
        <v>4372</v>
      </c>
      <c r="E306">
        <f>IF(ISERROR(B306),"",MATCH(C306,Main_231220!$A$2:$A$1336,0))</f>
        <v>413</v>
      </c>
    </row>
    <row r="307" spans="1:5" x14ac:dyDescent="0.45">
      <c r="A307" t="s">
        <v>4373</v>
      </c>
      <c r="B307" t="s">
        <v>1204</v>
      </c>
      <c r="C307" t="str">
        <f>IF(B307="",A307,B307)</f>
        <v>AlienRace.AlienBackstoryDef+AdulthoodPersonae37.baseDesc</v>
      </c>
      <c r="D307" t="s">
        <v>1206</v>
      </c>
      <c r="E307">
        <f>IF(ISERROR(B307),"",MATCH(C307,Main_231220!$A$2:$A$1336,0))</f>
        <v>414</v>
      </c>
    </row>
    <row r="308" spans="1:5" x14ac:dyDescent="0.45">
      <c r="A308" t="s">
        <v>4374</v>
      </c>
      <c r="B308" t="s">
        <v>1207</v>
      </c>
      <c r="C308" t="str">
        <f>IF(B308="",A308,B308)</f>
        <v>AlienRace.AlienBackstoryDef+AdulthoodPersonae38.title</v>
      </c>
      <c r="D308" t="s">
        <v>4375</v>
      </c>
      <c r="E308">
        <f>IF(ISERROR(B308),"",MATCH(C308,Main_231220!$A$2:$A$1336,0))</f>
        <v>415</v>
      </c>
    </row>
    <row r="309" spans="1:5" x14ac:dyDescent="0.45">
      <c r="A309" t="s">
        <v>4376</v>
      </c>
      <c r="B309" t="s">
        <v>1210</v>
      </c>
      <c r="C309" t="str">
        <f>IF(B309="",A309,B309)</f>
        <v>AlienRace.AlienBackstoryDef+AdulthoodPersonae38.titleShort</v>
      </c>
      <c r="D309" t="s">
        <v>197</v>
      </c>
      <c r="E309">
        <f>IF(ISERROR(B309),"",MATCH(C309,Main_231220!$A$2:$A$1336,0))</f>
        <v>416</v>
      </c>
    </row>
    <row r="310" spans="1:5" x14ac:dyDescent="0.45">
      <c r="A310" t="s">
        <v>4377</v>
      </c>
      <c r="B310" t="s">
        <v>1212</v>
      </c>
      <c r="C310" t="str">
        <f>IF(B310="",A310,B310)</f>
        <v>AlienRace.AlienBackstoryDef+AdulthoodPersonae38.baseDesc</v>
      </c>
      <c r="D310" t="s">
        <v>1214</v>
      </c>
      <c r="E310">
        <f>IF(ISERROR(B310),"",MATCH(C310,Main_231220!$A$2:$A$1336,0))</f>
        <v>417</v>
      </c>
    </row>
    <row r="311" spans="1:5" x14ac:dyDescent="0.45">
      <c r="A311" t="s">
        <v>4378</v>
      </c>
      <c r="B311" t="s">
        <v>1215</v>
      </c>
      <c r="C311" t="str">
        <f>IF(B311="",A311,B311)</f>
        <v>AlienRace.AlienBackstoryDef+AdulthoodPersonae39.title</v>
      </c>
      <c r="D311" t="s">
        <v>4379</v>
      </c>
      <c r="E311">
        <f>IF(ISERROR(B311),"",MATCH(C311,Main_231220!$A$2:$A$1336,0))</f>
        <v>418</v>
      </c>
    </row>
    <row r="312" spans="1:5" x14ac:dyDescent="0.45">
      <c r="A312" t="s">
        <v>4380</v>
      </c>
      <c r="B312" t="s">
        <v>1218</v>
      </c>
      <c r="C312" t="str">
        <f>IF(B312="",A312,B312)</f>
        <v>AlienRace.AlienBackstoryDef+AdulthoodPersonae39.titleShort</v>
      </c>
      <c r="D312" t="s">
        <v>4381</v>
      </c>
      <c r="E312">
        <f>IF(ISERROR(B312),"",MATCH(C312,Main_231220!$A$2:$A$1336,0))</f>
        <v>419</v>
      </c>
    </row>
    <row r="313" spans="1:5" x14ac:dyDescent="0.45">
      <c r="A313" t="s">
        <v>4382</v>
      </c>
      <c r="B313" t="s">
        <v>1221</v>
      </c>
      <c r="C313" t="str">
        <f>IF(B313="",A313,B313)</f>
        <v>AlienRace.AlienBackstoryDef+AdulthoodPersonae39.baseDesc</v>
      </c>
      <c r="D313" t="s">
        <v>1223</v>
      </c>
      <c r="E313">
        <f>IF(ISERROR(B313),"",MATCH(C313,Main_231220!$A$2:$A$1336,0))</f>
        <v>420</v>
      </c>
    </row>
    <row r="314" spans="1:5" x14ac:dyDescent="0.45">
      <c r="A314" t="s">
        <v>4383</v>
      </c>
      <c r="B314" t="s">
        <v>1224</v>
      </c>
      <c r="C314" t="str">
        <f>IF(B314="",A314,B314)</f>
        <v>AlienRace.AlienBackstoryDef+AdulthoodPersonae41.title</v>
      </c>
      <c r="D314" t="s">
        <v>4241</v>
      </c>
      <c r="E314">
        <f>IF(ISERROR(B314),"",MATCH(C314,Main_231220!$A$2:$A$1336,0))</f>
        <v>421</v>
      </c>
    </row>
    <row r="315" spans="1:5" x14ac:dyDescent="0.45">
      <c r="A315" t="s">
        <v>4384</v>
      </c>
      <c r="B315" t="s">
        <v>1226</v>
      </c>
      <c r="C315" t="str">
        <f>IF(B315="",A315,B315)</f>
        <v>AlienRace.AlienBackstoryDef+AdulthoodPersonae41.titleShort</v>
      </c>
      <c r="D315" t="s">
        <v>4241</v>
      </c>
      <c r="E315">
        <f>IF(ISERROR(B315),"",MATCH(C315,Main_231220!$A$2:$A$1336,0))</f>
        <v>422</v>
      </c>
    </row>
    <row r="316" spans="1:5" x14ac:dyDescent="0.45">
      <c r="A316" t="s">
        <v>4385</v>
      </c>
      <c r="B316" t="s">
        <v>1228</v>
      </c>
      <c r="C316" t="str">
        <f>IF(B316="",A316,B316)</f>
        <v>AlienRace.AlienBackstoryDef+AdulthoodPersonae41.baseDesc</v>
      </c>
      <c r="D316" t="s">
        <v>4386</v>
      </c>
      <c r="E316">
        <f>IF(ISERROR(B316),"",MATCH(C316,Main_231220!$A$2:$A$1336,0))</f>
        <v>423</v>
      </c>
    </row>
    <row r="317" spans="1:5" x14ac:dyDescent="0.45">
      <c r="A317" t="s">
        <v>4387</v>
      </c>
      <c r="B317" t="s">
        <v>1231</v>
      </c>
      <c r="C317" t="str">
        <f>IF(B317="",A317,B317)</f>
        <v>AlienRace.AlienBackstoryDef+AdulthoodPersonae42.title</v>
      </c>
      <c r="D317" t="s">
        <v>4388</v>
      </c>
      <c r="E317">
        <f>IF(ISERROR(B317),"",MATCH(C317,Main_231220!$A$2:$A$1336,0))</f>
        <v>424</v>
      </c>
    </row>
    <row r="318" spans="1:5" x14ac:dyDescent="0.45">
      <c r="A318" t="s">
        <v>4389</v>
      </c>
      <c r="B318" t="s">
        <v>1234</v>
      </c>
      <c r="C318" t="str">
        <f>IF(B318="",A318,B318)</f>
        <v>AlienRace.AlienBackstoryDef+AdulthoodPersonae42.titleShort</v>
      </c>
      <c r="D318" t="s">
        <v>4388</v>
      </c>
      <c r="E318">
        <f>IF(ISERROR(B318),"",MATCH(C318,Main_231220!$A$2:$A$1336,0))</f>
        <v>425</v>
      </c>
    </row>
    <row r="319" spans="1:5" x14ac:dyDescent="0.45">
      <c r="A319" t="s">
        <v>4390</v>
      </c>
      <c r="B319" t="s">
        <v>1236</v>
      </c>
      <c r="C319" t="str">
        <f>IF(B319="",A319,B319)</f>
        <v>AlienRace.AlienBackstoryDef+AdulthoodPersonae42.baseDesc</v>
      </c>
      <c r="D319" t="s">
        <v>1238</v>
      </c>
      <c r="E319">
        <f>IF(ISERROR(B319),"",MATCH(C319,Main_231220!$A$2:$A$1336,0))</f>
        <v>426</v>
      </c>
    </row>
    <row r="320" spans="1:5" x14ac:dyDescent="0.45">
      <c r="A320" t="s">
        <v>4391</v>
      </c>
      <c r="B320" t="s">
        <v>1239</v>
      </c>
      <c r="C320" t="str">
        <f>IF(B320="",A320,B320)</f>
        <v>AlienRace.AlienBackstoryDef+AdulthoodPersonae43.title</v>
      </c>
      <c r="D320" t="s">
        <v>4392</v>
      </c>
      <c r="E320">
        <f>IF(ISERROR(B320),"",MATCH(C320,Main_231220!$A$2:$A$1336,0))</f>
        <v>427</v>
      </c>
    </row>
    <row r="321" spans="1:5" x14ac:dyDescent="0.45">
      <c r="A321" t="s">
        <v>4393</v>
      </c>
      <c r="B321" t="s">
        <v>1242</v>
      </c>
      <c r="C321" t="str">
        <f>IF(B321="",A321,B321)</f>
        <v>AlienRace.AlienBackstoryDef+AdulthoodPersonae43.titleShort</v>
      </c>
      <c r="D321" t="s">
        <v>4392</v>
      </c>
      <c r="E321">
        <f>IF(ISERROR(B321),"",MATCH(C321,Main_231220!$A$2:$A$1336,0))</f>
        <v>428</v>
      </c>
    </row>
    <row r="322" spans="1:5" x14ac:dyDescent="0.45">
      <c r="A322" t="s">
        <v>4394</v>
      </c>
      <c r="B322" t="s">
        <v>1244</v>
      </c>
      <c r="C322" t="str">
        <f>IF(B322="",A322,B322)</f>
        <v>AlienRace.AlienBackstoryDef+AdulthoodPersonae43.baseDesc</v>
      </c>
      <c r="D322" t="s">
        <v>5196</v>
      </c>
      <c r="E322">
        <f>IF(ISERROR(B322),"",MATCH(C322,Main_231220!$A$2:$A$1336,0))</f>
        <v>429</v>
      </c>
    </row>
    <row r="323" spans="1:5" x14ac:dyDescent="0.45">
      <c r="A323" t="s">
        <v>4396</v>
      </c>
      <c r="B323" t="s">
        <v>1247</v>
      </c>
      <c r="C323" t="str">
        <f>IF(B323="",A323,B323)</f>
        <v>AlienRace.AlienBackstoryDef+AdulthoodPersonae44.title</v>
      </c>
      <c r="D323" t="s">
        <v>4397</v>
      </c>
      <c r="E323">
        <f>IF(ISERROR(B323),"",MATCH(C323,Main_231220!$A$2:$A$1336,0))</f>
        <v>430</v>
      </c>
    </row>
    <row r="324" spans="1:5" x14ac:dyDescent="0.45">
      <c r="A324" t="s">
        <v>4398</v>
      </c>
      <c r="B324" t="s">
        <v>1250</v>
      </c>
      <c r="C324" t="str">
        <f>IF(B324="",A324,B324)</f>
        <v>AlienRace.AlienBackstoryDef+AdulthoodPersonae44.titleShort</v>
      </c>
      <c r="D324" t="s">
        <v>4399</v>
      </c>
      <c r="E324">
        <f>IF(ISERROR(B324),"",MATCH(C324,Main_231220!$A$2:$A$1336,0))</f>
        <v>431</v>
      </c>
    </row>
    <row r="325" spans="1:5" x14ac:dyDescent="0.45">
      <c r="A325" t="s">
        <v>4400</v>
      </c>
      <c r="B325" t="s">
        <v>1253</v>
      </c>
      <c r="C325" t="str">
        <f>IF(B325="",A325,B325)</f>
        <v>AlienRace.AlienBackstoryDef+AdulthoodPersonae44.baseDesc</v>
      </c>
      <c r="D325" t="s">
        <v>4401</v>
      </c>
      <c r="E325">
        <f>IF(ISERROR(B325),"",MATCH(C325,Main_231220!$A$2:$A$1336,0))</f>
        <v>432</v>
      </c>
    </row>
    <row r="326" spans="1:5" x14ac:dyDescent="0.45">
      <c r="A326" t="s">
        <v>4402</v>
      </c>
      <c r="B326" t="s">
        <v>1256</v>
      </c>
      <c r="C326" t="str">
        <f>IF(B326="",A326,B326)</f>
        <v>AlienRace.AlienBackstoryDef+AdulthoodPersonae45.title</v>
      </c>
      <c r="D326" t="s">
        <v>4403</v>
      </c>
      <c r="E326">
        <f>IF(ISERROR(B326),"",MATCH(C326,Main_231220!$A$2:$A$1336,0))</f>
        <v>433</v>
      </c>
    </row>
    <row r="327" spans="1:5" x14ac:dyDescent="0.45">
      <c r="A327" t="s">
        <v>4404</v>
      </c>
      <c r="B327" t="s">
        <v>1258</v>
      </c>
      <c r="C327" t="str">
        <f>IF(B327="",A327,B327)</f>
        <v>AlienRace.AlienBackstoryDef+AdulthoodPersonae45.titleShort</v>
      </c>
      <c r="D327" t="s">
        <v>4405</v>
      </c>
      <c r="E327">
        <f>IF(ISERROR(B327),"",MATCH(C327,Main_231220!$A$2:$A$1336,0))</f>
        <v>434</v>
      </c>
    </row>
    <row r="328" spans="1:5" x14ac:dyDescent="0.45">
      <c r="A328" t="s">
        <v>4406</v>
      </c>
      <c r="B328" t="s">
        <v>1260</v>
      </c>
      <c r="C328" t="str">
        <f>IF(B328="",A328,B328)</f>
        <v>AlienRace.AlienBackstoryDef+AdulthoodPersonae45.baseDesc</v>
      </c>
      <c r="D328" t="s">
        <v>4407</v>
      </c>
      <c r="E328">
        <f>IF(ISERROR(B328),"",MATCH(C328,Main_231220!$A$2:$A$1336,0))</f>
        <v>435</v>
      </c>
    </row>
    <row r="329" spans="1:5" x14ac:dyDescent="0.45">
      <c r="A329" t="s">
        <v>4408</v>
      </c>
      <c r="B329" t="s">
        <v>1263</v>
      </c>
      <c r="C329" t="str">
        <f>IF(B329="",A329,B329)</f>
        <v>AlienRace.AlienBackstoryDef+AdulthoodPersonae46.title</v>
      </c>
      <c r="D329" t="s">
        <v>4409</v>
      </c>
      <c r="E329">
        <f>IF(ISERROR(B329),"",MATCH(C329,Main_231220!$A$2:$A$1336,0))</f>
        <v>436</v>
      </c>
    </row>
    <row r="330" spans="1:5" x14ac:dyDescent="0.45">
      <c r="A330" t="s">
        <v>4410</v>
      </c>
      <c r="B330" t="s">
        <v>1266</v>
      </c>
      <c r="C330" t="str">
        <f>IF(B330="",A330,B330)</f>
        <v>AlienRace.AlienBackstoryDef+AdulthoodPersonae46.titleShort</v>
      </c>
      <c r="D330" t="s">
        <v>4411</v>
      </c>
      <c r="E330">
        <f>IF(ISERROR(B330),"",MATCH(C330,Main_231220!$A$2:$A$1336,0))</f>
        <v>437</v>
      </c>
    </row>
    <row r="331" spans="1:5" x14ac:dyDescent="0.45">
      <c r="A331" t="s">
        <v>4412</v>
      </c>
      <c r="B331" t="s">
        <v>1269</v>
      </c>
      <c r="C331" t="str">
        <f>IF(B331="",A331,B331)</f>
        <v>AlienRace.AlienBackstoryDef+AdulthoodPersonae46.baseDesc</v>
      </c>
      <c r="D331" t="s">
        <v>4413</v>
      </c>
      <c r="E331">
        <f>IF(ISERROR(B331),"",MATCH(C331,Main_231220!$A$2:$A$1336,0))</f>
        <v>438</v>
      </c>
    </row>
    <row r="332" spans="1:5" x14ac:dyDescent="0.45">
      <c r="A332" t="s">
        <v>4414</v>
      </c>
      <c r="B332" t="s">
        <v>1272</v>
      </c>
      <c r="C332" t="str">
        <f>IF(B332="",A332,B332)</f>
        <v>AlienRace.AlienBackstoryDef+AdulthoodPersonae47.title</v>
      </c>
      <c r="D332" t="s">
        <v>609</v>
      </c>
      <c r="E332">
        <f>IF(ISERROR(B332),"",MATCH(C332,Main_231220!$A$2:$A$1336,0))</f>
        <v>439</v>
      </c>
    </row>
    <row r="333" spans="1:5" x14ac:dyDescent="0.45">
      <c r="A333" t="s">
        <v>4415</v>
      </c>
      <c r="B333" t="s">
        <v>1274</v>
      </c>
      <c r="C333" t="str">
        <f>IF(B333="",A333,B333)</f>
        <v>AlienRace.AlienBackstoryDef+AdulthoodPersonae47.titleShort</v>
      </c>
      <c r="D333" t="s">
        <v>612</v>
      </c>
      <c r="E333">
        <f>IF(ISERROR(B333),"",MATCH(C333,Main_231220!$A$2:$A$1336,0))</f>
        <v>440</v>
      </c>
    </row>
    <row r="334" spans="1:5" x14ac:dyDescent="0.45">
      <c r="A334" t="s">
        <v>4416</v>
      </c>
      <c r="B334" t="s">
        <v>1276</v>
      </c>
      <c r="C334" t="str">
        <f>IF(B334="",A334,B334)</f>
        <v>AlienRace.AlienBackstoryDef+AdulthoodPersonae47.baseDesc</v>
      </c>
      <c r="D334" t="s">
        <v>1278</v>
      </c>
      <c r="E334">
        <f>IF(ISERROR(B334),"",MATCH(C334,Main_231220!$A$2:$A$1336,0))</f>
        <v>441</v>
      </c>
    </row>
    <row r="335" spans="1:5" x14ac:dyDescent="0.45">
      <c r="A335" t="s">
        <v>4417</v>
      </c>
      <c r="B335" t="s">
        <v>1315</v>
      </c>
      <c r="C335" t="str">
        <f>IF(B335="",A335,B335)</f>
        <v>AlienRace.AlienBackstoryDef+AdulthoodSynth9000.title</v>
      </c>
      <c r="D335" t="s">
        <v>1317</v>
      </c>
      <c r="E335">
        <f>IF(ISERROR(B335),"",MATCH(C335,Main_231220!$A$2:$A$1336,0))</f>
        <v>454</v>
      </c>
    </row>
    <row r="336" spans="1:5" x14ac:dyDescent="0.45">
      <c r="A336" t="s">
        <v>4418</v>
      </c>
      <c r="B336" t="s">
        <v>1318</v>
      </c>
      <c r="C336" t="str">
        <f>IF(B336="",A336,B336)</f>
        <v>AlienRace.AlienBackstoryDef+AdulthoodSynth9000.titleShort</v>
      </c>
      <c r="D336" t="s">
        <v>1317</v>
      </c>
      <c r="E336">
        <f>IF(ISERROR(B336),"",MATCH(C336,Main_231220!$A$2:$A$1336,0))</f>
        <v>455</v>
      </c>
    </row>
    <row r="337" spans="1:5" x14ac:dyDescent="0.45">
      <c r="A337" t="s">
        <v>4419</v>
      </c>
      <c r="B337" t="s">
        <v>1320</v>
      </c>
      <c r="C337" t="str">
        <f>IF(B337="",A337,B337)</f>
        <v>AlienRace.AlienBackstoryDef+AdulthoodSynth9000.baseDesc</v>
      </c>
      <c r="D337" t="s">
        <v>4420</v>
      </c>
      <c r="E337">
        <f>IF(ISERROR(B337),"",MATCH(C337,Main_231220!$A$2:$A$1336,0))</f>
        <v>456</v>
      </c>
    </row>
    <row r="338" spans="1:5" x14ac:dyDescent="0.45">
      <c r="A338" t="s">
        <v>4421</v>
      </c>
      <c r="B338" t="s">
        <v>5585</v>
      </c>
      <c r="C338" t="str">
        <f>IF(B338="",A338,B338)</f>
        <v>AlienRace.AlienBackstoryDef+ChildhoodSynthMother.title</v>
      </c>
      <c r="D338" t="s">
        <v>4422</v>
      </c>
      <c r="E338" t="e">
        <f>IF(ISERROR(B338),"",MATCH(C338,Main_231220!$A$2:$A$1336,0))</f>
        <v>#N/A</v>
      </c>
    </row>
    <row r="339" spans="1:5" x14ac:dyDescent="0.45">
      <c r="A339" t="s">
        <v>4423</v>
      </c>
      <c r="B339" t="s">
        <v>5586</v>
      </c>
      <c r="C339" t="str">
        <f>IF(B339="",A339,B339)</f>
        <v>AlienRace.AlienBackstoryDef+ChildhoodSynthMother.titleShort</v>
      </c>
      <c r="D339" t="s">
        <v>4424</v>
      </c>
      <c r="E339" t="e">
        <f>IF(ISERROR(B339),"",MATCH(C339,Main_231220!$A$2:$A$1336,0))</f>
        <v>#N/A</v>
      </c>
    </row>
    <row r="340" spans="1:5" x14ac:dyDescent="0.45">
      <c r="A340" t="s">
        <v>4425</v>
      </c>
      <c r="B340" t="s">
        <v>5587</v>
      </c>
      <c r="C340" t="str">
        <f>IF(B340="",A340,B340)</f>
        <v>AlienRace.AlienBackstoryDef+ChildhoodSynthMother.baseDesc</v>
      </c>
      <c r="D340" t="s">
        <v>4426</v>
      </c>
      <c r="E340" t="e">
        <f>IF(ISERROR(B340),"",MATCH(C340,Main_231220!$A$2:$A$1336,0))</f>
        <v>#N/A</v>
      </c>
    </row>
    <row r="341" spans="1:5" x14ac:dyDescent="0.45">
      <c r="A341" t="s">
        <v>4427</v>
      </c>
      <c r="B341" t="s">
        <v>5588</v>
      </c>
      <c r="C341" t="str">
        <f>IF(B341="",A341,B341)</f>
        <v>AlienRace.AlienBackstoryDef+AdulthoodSynthMother.title</v>
      </c>
      <c r="D341" t="s">
        <v>4428</v>
      </c>
      <c r="E341" t="e">
        <f>IF(ISERROR(B341),"",MATCH(C341,Main_231220!$A$2:$A$1336,0))</f>
        <v>#N/A</v>
      </c>
    </row>
    <row r="342" spans="1:5" x14ac:dyDescent="0.45">
      <c r="A342" t="s">
        <v>4429</v>
      </c>
      <c r="B342" t="s">
        <v>5589</v>
      </c>
      <c r="C342" t="str">
        <f>IF(B342="",A342,B342)</f>
        <v>AlienRace.AlienBackstoryDef+AdulthoodSynthMother.titleShort</v>
      </c>
      <c r="D342" t="s">
        <v>4428</v>
      </c>
      <c r="E342" t="e">
        <f>IF(ISERROR(B342),"",MATCH(C342,Main_231220!$A$2:$A$1336,0))</f>
        <v>#N/A</v>
      </c>
    </row>
    <row r="343" spans="1:5" x14ac:dyDescent="0.45">
      <c r="A343" t="s">
        <v>4430</v>
      </c>
      <c r="B343" t="s">
        <v>5590</v>
      </c>
      <c r="C343" t="str">
        <f>IF(B343="",A343,B343)</f>
        <v>AlienRace.AlienBackstoryDef+AdulthoodSynthMother.baseDesc</v>
      </c>
      <c r="D343" t="s">
        <v>4431</v>
      </c>
      <c r="E343" t="e">
        <f>IF(ISERROR(B343),"",MATCH(C343,Main_231220!$A$2:$A$1336,0))</f>
        <v>#N/A</v>
      </c>
    </row>
    <row r="344" spans="1:5" x14ac:dyDescent="0.45">
      <c r="A344" t="s">
        <v>4432</v>
      </c>
      <c r="B344" t="s">
        <v>1323</v>
      </c>
      <c r="C344" t="str">
        <f>IF(B344="",A344,B344)</f>
        <v>AlienRace.AlienBackstoryDef+CasketPersonae2.title</v>
      </c>
      <c r="D344" t="s">
        <v>1325</v>
      </c>
      <c r="E344">
        <f>IF(ISERROR(B344),"",MATCH(C344,Main_231220!$A$2:$A$1336,0))</f>
        <v>457</v>
      </c>
    </row>
    <row r="345" spans="1:5" x14ac:dyDescent="0.45">
      <c r="A345" t="s">
        <v>4433</v>
      </c>
      <c r="B345" t="s">
        <v>1326</v>
      </c>
      <c r="C345" t="str">
        <f>IF(B345="",A345,B345)</f>
        <v>AlienRace.AlienBackstoryDef+CasketPersonae2.titleShort</v>
      </c>
      <c r="D345" t="s">
        <v>1328</v>
      </c>
      <c r="E345">
        <f>IF(ISERROR(B345),"",MATCH(C345,Main_231220!$A$2:$A$1336,0))</f>
        <v>458</v>
      </c>
    </row>
    <row r="346" spans="1:5" x14ac:dyDescent="0.45">
      <c r="A346" t="s">
        <v>4434</v>
      </c>
      <c r="B346" t="s">
        <v>1329</v>
      </c>
      <c r="C346" t="str">
        <f>IF(B346="",A346,B346)</f>
        <v>AlienRace.AlienBackstoryDef+CasketPersonae2.baseDesc</v>
      </c>
      <c r="D346" t="s">
        <v>4435</v>
      </c>
      <c r="E346">
        <f>IF(ISERROR(B346),"",MATCH(C346,Main_231220!$A$2:$A$1336,0))</f>
        <v>459</v>
      </c>
    </row>
    <row r="347" spans="1:5" x14ac:dyDescent="0.45">
      <c r="A347" t="s">
        <v>6</v>
      </c>
      <c r="B347" t="s">
        <v>5578</v>
      </c>
      <c r="C347" t="str">
        <f>IF(B347="",A347,B347)</f>
        <v>AlienRace.ThingDef_AlienRace+Mechanent.label</v>
      </c>
      <c r="D347" t="s">
        <v>4436</v>
      </c>
      <c r="E347">
        <f>IF(ISERROR(B347),"",MATCH(C347,Main_231220!$A$2:$A$1336,0))</f>
        <v>1</v>
      </c>
    </row>
    <row r="348" spans="1:5" x14ac:dyDescent="0.45">
      <c r="A348" t="s">
        <v>11</v>
      </c>
      <c r="B348" t="s">
        <v>5578</v>
      </c>
      <c r="C348" t="str">
        <f>IF(B348="",A348,B348)</f>
        <v>AlienRace.ThingDef_AlienRace+Mechanent.description</v>
      </c>
      <c r="D348" t="s">
        <v>4437</v>
      </c>
      <c r="E348">
        <f>IF(ISERROR(B348),"",MATCH(C348,Main_231220!$A$2:$A$1336,0))</f>
        <v>2</v>
      </c>
    </row>
    <row r="349" spans="1:5" x14ac:dyDescent="0.45">
      <c r="A349" t="s">
        <v>4438</v>
      </c>
      <c r="B349" t="s">
        <v>5578</v>
      </c>
      <c r="C349" t="str">
        <f>IF(B349="",A349,B349)</f>
        <v>AlienRace.ThingDef_AlienRace+Mechanent.tools.0.label</v>
      </c>
      <c r="D349" t="s">
        <v>4439</v>
      </c>
      <c r="E349" t="e">
        <f>IF(ISERROR(B349),"",MATCH(C349,Main_231220!$A$2:$A$1336,0))</f>
        <v>#N/A</v>
      </c>
    </row>
    <row r="350" spans="1:5" x14ac:dyDescent="0.45">
      <c r="A350" t="s">
        <v>4440</v>
      </c>
      <c r="B350" t="s">
        <v>5578</v>
      </c>
      <c r="C350" t="str">
        <f>IF(B350="",A350,B350)</f>
        <v>AlienRace.ThingDef_AlienRace+Mechanent.tools.1.label</v>
      </c>
      <c r="D350" t="s">
        <v>4441</v>
      </c>
      <c r="E350" t="e">
        <f>IF(ISERROR(B350),"",MATCH(C350,Main_231220!$A$2:$A$1336,0))</f>
        <v>#N/A</v>
      </c>
    </row>
    <row r="351" spans="1:5" x14ac:dyDescent="0.45">
      <c r="A351" t="s">
        <v>15</v>
      </c>
      <c r="B351" t="s">
        <v>5578</v>
      </c>
      <c r="C351" t="str">
        <f>IF(B351="",A351,B351)</f>
        <v>AlienRace.ThingDef_AlienRace+Mechanent.alienRace.generalSettings.alienPartGenerator.colorChannels.0.name</v>
      </c>
      <c r="D351" t="s">
        <v>5578</v>
      </c>
      <c r="E351">
        <f>IF(ISERROR(B351),"",MATCH(C351,Main_231220!$A$2:$A$1336,0))</f>
        <v>3</v>
      </c>
    </row>
    <row r="352" spans="1:5" x14ac:dyDescent="0.45">
      <c r="A352" t="s">
        <v>19</v>
      </c>
      <c r="B352" t="s">
        <v>5578</v>
      </c>
      <c r="C352" t="str">
        <f>IF(B352="",A352,B352)</f>
        <v>AlienRace.ThingDef_AlienRace+Personae_.label</v>
      </c>
      <c r="D352" t="s">
        <v>4442</v>
      </c>
      <c r="E352">
        <f>IF(ISERROR(B352),"",MATCH(C352,Main_231220!$A$2:$A$1336,0))</f>
        <v>4</v>
      </c>
    </row>
    <row r="353" spans="1:5" x14ac:dyDescent="0.45">
      <c r="A353" t="s">
        <v>23</v>
      </c>
      <c r="B353" t="s">
        <v>5578</v>
      </c>
      <c r="C353" t="str">
        <f>IF(B353="",A353,B353)</f>
        <v>AlienRace.ThingDef_AlienRace+Personae_.description</v>
      </c>
      <c r="D353" t="s">
        <v>4443</v>
      </c>
      <c r="E353">
        <f>IF(ISERROR(B353),"",MATCH(C353,Main_231220!$A$2:$A$1336,0))</f>
        <v>5</v>
      </c>
    </row>
    <row r="354" spans="1:5" x14ac:dyDescent="0.45">
      <c r="A354" t="s">
        <v>26</v>
      </c>
      <c r="B354" t="s">
        <v>5578</v>
      </c>
      <c r="C354" t="str">
        <f>IF(B354="",A354,B354)</f>
        <v>AlienRace.ThingDef_AlienRace+Personae_.tools.0.label</v>
      </c>
      <c r="D354" t="s">
        <v>4439</v>
      </c>
      <c r="E354">
        <f>IF(ISERROR(B354),"",MATCH(C354,Main_231220!$A$2:$A$1336,0))</f>
        <v>6</v>
      </c>
    </row>
    <row r="355" spans="1:5" x14ac:dyDescent="0.45">
      <c r="A355" t="s">
        <v>4444</v>
      </c>
      <c r="B355" t="s">
        <v>5578</v>
      </c>
      <c r="C355" t="str">
        <f>IF(B355="",A355,B355)</f>
        <v>AlienRace.ThingDef_AlienRace+Personae_.tools.1.label</v>
      </c>
      <c r="D355" t="s">
        <v>4441</v>
      </c>
      <c r="E355" t="e">
        <f>IF(ISERROR(B355),"",MATCH(C355,Main_231220!$A$2:$A$1336,0))</f>
        <v>#N/A</v>
      </c>
    </row>
    <row r="356" spans="1:5" x14ac:dyDescent="0.45">
      <c r="A356" t="s">
        <v>29</v>
      </c>
      <c r="B356" t="s">
        <v>5578</v>
      </c>
      <c r="C356" t="str">
        <f>IF(B356="",A356,B356)</f>
        <v>AlienRace.ThingDef_AlienRace+Personae_.alienRace.generalSettings.alienPartGenerator.colorChannels.0.name</v>
      </c>
      <c r="D356" t="s">
        <v>5578</v>
      </c>
      <c r="E356">
        <f>IF(ISERROR(B356),"",MATCH(C356,Main_231220!$A$2:$A$1336,0))</f>
        <v>7</v>
      </c>
    </row>
    <row r="357" spans="1:5" x14ac:dyDescent="0.45">
      <c r="A357" t="s">
        <v>31</v>
      </c>
      <c r="B357" t="s">
        <v>5578</v>
      </c>
      <c r="C357" t="str">
        <f>IF(B357="",A357,B357)</f>
        <v>AlienRace.ThingDef_AlienRace+Personae_.alienRace.generalSettings.alienPartGenerator.colorChannels.1.name</v>
      </c>
      <c r="D357" t="s">
        <v>5578</v>
      </c>
      <c r="E357">
        <f>IF(ISERROR(B357),"",MATCH(C357,Main_231220!$A$2:$A$1336,0))</f>
        <v>8</v>
      </c>
    </row>
    <row r="358" spans="1:5" x14ac:dyDescent="0.45">
      <c r="A358" t="s">
        <v>1332</v>
      </c>
      <c r="B358" t="s">
        <v>5578</v>
      </c>
      <c r="C358" t="str">
        <f>IF(B358="",A358,B358)</f>
        <v>BodyDef+CasteBody.label</v>
      </c>
      <c r="D358" t="s">
        <v>4436</v>
      </c>
      <c r="E358">
        <f>IF(ISERROR(B358),"",MATCH(C358,Main_231220!$A$2:$A$1336,0))</f>
        <v>460</v>
      </c>
    </row>
    <row r="359" spans="1:5" x14ac:dyDescent="0.45">
      <c r="A359" t="s">
        <v>1335</v>
      </c>
      <c r="B359" t="s">
        <v>5578</v>
      </c>
      <c r="C359" t="str">
        <f>IF(B359="",A359,B359)</f>
        <v>BodyDef+CasteBody.corePart.customLabel</v>
      </c>
      <c r="D359" t="s">
        <v>4445</v>
      </c>
      <c r="E359">
        <f>IF(ISERROR(B359),"",MATCH(C359,Main_231220!$A$2:$A$1336,0))</f>
        <v>461</v>
      </c>
    </row>
    <row r="360" spans="1:5" x14ac:dyDescent="0.45">
      <c r="A360" t="s">
        <v>1338</v>
      </c>
      <c r="B360" t="s">
        <v>5578</v>
      </c>
      <c r="C360" t="str">
        <f>IF(B360="",A360,B360)</f>
        <v>BodyDef+CasteBody.corePart.parts.2.parts.0.parts.0.customLabel</v>
      </c>
      <c r="D360" t="s">
        <v>4446</v>
      </c>
      <c r="E360">
        <f>IF(ISERROR(B360),"",MATCH(C360,Main_231220!$A$2:$A$1336,0))</f>
        <v>462</v>
      </c>
    </row>
    <row r="361" spans="1:5" x14ac:dyDescent="0.45">
      <c r="A361" t="s">
        <v>1341</v>
      </c>
      <c r="B361" t="s">
        <v>5578</v>
      </c>
      <c r="C361" t="str">
        <f>IF(B361="",A361,B361)</f>
        <v>BodyDef+CasteBody.corePart.parts.2.parts.1.customLabel</v>
      </c>
      <c r="D361" t="s">
        <v>4447</v>
      </c>
      <c r="E361">
        <f>IF(ISERROR(B361),"",MATCH(C361,Main_231220!$A$2:$A$1336,0))</f>
        <v>463</v>
      </c>
    </row>
    <row r="362" spans="1:5" x14ac:dyDescent="0.45">
      <c r="A362" t="s">
        <v>1344</v>
      </c>
      <c r="B362" t="s">
        <v>5578</v>
      </c>
      <c r="C362" t="str">
        <f>IF(B362="",A362,B362)</f>
        <v>BodyDef+CasteBody.corePart.parts.2.parts.2.customLabel</v>
      </c>
      <c r="D362" t="s">
        <v>4448</v>
      </c>
      <c r="E362">
        <f>IF(ISERROR(B362),"",MATCH(C362,Main_231220!$A$2:$A$1336,0))</f>
        <v>464</v>
      </c>
    </row>
    <row r="363" spans="1:5" x14ac:dyDescent="0.45">
      <c r="A363" t="s">
        <v>1347</v>
      </c>
      <c r="B363" t="s">
        <v>5578</v>
      </c>
      <c r="C363" t="str">
        <f>IF(B363="",A363,B363)</f>
        <v>BodyDef+CasteBody.corePart.parts.2.parts.3.customLabel</v>
      </c>
      <c r="D363" t="s">
        <v>4449</v>
      </c>
      <c r="E363">
        <f>IF(ISERROR(B363),"",MATCH(C363,Main_231220!$A$2:$A$1336,0))</f>
        <v>465</v>
      </c>
    </row>
    <row r="364" spans="1:5" x14ac:dyDescent="0.45">
      <c r="A364" t="s">
        <v>1350</v>
      </c>
      <c r="B364" t="s">
        <v>5578</v>
      </c>
      <c r="C364" t="str">
        <f>IF(B364="",A364,B364)</f>
        <v>BodyDef+CasteBody.corePart.parts.2.parts.4.customLabel</v>
      </c>
      <c r="D364" t="s">
        <v>4450</v>
      </c>
      <c r="E364">
        <f>IF(ISERROR(B364),"",MATCH(C364,Main_231220!$A$2:$A$1336,0))</f>
        <v>466</v>
      </c>
    </row>
    <row r="365" spans="1:5" x14ac:dyDescent="0.45">
      <c r="A365" t="s">
        <v>1353</v>
      </c>
      <c r="B365" t="s">
        <v>5578</v>
      </c>
      <c r="C365" t="str">
        <f>IF(B365="",A365,B365)</f>
        <v>BodyDef+CasteBody.corePart.parts.2.parts.5.customLabel</v>
      </c>
      <c r="D365" t="s">
        <v>4451</v>
      </c>
      <c r="E365">
        <f>IF(ISERROR(B365),"",MATCH(C365,Main_231220!$A$2:$A$1336,0))</f>
        <v>467</v>
      </c>
    </row>
    <row r="366" spans="1:5" x14ac:dyDescent="0.45">
      <c r="A366" t="s">
        <v>1356</v>
      </c>
      <c r="B366" t="s">
        <v>5578</v>
      </c>
      <c r="C366" t="str">
        <f>IF(B366="",A366,B366)</f>
        <v>BodyDef+CasteBody.corePart.parts.3.customLabel</v>
      </c>
      <c r="D366" t="s">
        <v>4452</v>
      </c>
      <c r="E366">
        <f>IF(ISERROR(B366),"",MATCH(C366,Main_231220!$A$2:$A$1336,0))</f>
        <v>468</v>
      </c>
    </row>
    <row r="367" spans="1:5" x14ac:dyDescent="0.45">
      <c r="A367" t="s">
        <v>1359</v>
      </c>
      <c r="B367" t="s">
        <v>5578</v>
      </c>
      <c r="C367" t="str">
        <f>IF(B367="",A367,B367)</f>
        <v>BodyDef+CasteBody.corePart.parts.3.parts.0.customLabel</v>
      </c>
      <c r="D367" t="s">
        <v>4453</v>
      </c>
      <c r="E367">
        <f>IF(ISERROR(B367),"",MATCH(C367,Main_231220!$A$2:$A$1336,0))</f>
        <v>469</v>
      </c>
    </row>
    <row r="368" spans="1:5" x14ac:dyDescent="0.45">
      <c r="A368" t="s">
        <v>1362</v>
      </c>
      <c r="B368" t="s">
        <v>5578</v>
      </c>
      <c r="C368" t="str">
        <f>IF(B368="",A368,B368)</f>
        <v>BodyDef+CasteBody.corePart.parts.3.parts.0.parts.0.customLabel</v>
      </c>
      <c r="D368" t="s">
        <v>4454</v>
      </c>
      <c r="E368">
        <f>IF(ISERROR(B368),"",MATCH(C368,Main_231220!$A$2:$A$1336,0))</f>
        <v>470</v>
      </c>
    </row>
    <row r="369" spans="1:5" x14ac:dyDescent="0.45">
      <c r="A369" t="s">
        <v>1365</v>
      </c>
      <c r="B369" t="s">
        <v>5578</v>
      </c>
      <c r="C369" t="str">
        <f>IF(B369="",A369,B369)</f>
        <v>BodyDef+CasteBody.corePart.parts.3.parts.0.parts.0.parts.0.customLabel</v>
      </c>
      <c r="D369" t="s">
        <v>4455</v>
      </c>
      <c r="E369">
        <f>IF(ISERROR(B369),"",MATCH(C369,Main_231220!$A$2:$A$1336,0))</f>
        <v>471</v>
      </c>
    </row>
    <row r="370" spans="1:5" x14ac:dyDescent="0.45">
      <c r="A370" t="s">
        <v>1368</v>
      </c>
      <c r="B370" t="s">
        <v>5578</v>
      </c>
      <c r="C370" t="str">
        <f>IF(B370="",A370,B370)</f>
        <v>BodyDef+CasteBody.corePart.parts.3.parts.0.parts.0.parts.1.customLabel</v>
      </c>
      <c r="D370" t="s">
        <v>4456</v>
      </c>
      <c r="E370">
        <f>IF(ISERROR(B370),"",MATCH(C370,Main_231220!$A$2:$A$1336,0))</f>
        <v>472</v>
      </c>
    </row>
    <row r="371" spans="1:5" x14ac:dyDescent="0.45">
      <c r="A371" t="s">
        <v>1371</v>
      </c>
      <c r="B371" t="s">
        <v>5578</v>
      </c>
      <c r="C371" t="str">
        <f>IF(B371="",A371,B371)</f>
        <v>BodyDef+CasteBody.corePart.parts.3.parts.0.parts.0.parts.2.customLabel</v>
      </c>
      <c r="D371" t="s">
        <v>4457</v>
      </c>
      <c r="E371">
        <f>IF(ISERROR(B371),"",MATCH(C371,Main_231220!$A$2:$A$1336,0))</f>
        <v>473</v>
      </c>
    </row>
    <row r="372" spans="1:5" x14ac:dyDescent="0.45">
      <c r="A372" t="s">
        <v>1374</v>
      </c>
      <c r="B372" t="s">
        <v>5578</v>
      </c>
      <c r="C372" t="str">
        <f>IF(B372="",A372,B372)</f>
        <v>BodyDef+CasteBody.corePart.parts.3.parts.0.parts.0.parts.3.customLabel</v>
      </c>
      <c r="D372" t="s">
        <v>4458</v>
      </c>
      <c r="E372">
        <f>IF(ISERROR(B372),"",MATCH(C372,Main_231220!$A$2:$A$1336,0))</f>
        <v>474</v>
      </c>
    </row>
    <row r="373" spans="1:5" x14ac:dyDescent="0.45">
      <c r="A373" t="s">
        <v>1377</v>
      </c>
      <c r="B373" t="s">
        <v>5578</v>
      </c>
      <c r="C373" t="str">
        <f>IF(B373="",A373,B373)</f>
        <v>BodyDef+CasteBody.corePart.parts.4.customLabel</v>
      </c>
      <c r="D373" t="s">
        <v>4459</v>
      </c>
      <c r="E373">
        <f>IF(ISERROR(B373),"",MATCH(C373,Main_231220!$A$2:$A$1336,0))</f>
        <v>475</v>
      </c>
    </row>
    <row r="374" spans="1:5" x14ac:dyDescent="0.45">
      <c r="A374" t="s">
        <v>1380</v>
      </c>
      <c r="B374" t="s">
        <v>5578</v>
      </c>
      <c r="C374" t="str">
        <f>IF(B374="",A374,B374)</f>
        <v>BodyDef+CasteBody.corePart.parts.4.parts.0.customLabel</v>
      </c>
      <c r="D374" t="s">
        <v>4460</v>
      </c>
      <c r="E374">
        <f>IF(ISERROR(B374),"",MATCH(C374,Main_231220!$A$2:$A$1336,0))</f>
        <v>476</v>
      </c>
    </row>
    <row r="375" spans="1:5" x14ac:dyDescent="0.45">
      <c r="A375" t="s">
        <v>1383</v>
      </c>
      <c r="B375" t="s">
        <v>5578</v>
      </c>
      <c r="C375" t="str">
        <f>IF(B375="",A375,B375)</f>
        <v>BodyDef+CasteBody.corePart.parts.4.parts.0.parts.0.customLabel</v>
      </c>
      <c r="D375" t="s">
        <v>4461</v>
      </c>
      <c r="E375">
        <f>IF(ISERROR(B375),"",MATCH(C375,Main_231220!$A$2:$A$1336,0))</f>
        <v>477</v>
      </c>
    </row>
    <row r="376" spans="1:5" x14ac:dyDescent="0.45">
      <c r="A376" t="s">
        <v>1386</v>
      </c>
      <c r="B376" t="s">
        <v>5578</v>
      </c>
      <c r="C376" t="str">
        <f>IF(B376="",A376,B376)</f>
        <v>BodyDef+CasteBody.corePart.parts.4.parts.0.parts.0.parts.0.customLabel</v>
      </c>
      <c r="D376" t="s">
        <v>4462</v>
      </c>
      <c r="E376">
        <f>IF(ISERROR(B376),"",MATCH(C376,Main_231220!$A$2:$A$1336,0))</f>
        <v>478</v>
      </c>
    </row>
    <row r="377" spans="1:5" x14ac:dyDescent="0.45">
      <c r="A377" t="s">
        <v>1389</v>
      </c>
      <c r="B377" t="s">
        <v>5578</v>
      </c>
      <c r="C377" t="str">
        <f>IF(B377="",A377,B377)</f>
        <v>BodyDef+CasteBody.corePart.parts.4.parts.0.parts.0.parts.1.customLabel</v>
      </c>
      <c r="D377" t="s">
        <v>4463</v>
      </c>
      <c r="E377">
        <f>IF(ISERROR(B377),"",MATCH(C377,Main_231220!$A$2:$A$1336,0))</f>
        <v>479</v>
      </c>
    </row>
    <row r="378" spans="1:5" x14ac:dyDescent="0.45">
      <c r="A378" t="s">
        <v>1392</v>
      </c>
      <c r="B378" t="s">
        <v>5578</v>
      </c>
      <c r="C378" t="str">
        <f>IF(B378="",A378,B378)</f>
        <v>BodyDef+CasteBody.corePart.parts.4.parts.0.parts.0.parts.2.customLabel</v>
      </c>
      <c r="D378" t="s">
        <v>4464</v>
      </c>
      <c r="E378">
        <f>IF(ISERROR(B378),"",MATCH(C378,Main_231220!$A$2:$A$1336,0))</f>
        <v>480</v>
      </c>
    </row>
    <row r="379" spans="1:5" x14ac:dyDescent="0.45">
      <c r="A379" t="s">
        <v>1395</v>
      </c>
      <c r="B379" t="s">
        <v>5578</v>
      </c>
      <c r="C379" t="str">
        <f>IF(B379="",A379,B379)</f>
        <v>BodyDef+CasteBody.corePart.parts.4.parts.0.parts.0.parts.3.customLabel</v>
      </c>
      <c r="D379" t="s">
        <v>4465</v>
      </c>
      <c r="E379">
        <f>IF(ISERROR(B379),"",MATCH(C379,Main_231220!$A$2:$A$1336,0))</f>
        <v>481</v>
      </c>
    </row>
    <row r="380" spans="1:5" x14ac:dyDescent="0.45">
      <c r="A380" t="s">
        <v>1398</v>
      </c>
      <c r="B380" t="s">
        <v>5578</v>
      </c>
      <c r="C380" t="str">
        <f>IF(B380="",A380,B380)</f>
        <v>BodyDef+CasteBody.corePart.parts.6.customLabel</v>
      </c>
      <c r="D380" t="s">
        <v>4466</v>
      </c>
      <c r="E380">
        <f>IF(ISERROR(B380),"",MATCH(C380,Main_231220!$A$2:$A$1336,0))</f>
        <v>482</v>
      </c>
    </row>
    <row r="381" spans="1:5" x14ac:dyDescent="0.45">
      <c r="A381" t="s">
        <v>1401</v>
      </c>
      <c r="B381" t="s">
        <v>5578</v>
      </c>
      <c r="C381" t="str">
        <f>IF(B381="",A381,B381)</f>
        <v>BodyDef+CasteBody.corePart.parts.6.parts.0.customLabel</v>
      </c>
      <c r="D381" t="s">
        <v>4467</v>
      </c>
      <c r="E381">
        <f>IF(ISERROR(B381),"",MATCH(C381,Main_231220!$A$2:$A$1336,0))</f>
        <v>483</v>
      </c>
    </row>
    <row r="382" spans="1:5" x14ac:dyDescent="0.45">
      <c r="A382" t="s">
        <v>1404</v>
      </c>
      <c r="B382" t="s">
        <v>5578</v>
      </c>
      <c r="C382" t="str">
        <f>IF(B382="",A382,B382)</f>
        <v>BodyDef+CasteBody.corePart.parts.7.customLabel</v>
      </c>
      <c r="D382" t="s">
        <v>4468</v>
      </c>
      <c r="E382">
        <f>IF(ISERROR(B382),"",MATCH(C382,Main_231220!$A$2:$A$1336,0))</f>
        <v>484</v>
      </c>
    </row>
    <row r="383" spans="1:5" x14ac:dyDescent="0.45">
      <c r="A383" t="s">
        <v>1407</v>
      </c>
      <c r="B383" t="s">
        <v>5578</v>
      </c>
      <c r="C383" t="str">
        <f>IF(B383="",A383,B383)</f>
        <v>BodyDef+CasteBody.corePart.parts.7.parts.0.customLabel</v>
      </c>
      <c r="D383" t="s">
        <v>4469</v>
      </c>
      <c r="E383">
        <f>IF(ISERROR(B383),"",MATCH(C383,Main_231220!$A$2:$A$1336,0))</f>
        <v>485</v>
      </c>
    </row>
    <row r="384" spans="1:5" x14ac:dyDescent="0.45">
      <c r="A384" t="s">
        <v>1410</v>
      </c>
      <c r="B384" t="s">
        <v>5578</v>
      </c>
      <c r="C384" t="str">
        <f>IF(B384="",A384,B384)</f>
        <v>BodyDef+PersonaeBody.label</v>
      </c>
      <c r="D384" t="s">
        <v>4442</v>
      </c>
      <c r="E384">
        <f>IF(ISERROR(B384),"",MATCH(C384,Main_231220!$A$2:$A$1336,0))</f>
        <v>486</v>
      </c>
    </row>
    <row r="385" spans="1:5" x14ac:dyDescent="0.45">
      <c r="A385" t="s">
        <v>1412</v>
      </c>
      <c r="B385" t="s">
        <v>5578</v>
      </c>
      <c r="C385" t="str">
        <f>IF(B385="",A385,B385)</f>
        <v>BodyDef+PersonaeBody.corePart.parts.6.parts.0.parts.0.parts.0.customLabel</v>
      </c>
      <c r="D385" t="s">
        <v>4470</v>
      </c>
      <c r="E385">
        <f>IF(ISERROR(B385),"",MATCH(C385,Main_231220!$A$2:$A$1336,0))</f>
        <v>487</v>
      </c>
    </row>
    <row r="386" spans="1:5" x14ac:dyDescent="0.45">
      <c r="A386" t="s">
        <v>1414</v>
      </c>
      <c r="B386" t="s">
        <v>5578</v>
      </c>
      <c r="C386" t="str">
        <f>IF(B386="",A386,B386)</f>
        <v>BodyDef+PersonaeBody.corePart.parts.6.parts.0.parts.1.customLabel</v>
      </c>
      <c r="D386" t="s">
        <v>4471</v>
      </c>
      <c r="E386">
        <f>IF(ISERROR(B386),"",MATCH(C386,Main_231220!$A$2:$A$1336,0))</f>
        <v>488</v>
      </c>
    </row>
    <row r="387" spans="1:5" x14ac:dyDescent="0.45">
      <c r="A387" t="s">
        <v>1417</v>
      </c>
      <c r="B387" t="s">
        <v>5578</v>
      </c>
      <c r="C387" t="str">
        <f>IF(B387="",A387,B387)</f>
        <v>BodyDef+PersonaeBody.corePart.parts.6.parts.0.parts.2.customLabel</v>
      </c>
      <c r="D387" t="s">
        <v>4472</v>
      </c>
      <c r="E387">
        <f>IF(ISERROR(B387),"",MATCH(C387,Main_231220!$A$2:$A$1336,0))</f>
        <v>489</v>
      </c>
    </row>
    <row r="388" spans="1:5" x14ac:dyDescent="0.45">
      <c r="A388" t="s">
        <v>1420</v>
      </c>
      <c r="B388" t="s">
        <v>5578</v>
      </c>
      <c r="C388" t="str">
        <f>IF(B388="",A388,B388)</f>
        <v>BodyDef+PersonaeBody.corePart.parts.6.parts.0.parts.3.customLabel</v>
      </c>
      <c r="D388" t="s">
        <v>4473</v>
      </c>
      <c r="E388">
        <f>IF(ISERROR(B388),"",MATCH(C388,Main_231220!$A$2:$A$1336,0))</f>
        <v>490</v>
      </c>
    </row>
    <row r="389" spans="1:5" x14ac:dyDescent="0.45">
      <c r="A389" t="s">
        <v>1423</v>
      </c>
      <c r="B389" t="s">
        <v>5578</v>
      </c>
      <c r="C389" t="str">
        <f>IF(B389="",A389,B389)</f>
        <v>BodyDef+PersonaeBody.corePart.parts.6.parts.0.parts.4.customLabel</v>
      </c>
      <c r="D389" t="s">
        <v>4474</v>
      </c>
      <c r="E389">
        <f>IF(ISERROR(B389),"",MATCH(C389,Main_231220!$A$2:$A$1336,0))</f>
        <v>491</v>
      </c>
    </row>
    <row r="390" spans="1:5" x14ac:dyDescent="0.45">
      <c r="A390" t="s">
        <v>1426</v>
      </c>
      <c r="B390" t="s">
        <v>5578</v>
      </c>
      <c r="C390" t="str">
        <f>IF(B390="",A390,B390)</f>
        <v>BodyDef+PersonaeBody.corePart.parts.7.customLabel</v>
      </c>
      <c r="D390" t="s">
        <v>4475</v>
      </c>
      <c r="E390">
        <f>IF(ISERROR(B390),"",MATCH(C390,Main_231220!$A$2:$A$1336,0))</f>
        <v>492</v>
      </c>
    </row>
    <row r="391" spans="1:5" x14ac:dyDescent="0.45">
      <c r="A391" t="s">
        <v>1429</v>
      </c>
      <c r="B391" t="s">
        <v>5578</v>
      </c>
      <c r="C391" t="str">
        <f>IF(B391="",A391,B391)</f>
        <v>BodyDef+PersonaeBody.corePart.parts.7.parts.0.customLabel</v>
      </c>
      <c r="D391" t="s">
        <v>4476</v>
      </c>
      <c r="E391">
        <f>IF(ISERROR(B391),"",MATCH(C391,Main_231220!$A$2:$A$1336,0))</f>
        <v>493</v>
      </c>
    </row>
    <row r="392" spans="1:5" x14ac:dyDescent="0.45">
      <c r="A392" t="s">
        <v>1432</v>
      </c>
      <c r="B392" t="s">
        <v>5578</v>
      </c>
      <c r="C392" t="str">
        <f>IF(B392="",A392,B392)</f>
        <v>BodyDef+PersonaeBody.corePart.parts.7.parts.1.customLabel</v>
      </c>
      <c r="D392" t="s">
        <v>4477</v>
      </c>
      <c r="E392">
        <f>IF(ISERROR(B392),"",MATCH(C392,Main_231220!$A$2:$A$1336,0))</f>
        <v>494</v>
      </c>
    </row>
    <row r="393" spans="1:5" x14ac:dyDescent="0.45">
      <c r="A393" t="s">
        <v>1435</v>
      </c>
      <c r="B393" t="s">
        <v>5578</v>
      </c>
      <c r="C393" t="str">
        <f>IF(B393="",A393,B393)</f>
        <v>BodyDef+PersonaeBody.corePart.parts.7.parts.1.parts.0.customLabel</v>
      </c>
      <c r="D393" t="s">
        <v>4478</v>
      </c>
      <c r="E393">
        <f>IF(ISERROR(B393),"",MATCH(C393,Main_231220!$A$2:$A$1336,0))</f>
        <v>495</v>
      </c>
    </row>
    <row r="394" spans="1:5" x14ac:dyDescent="0.45">
      <c r="A394" t="s">
        <v>1438</v>
      </c>
      <c r="B394" t="s">
        <v>5578</v>
      </c>
      <c r="C394" t="str">
        <f>IF(B394="",A394,B394)</f>
        <v>BodyDef+PersonaeBody.corePart.parts.7.parts.1.parts.1.customLabel</v>
      </c>
      <c r="D394" t="s">
        <v>4479</v>
      </c>
      <c r="E394">
        <f>IF(ISERROR(B394),"",MATCH(C394,Main_231220!$A$2:$A$1336,0))</f>
        <v>496</v>
      </c>
    </row>
    <row r="395" spans="1:5" x14ac:dyDescent="0.45">
      <c r="A395" t="s">
        <v>1441</v>
      </c>
      <c r="B395" t="s">
        <v>5578</v>
      </c>
      <c r="C395" t="str">
        <f>IF(B395="",A395,B395)</f>
        <v>BodyDef+PersonaeBody.corePart.parts.7.parts.1.parts.2.customLabel</v>
      </c>
      <c r="D395" t="s">
        <v>4480</v>
      </c>
      <c r="E395">
        <f>IF(ISERROR(B395),"",MATCH(C395,Main_231220!$A$2:$A$1336,0))</f>
        <v>497</v>
      </c>
    </row>
    <row r="396" spans="1:5" x14ac:dyDescent="0.45">
      <c r="A396" t="s">
        <v>1444</v>
      </c>
      <c r="B396" t="s">
        <v>5578</v>
      </c>
      <c r="C396" t="str">
        <f>IF(B396="",A396,B396)</f>
        <v>BodyDef+PersonaeBody.corePart.parts.7.parts.1.parts.2.parts.0.customLabel</v>
      </c>
      <c r="D396" t="s">
        <v>4481</v>
      </c>
      <c r="E396">
        <f>IF(ISERROR(B396),"",MATCH(C396,Main_231220!$A$2:$A$1336,0))</f>
        <v>498</v>
      </c>
    </row>
    <row r="397" spans="1:5" x14ac:dyDescent="0.45">
      <c r="A397" t="s">
        <v>1447</v>
      </c>
      <c r="B397" t="s">
        <v>5578</v>
      </c>
      <c r="C397" t="str">
        <f>IF(B397="",A397,B397)</f>
        <v>BodyDef+PersonaeBody.corePart.parts.7.parts.1.parts.2.parts.1.customLabel</v>
      </c>
      <c r="D397" t="s">
        <v>4482</v>
      </c>
      <c r="E397">
        <f>IF(ISERROR(B397),"",MATCH(C397,Main_231220!$A$2:$A$1336,0))</f>
        <v>499</v>
      </c>
    </row>
    <row r="398" spans="1:5" x14ac:dyDescent="0.45">
      <c r="A398" t="s">
        <v>1450</v>
      </c>
      <c r="B398" t="s">
        <v>5578</v>
      </c>
      <c r="C398" t="str">
        <f>IF(B398="",A398,B398)</f>
        <v>BodyDef+PersonaeBody.corePart.parts.7.parts.1.parts.2.parts.2.customLabel</v>
      </c>
      <c r="D398" t="s">
        <v>4483</v>
      </c>
      <c r="E398">
        <f>IF(ISERROR(B398),"",MATCH(C398,Main_231220!$A$2:$A$1336,0))</f>
        <v>500</v>
      </c>
    </row>
    <row r="399" spans="1:5" x14ac:dyDescent="0.45">
      <c r="A399" t="s">
        <v>1453</v>
      </c>
      <c r="B399" t="s">
        <v>5578</v>
      </c>
      <c r="C399" t="str">
        <f>IF(B399="",A399,B399)</f>
        <v>BodyDef+PersonaeBody.corePart.parts.7.parts.1.parts.2.parts.3.customLabel</v>
      </c>
      <c r="D399" t="s">
        <v>4484</v>
      </c>
      <c r="E399">
        <f>IF(ISERROR(B399),"",MATCH(C399,Main_231220!$A$2:$A$1336,0))</f>
        <v>501</v>
      </c>
    </row>
    <row r="400" spans="1:5" x14ac:dyDescent="0.45">
      <c r="A400" t="s">
        <v>1456</v>
      </c>
      <c r="B400" t="s">
        <v>5578</v>
      </c>
      <c r="C400" t="str">
        <f>IF(B400="",A400,B400)</f>
        <v>BodyDef+PersonaeBody.corePart.parts.7.parts.1.parts.2.parts.4.customLabel</v>
      </c>
      <c r="D400" t="s">
        <v>4485</v>
      </c>
      <c r="E400">
        <f>IF(ISERROR(B400),"",MATCH(C400,Main_231220!$A$2:$A$1336,0))</f>
        <v>502</v>
      </c>
    </row>
    <row r="401" spans="1:5" x14ac:dyDescent="0.45">
      <c r="A401" t="s">
        <v>1459</v>
      </c>
      <c r="B401" t="s">
        <v>5578</v>
      </c>
      <c r="C401" t="str">
        <f>IF(B401="",A401,B401)</f>
        <v>BodyDef+PersonaeBody.corePart.parts.8.customLabel</v>
      </c>
      <c r="D401" t="s">
        <v>4486</v>
      </c>
      <c r="E401">
        <f>IF(ISERROR(B401),"",MATCH(C401,Main_231220!$A$2:$A$1336,0))</f>
        <v>503</v>
      </c>
    </row>
    <row r="402" spans="1:5" x14ac:dyDescent="0.45">
      <c r="A402" t="s">
        <v>1462</v>
      </c>
      <c r="B402" t="s">
        <v>5578</v>
      </c>
      <c r="C402" t="str">
        <f>IF(B402="",A402,B402)</f>
        <v>BodyDef+PersonaeBody.corePart.parts.8.parts.0.customLabel</v>
      </c>
      <c r="D402" t="s">
        <v>4487</v>
      </c>
      <c r="E402">
        <f>IF(ISERROR(B402),"",MATCH(C402,Main_231220!$A$2:$A$1336,0))</f>
        <v>504</v>
      </c>
    </row>
    <row r="403" spans="1:5" x14ac:dyDescent="0.45">
      <c r="A403" t="s">
        <v>1465</v>
      </c>
      <c r="B403" t="s">
        <v>5578</v>
      </c>
      <c r="C403" t="str">
        <f>IF(B403="",A403,B403)</f>
        <v>BodyDef+PersonaeBody.corePart.parts.8.parts.1.customLabel</v>
      </c>
      <c r="D403" t="s">
        <v>4488</v>
      </c>
      <c r="E403">
        <f>IF(ISERROR(B403),"",MATCH(C403,Main_231220!$A$2:$A$1336,0))</f>
        <v>505</v>
      </c>
    </row>
    <row r="404" spans="1:5" x14ac:dyDescent="0.45">
      <c r="A404" t="s">
        <v>1468</v>
      </c>
      <c r="B404" t="s">
        <v>5578</v>
      </c>
      <c r="C404" t="str">
        <f>IF(B404="",A404,B404)</f>
        <v>BodyDef+PersonaeBody.corePart.parts.8.parts.1.parts.0.customLabel</v>
      </c>
      <c r="D404" t="s">
        <v>4489</v>
      </c>
      <c r="E404">
        <f>IF(ISERROR(B404),"",MATCH(C404,Main_231220!$A$2:$A$1336,0))</f>
        <v>506</v>
      </c>
    </row>
    <row r="405" spans="1:5" x14ac:dyDescent="0.45">
      <c r="A405" t="s">
        <v>1471</v>
      </c>
      <c r="B405" t="s">
        <v>5578</v>
      </c>
      <c r="C405" t="str">
        <f>IF(B405="",A405,B405)</f>
        <v>BodyDef+PersonaeBody.corePart.parts.8.parts.1.parts.1.customLabel</v>
      </c>
      <c r="D405" t="s">
        <v>4490</v>
      </c>
      <c r="E405">
        <f>IF(ISERROR(B405),"",MATCH(C405,Main_231220!$A$2:$A$1336,0))</f>
        <v>507</v>
      </c>
    </row>
    <row r="406" spans="1:5" x14ac:dyDescent="0.45">
      <c r="A406" t="s">
        <v>1474</v>
      </c>
      <c r="B406" t="s">
        <v>5578</v>
      </c>
      <c r="C406" t="str">
        <f>IF(B406="",A406,B406)</f>
        <v>BodyDef+PersonaeBody.corePart.parts.8.parts.1.parts.2.customLabel</v>
      </c>
      <c r="D406" t="s">
        <v>4491</v>
      </c>
      <c r="E406">
        <f>IF(ISERROR(B406),"",MATCH(C406,Main_231220!$A$2:$A$1336,0))</f>
        <v>508</v>
      </c>
    </row>
    <row r="407" spans="1:5" x14ac:dyDescent="0.45">
      <c r="A407" t="s">
        <v>1477</v>
      </c>
      <c r="B407" t="s">
        <v>5578</v>
      </c>
      <c r="C407" t="str">
        <f>IF(B407="",A407,B407)</f>
        <v>BodyDef+PersonaeBody.corePart.parts.8.parts.1.parts.2.parts.0.customLabel</v>
      </c>
      <c r="D407" t="s">
        <v>4492</v>
      </c>
      <c r="E407">
        <f>IF(ISERROR(B407),"",MATCH(C407,Main_231220!$A$2:$A$1336,0))</f>
        <v>509</v>
      </c>
    </row>
    <row r="408" spans="1:5" x14ac:dyDescent="0.45">
      <c r="A408" t="s">
        <v>1480</v>
      </c>
      <c r="B408" t="s">
        <v>5578</v>
      </c>
      <c r="C408" t="str">
        <f>IF(B408="",A408,B408)</f>
        <v>BodyDef+PersonaeBody.corePart.parts.8.parts.1.parts.2.parts.1.customLabel</v>
      </c>
      <c r="D408" t="s">
        <v>4493</v>
      </c>
      <c r="E408">
        <f>IF(ISERROR(B408),"",MATCH(C408,Main_231220!$A$2:$A$1336,0))</f>
        <v>510</v>
      </c>
    </row>
    <row r="409" spans="1:5" x14ac:dyDescent="0.45">
      <c r="A409" t="s">
        <v>1483</v>
      </c>
      <c r="B409" t="s">
        <v>5578</v>
      </c>
      <c r="C409" t="str">
        <f>IF(B409="",A409,B409)</f>
        <v>BodyDef+PersonaeBody.corePart.parts.8.parts.1.parts.2.parts.2.customLabel</v>
      </c>
      <c r="D409" t="s">
        <v>4494</v>
      </c>
      <c r="E409">
        <f>IF(ISERROR(B409),"",MATCH(C409,Main_231220!$A$2:$A$1336,0))</f>
        <v>511</v>
      </c>
    </row>
    <row r="410" spans="1:5" x14ac:dyDescent="0.45">
      <c r="A410" t="s">
        <v>1486</v>
      </c>
      <c r="B410" t="s">
        <v>5578</v>
      </c>
      <c r="C410" t="str">
        <f>IF(B410="",A410,B410)</f>
        <v>BodyDef+PersonaeBody.corePart.parts.8.parts.1.parts.2.parts.3.customLabel</v>
      </c>
      <c r="D410" t="s">
        <v>4495</v>
      </c>
      <c r="E410">
        <f>IF(ISERROR(B410),"",MATCH(C410,Main_231220!$A$2:$A$1336,0))</f>
        <v>512</v>
      </c>
    </row>
    <row r="411" spans="1:5" x14ac:dyDescent="0.45">
      <c r="A411" t="s">
        <v>1489</v>
      </c>
      <c r="B411" t="s">
        <v>5578</v>
      </c>
      <c r="C411" t="str">
        <f>IF(B411="",A411,B411)</f>
        <v>BodyDef+PersonaeBody.corePart.parts.8.parts.1.parts.2.parts.4.customLabel</v>
      </c>
      <c r="D411" t="s">
        <v>4496</v>
      </c>
      <c r="E411">
        <f>IF(ISERROR(B411),"",MATCH(C411,Main_231220!$A$2:$A$1336,0))</f>
        <v>513</v>
      </c>
    </row>
    <row r="412" spans="1:5" x14ac:dyDescent="0.45">
      <c r="A412" t="s">
        <v>1492</v>
      </c>
      <c r="B412" t="s">
        <v>5578</v>
      </c>
      <c r="C412" t="str">
        <f>IF(B412="",A412,B412)</f>
        <v>BodyDef+PersonaeBody.corePart.parts.10.customLabel</v>
      </c>
      <c r="D412" t="s">
        <v>4497</v>
      </c>
      <c r="E412">
        <f>IF(ISERROR(B412),"",MATCH(C412,Main_231220!$A$2:$A$1336,0))</f>
        <v>514</v>
      </c>
    </row>
    <row r="413" spans="1:5" x14ac:dyDescent="0.45">
      <c r="A413" t="s">
        <v>1495</v>
      </c>
      <c r="B413" t="s">
        <v>5578</v>
      </c>
      <c r="C413" t="str">
        <f>IF(B413="",A413,B413)</f>
        <v>BodyDef+PersonaeBody.corePart.parts.10.parts.0.customLabel</v>
      </c>
      <c r="D413" t="s">
        <v>4498</v>
      </c>
      <c r="E413">
        <f>IF(ISERROR(B413),"",MATCH(C413,Main_231220!$A$2:$A$1336,0))</f>
        <v>515</v>
      </c>
    </row>
    <row r="414" spans="1:5" x14ac:dyDescent="0.45">
      <c r="A414" t="s">
        <v>1498</v>
      </c>
      <c r="B414" t="s">
        <v>5578</v>
      </c>
      <c r="C414" t="str">
        <f>IF(B414="",A414,B414)</f>
        <v>BodyDef+PersonaeBody.corePart.parts.10.parts.1.customLabel</v>
      </c>
      <c r="D414" t="s">
        <v>4499</v>
      </c>
      <c r="E414">
        <f>IF(ISERROR(B414),"",MATCH(C414,Main_231220!$A$2:$A$1336,0))</f>
        <v>516</v>
      </c>
    </row>
    <row r="415" spans="1:5" x14ac:dyDescent="0.45">
      <c r="A415" t="s">
        <v>1501</v>
      </c>
      <c r="B415" t="s">
        <v>5578</v>
      </c>
      <c r="C415" t="str">
        <f>IF(B415="",A415,B415)</f>
        <v>BodyDef+PersonaeBody.corePart.parts.10.parts.2.customLabel</v>
      </c>
      <c r="D415" t="s">
        <v>4500</v>
      </c>
      <c r="E415">
        <f>IF(ISERROR(B415),"",MATCH(C415,Main_231220!$A$2:$A$1336,0))</f>
        <v>517</v>
      </c>
    </row>
    <row r="416" spans="1:5" x14ac:dyDescent="0.45">
      <c r="A416" t="s">
        <v>1504</v>
      </c>
      <c r="B416" t="s">
        <v>5578</v>
      </c>
      <c r="C416" t="str">
        <f>IF(B416="",A416,B416)</f>
        <v>BodyDef+PersonaeBody.corePart.parts.10.parts.2.parts.0.customLabel</v>
      </c>
      <c r="D416" t="s">
        <v>4501</v>
      </c>
      <c r="E416">
        <f>IF(ISERROR(B416),"",MATCH(C416,Main_231220!$A$2:$A$1336,0))</f>
        <v>518</v>
      </c>
    </row>
    <row r="417" spans="1:5" x14ac:dyDescent="0.45">
      <c r="A417" t="s">
        <v>1507</v>
      </c>
      <c r="B417" t="s">
        <v>5578</v>
      </c>
      <c r="C417" t="str">
        <f>IF(B417="",A417,B417)</f>
        <v>BodyDef+PersonaeBody.corePart.parts.10.parts.2.parts.1.customLabel</v>
      </c>
      <c r="D417" t="s">
        <v>4502</v>
      </c>
      <c r="E417">
        <f>IF(ISERROR(B417),"",MATCH(C417,Main_231220!$A$2:$A$1336,0))</f>
        <v>519</v>
      </c>
    </row>
    <row r="418" spans="1:5" x14ac:dyDescent="0.45">
      <c r="A418" t="s">
        <v>1510</v>
      </c>
      <c r="B418" t="s">
        <v>5578</v>
      </c>
      <c r="C418" t="str">
        <f>IF(B418="",A418,B418)</f>
        <v>BodyDef+PersonaeBody.corePart.parts.10.parts.2.parts.2.customLabel</v>
      </c>
      <c r="D418" t="s">
        <v>4503</v>
      </c>
      <c r="E418">
        <f>IF(ISERROR(B418),"",MATCH(C418,Main_231220!$A$2:$A$1336,0))</f>
        <v>520</v>
      </c>
    </row>
    <row r="419" spans="1:5" x14ac:dyDescent="0.45">
      <c r="A419" t="s">
        <v>1513</v>
      </c>
      <c r="B419" t="s">
        <v>5578</v>
      </c>
      <c r="C419" t="str">
        <f>IF(B419="",A419,B419)</f>
        <v>BodyDef+PersonaeBody.corePart.parts.10.parts.2.parts.3.customLabel</v>
      </c>
      <c r="D419" t="s">
        <v>4504</v>
      </c>
      <c r="E419">
        <f>IF(ISERROR(B419),"",MATCH(C419,Main_231220!$A$2:$A$1336,0))</f>
        <v>521</v>
      </c>
    </row>
    <row r="420" spans="1:5" x14ac:dyDescent="0.45">
      <c r="A420" t="s">
        <v>1516</v>
      </c>
      <c r="B420" t="s">
        <v>5578</v>
      </c>
      <c r="C420" t="str">
        <f>IF(B420="",A420,B420)</f>
        <v>BodyDef+PersonaeBody.corePart.parts.10.parts.2.parts.4.customLabel</v>
      </c>
      <c r="D420" t="s">
        <v>4505</v>
      </c>
      <c r="E420">
        <f>IF(ISERROR(B420),"",MATCH(C420,Main_231220!$A$2:$A$1336,0))</f>
        <v>522</v>
      </c>
    </row>
    <row r="421" spans="1:5" x14ac:dyDescent="0.45">
      <c r="A421" t="s">
        <v>1519</v>
      </c>
      <c r="B421" t="s">
        <v>5578</v>
      </c>
      <c r="C421" t="str">
        <f>IF(B421="",A421,B421)</f>
        <v>BodyDef+PersonaeBody.corePart.parts.11.customLabel</v>
      </c>
      <c r="D421" t="s">
        <v>4506</v>
      </c>
      <c r="E421">
        <f>IF(ISERROR(B421),"",MATCH(C421,Main_231220!$A$2:$A$1336,0))</f>
        <v>523</v>
      </c>
    </row>
    <row r="422" spans="1:5" x14ac:dyDescent="0.45">
      <c r="A422" t="s">
        <v>1522</v>
      </c>
      <c r="B422" t="s">
        <v>5578</v>
      </c>
      <c r="C422" t="str">
        <f>IF(B422="",A422,B422)</f>
        <v>BodyDef+PersonaeBody.corePart.parts.11.parts.0.customLabel</v>
      </c>
      <c r="D422" t="s">
        <v>4507</v>
      </c>
      <c r="E422">
        <f>IF(ISERROR(B422),"",MATCH(C422,Main_231220!$A$2:$A$1336,0))</f>
        <v>524</v>
      </c>
    </row>
    <row r="423" spans="1:5" x14ac:dyDescent="0.45">
      <c r="A423" t="s">
        <v>1525</v>
      </c>
      <c r="B423" t="s">
        <v>5578</v>
      </c>
      <c r="C423" t="str">
        <f>IF(B423="",A423,B423)</f>
        <v>BodyDef+PersonaeBody.corePart.parts.11.parts.1.customLabel</v>
      </c>
      <c r="D423" t="s">
        <v>4508</v>
      </c>
      <c r="E423">
        <f>IF(ISERROR(B423),"",MATCH(C423,Main_231220!$A$2:$A$1336,0))</f>
        <v>525</v>
      </c>
    </row>
    <row r="424" spans="1:5" x14ac:dyDescent="0.45">
      <c r="A424" t="s">
        <v>1528</v>
      </c>
      <c r="B424" t="s">
        <v>5578</v>
      </c>
      <c r="C424" t="str">
        <f>IF(B424="",A424,B424)</f>
        <v>BodyDef+PersonaeBody.corePart.parts.11.parts.2.customLabel</v>
      </c>
      <c r="D424" t="s">
        <v>4509</v>
      </c>
      <c r="E424">
        <f>IF(ISERROR(B424),"",MATCH(C424,Main_231220!$A$2:$A$1336,0))</f>
        <v>526</v>
      </c>
    </row>
    <row r="425" spans="1:5" x14ac:dyDescent="0.45">
      <c r="A425" t="s">
        <v>1531</v>
      </c>
      <c r="B425" t="s">
        <v>5578</v>
      </c>
      <c r="C425" t="str">
        <f>IF(B425="",A425,B425)</f>
        <v>BodyDef+PersonaeBody.corePart.parts.11.parts.2.parts.0.customLabel</v>
      </c>
      <c r="D425" t="s">
        <v>4510</v>
      </c>
      <c r="E425">
        <f>IF(ISERROR(B425),"",MATCH(C425,Main_231220!$A$2:$A$1336,0))</f>
        <v>527</v>
      </c>
    </row>
    <row r="426" spans="1:5" x14ac:dyDescent="0.45">
      <c r="A426" t="s">
        <v>1534</v>
      </c>
      <c r="B426" t="s">
        <v>5578</v>
      </c>
      <c r="C426" t="str">
        <f>IF(B426="",A426,B426)</f>
        <v>BodyDef+PersonaeBody.corePart.parts.11.parts.2.parts.1.customLabel</v>
      </c>
      <c r="D426" t="s">
        <v>4511</v>
      </c>
      <c r="E426">
        <f>IF(ISERROR(B426),"",MATCH(C426,Main_231220!$A$2:$A$1336,0))</f>
        <v>528</v>
      </c>
    </row>
    <row r="427" spans="1:5" x14ac:dyDescent="0.45">
      <c r="A427" t="s">
        <v>1537</v>
      </c>
      <c r="B427" t="s">
        <v>5578</v>
      </c>
      <c r="C427" t="str">
        <f>IF(B427="",A427,B427)</f>
        <v>BodyDef+PersonaeBody.corePart.parts.11.parts.2.parts.2.customLabel</v>
      </c>
      <c r="D427" t="s">
        <v>4512</v>
      </c>
      <c r="E427">
        <f>IF(ISERROR(B427),"",MATCH(C427,Main_231220!$A$2:$A$1336,0))</f>
        <v>529</v>
      </c>
    </row>
    <row r="428" spans="1:5" x14ac:dyDescent="0.45">
      <c r="A428" t="s">
        <v>1540</v>
      </c>
      <c r="B428" t="s">
        <v>5578</v>
      </c>
      <c r="C428" t="str">
        <f>IF(B428="",A428,B428)</f>
        <v>BodyDef+PersonaeBody.corePart.parts.11.parts.2.parts.3.customLabel</v>
      </c>
      <c r="D428" t="s">
        <v>4513</v>
      </c>
      <c r="E428">
        <f>IF(ISERROR(B428),"",MATCH(C428,Main_231220!$A$2:$A$1336,0))</f>
        <v>530</v>
      </c>
    </row>
    <row r="429" spans="1:5" x14ac:dyDescent="0.45">
      <c r="A429" t="s">
        <v>1543</v>
      </c>
      <c r="B429" t="s">
        <v>5578</v>
      </c>
      <c r="C429" t="str">
        <f>IF(B429="",A429,B429)</f>
        <v>BodyDef+PersonaeBody.corePart.parts.11.parts.2.parts.4.customLabel</v>
      </c>
      <c r="D429" t="s">
        <v>4514</v>
      </c>
      <c r="E429">
        <f>IF(ISERROR(B429),"",MATCH(C429,Main_231220!$A$2:$A$1336,0))</f>
        <v>531</v>
      </c>
    </row>
    <row r="430" spans="1:5" x14ac:dyDescent="0.45">
      <c r="A430" t="s">
        <v>1546</v>
      </c>
      <c r="B430" t="s">
        <v>5578</v>
      </c>
      <c r="C430" t="str">
        <f>IF(B430="",A430,B430)</f>
        <v>BodyPartDef+MechanicalBrain.label</v>
      </c>
      <c r="D430" t="s">
        <v>4515</v>
      </c>
      <c r="E430">
        <f>IF(ISERROR(B430),"",MATCH(C430,Main_231220!$A$2:$A$1336,0))</f>
        <v>532</v>
      </c>
    </row>
    <row r="431" spans="1:5" x14ac:dyDescent="0.45">
      <c r="A431" t="s">
        <v>1556</v>
      </c>
      <c r="B431" t="s">
        <v>5578</v>
      </c>
      <c r="C431" t="str">
        <f>IF(B431="",A431,B431)</f>
        <v>BodyPartDef+MechWaist.label</v>
      </c>
      <c r="D431" t="s">
        <v>4516</v>
      </c>
      <c r="E431">
        <f>IF(ISERROR(B431),"",MATCH(C431,Main_231220!$A$2:$A$1336,0))</f>
        <v>535</v>
      </c>
    </row>
    <row r="432" spans="1:5" x14ac:dyDescent="0.45">
      <c r="A432" t="s">
        <v>1559</v>
      </c>
      <c r="B432" t="s">
        <v>5578</v>
      </c>
      <c r="C432" t="str">
        <f>IF(B432="",A432,B432)</f>
        <v>BodyPartDef+MechArm.label</v>
      </c>
      <c r="D432" t="s">
        <v>4517</v>
      </c>
      <c r="E432">
        <f>IF(ISERROR(B432),"",MATCH(C432,Main_231220!$A$2:$A$1336,0))</f>
        <v>536</v>
      </c>
    </row>
    <row r="433" spans="1:5" x14ac:dyDescent="0.45">
      <c r="A433" t="s">
        <v>1562</v>
      </c>
      <c r="B433" t="s">
        <v>5578</v>
      </c>
      <c r="C433" t="str">
        <f>IF(B433="",A433,B433)</f>
        <v>BodyPartDef+MechShoulder.label</v>
      </c>
      <c r="D433" t="s">
        <v>4518</v>
      </c>
      <c r="E433">
        <f>IF(ISERROR(B433),"",MATCH(C433,Main_231220!$A$2:$A$1336,0))</f>
        <v>537</v>
      </c>
    </row>
    <row r="434" spans="1:5" x14ac:dyDescent="0.45">
      <c r="A434" t="s">
        <v>1565</v>
      </c>
      <c r="B434" t="s">
        <v>5578</v>
      </c>
      <c r="C434" t="str">
        <f>IF(B434="",A434,B434)</f>
        <v>BodyPartDef+MechLeg.label</v>
      </c>
      <c r="D434" t="s">
        <v>4519</v>
      </c>
      <c r="E434">
        <f>IF(ISERROR(B434),"",MATCH(C434,Main_231220!$A$2:$A$1336,0))</f>
        <v>538</v>
      </c>
    </row>
    <row r="435" spans="1:5" x14ac:dyDescent="0.45">
      <c r="A435" t="s">
        <v>1568</v>
      </c>
      <c r="B435" t="s">
        <v>5578</v>
      </c>
      <c r="C435" t="str">
        <f>IF(B435="",A435,B435)</f>
        <v>BodyPartDef+MechanicalJaw.label</v>
      </c>
      <c r="D435" t="s">
        <v>4450</v>
      </c>
      <c r="E435">
        <f>IF(ISERROR(B435),"",MATCH(C435,Main_231220!$A$2:$A$1336,0))</f>
        <v>539</v>
      </c>
    </row>
    <row r="436" spans="1:5" x14ac:dyDescent="0.45">
      <c r="A436" t="s">
        <v>1571</v>
      </c>
      <c r="B436" t="s">
        <v>5578</v>
      </c>
      <c r="C436" t="str">
        <f>IF(B436="",A436,B436)</f>
        <v>BodyPartDef+MechEye.label</v>
      </c>
      <c r="D436" t="s">
        <v>4520</v>
      </c>
      <c r="E436">
        <f>IF(ISERROR(B436),"",MATCH(C436,Main_231220!$A$2:$A$1336,0))</f>
        <v>540</v>
      </c>
    </row>
    <row r="437" spans="1:5" x14ac:dyDescent="0.45">
      <c r="A437" t="s">
        <v>1574</v>
      </c>
      <c r="B437" t="s">
        <v>5578</v>
      </c>
      <c r="C437" t="str">
        <f>IF(B437="",A437,B437)</f>
        <v>BodyPartDef+MechanicalFinger.label</v>
      </c>
      <c r="D437" t="s">
        <v>4521</v>
      </c>
      <c r="E437">
        <f>IF(ISERROR(B437),"",MATCH(C437,Main_231220!$A$2:$A$1336,0))</f>
        <v>541</v>
      </c>
    </row>
    <row r="438" spans="1:5" x14ac:dyDescent="0.45">
      <c r="A438" t="s">
        <v>1577</v>
      </c>
      <c r="B438" t="s">
        <v>5578</v>
      </c>
      <c r="C438" t="str">
        <f>IF(B438="",A438,B438)</f>
        <v>BodyPartDef+MechanicalToe.label</v>
      </c>
      <c r="D438" t="s">
        <v>4522</v>
      </c>
      <c r="E438">
        <f>IF(ISERROR(B438),"",MATCH(C438,Main_231220!$A$2:$A$1336,0))</f>
        <v>542</v>
      </c>
    </row>
    <row r="439" spans="1:5" x14ac:dyDescent="0.45">
      <c r="A439" t="s">
        <v>1580</v>
      </c>
      <c r="B439" t="s">
        <v>5578</v>
      </c>
      <c r="C439" t="str">
        <f>IF(B439="",A439,B439)</f>
        <v>BodyPartDef+SyntheticHead.label</v>
      </c>
      <c r="D439" t="s">
        <v>4523</v>
      </c>
      <c r="E439">
        <f>IF(ISERROR(B439),"",MATCH(C439,Main_231220!$A$2:$A$1336,0))</f>
        <v>543</v>
      </c>
    </row>
    <row r="440" spans="1:5" x14ac:dyDescent="0.45">
      <c r="A440" t="s">
        <v>1583</v>
      </c>
      <c r="B440" t="s">
        <v>5578</v>
      </c>
      <c r="C440" t="str">
        <f>IF(B440="",A440,B440)</f>
        <v>BodyPartDef+MetalSkull.label</v>
      </c>
      <c r="D440" t="s">
        <v>4524</v>
      </c>
      <c r="E440">
        <f>IF(ISERROR(B440),"",MATCH(C440,Main_231220!$A$2:$A$1336,0))</f>
        <v>544</v>
      </c>
    </row>
    <row r="441" spans="1:5" x14ac:dyDescent="0.45">
      <c r="A441" t="s">
        <v>1586</v>
      </c>
      <c r="B441" t="s">
        <v>5578</v>
      </c>
      <c r="C441" t="str">
        <f>IF(B441="",A441,B441)</f>
        <v>BodyPartDef+SyntheticEye.label</v>
      </c>
      <c r="D441" t="s">
        <v>4525</v>
      </c>
      <c r="E441">
        <f>IF(ISERROR(B441),"",MATCH(C441,Main_231220!$A$2:$A$1336,0))</f>
        <v>545</v>
      </c>
    </row>
    <row r="442" spans="1:5" x14ac:dyDescent="0.45">
      <c r="A442" t="s">
        <v>1589</v>
      </c>
      <c r="B442" t="s">
        <v>5578</v>
      </c>
      <c r="C442" t="str">
        <f>IF(B442="",A442,B442)</f>
        <v>BodyPartDef+SyntheticEar.label</v>
      </c>
      <c r="D442" t="s">
        <v>4526</v>
      </c>
      <c r="E442">
        <f>IF(ISERROR(B442),"",MATCH(C442,Main_231220!$A$2:$A$1336,0))</f>
        <v>546</v>
      </c>
    </row>
    <row r="443" spans="1:5" x14ac:dyDescent="0.45">
      <c r="A443" t="s">
        <v>1592</v>
      </c>
      <c r="B443" t="s">
        <v>5578</v>
      </c>
      <c r="C443" t="str">
        <f>IF(B443="",A443,B443)</f>
        <v>BodyPartDef+SyntheticNose.label</v>
      </c>
      <c r="D443" t="s">
        <v>4527</v>
      </c>
      <c r="E443">
        <f>IF(ISERROR(B443),"",MATCH(C443,Main_231220!$A$2:$A$1336,0))</f>
        <v>547</v>
      </c>
    </row>
    <row r="444" spans="1:5" x14ac:dyDescent="0.45">
      <c r="A444" t="s">
        <v>1595</v>
      </c>
      <c r="B444" t="s">
        <v>5578</v>
      </c>
      <c r="C444" t="str">
        <f>IF(B444="",A444,B444)</f>
        <v>BodyPartDef+SyntheticJaw.label</v>
      </c>
      <c r="D444" t="s">
        <v>4528</v>
      </c>
      <c r="E444">
        <f>IF(ISERROR(B444),"",MATCH(C444,Main_231220!$A$2:$A$1336,0))</f>
        <v>548</v>
      </c>
    </row>
    <row r="445" spans="1:5" x14ac:dyDescent="0.45">
      <c r="A445" t="s">
        <v>1598</v>
      </c>
      <c r="B445" t="s">
        <v>5578</v>
      </c>
      <c r="C445" t="str">
        <f>IF(B445="",A445,B445)</f>
        <v>BodyPartDef+SyntheticNeck.label</v>
      </c>
      <c r="D445" t="s">
        <v>4529</v>
      </c>
      <c r="E445">
        <f>IF(ISERROR(B445),"",MATCH(C445,Main_231220!$A$2:$A$1336,0))</f>
        <v>549</v>
      </c>
    </row>
    <row r="446" spans="1:5" x14ac:dyDescent="0.45">
      <c r="A446" t="s">
        <v>1601</v>
      </c>
      <c r="B446" t="s">
        <v>5578</v>
      </c>
      <c r="C446" t="str">
        <f>IF(B446="",A446,B446)</f>
        <v>BodyPartDef+SyntheticLeg.label</v>
      </c>
      <c r="D446" t="s">
        <v>4530</v>
      </c>
      <c r="E446">
        <f>IF(ISERROR(B446),"",MATCH(C446,Main_231220!$A$2:$A$1336,0))</f>
        <v>550</v>
      </c>
    </row>
    <row r="447" spans="1:5" x14ac:dyDescent="0.45">
      <c r="A447" t="s">
        <v>1604</v>
      </c>
      <c r="B447" t="s">
        <v>5578</v>
      </c>
      <c r="C447" t="str">
        <f>IF(B447="",A447,B447)</f>
        <v>BodyPartDef+SyntheticFoot.label</v>
      </c>
      <c r="D447" t="s">
        <v>4531</v>
      </c>
      <c r="E447">
        <f>IF(ISERROR(B447),"",MATCH(C447,Main_231220!$A$2:$A$1336,0))</f>
        <v>551</v>
      </c>
    </row>
    <row r="448" spans="1:5" x14ac:dyDescent="0.45">
      <c r="A448" t="s">
        <v>1607</v>
      </c>
      <c r="B448" t="s">
        <v>5578</v>
      </c>
      <c r="C448" t="str">
        <f>IF(B448="",A448,B448)</f>
        <v>BodyPartDef+SyntheticTongue.label</v>
      </c>
      <c r="D448" t="s">
        <v>4532</v>
      </c>
      <c r="E448">
        <f>IF(ISERROR(B448),"",MATCH(C448,Main_231220!$A$2:$A$1336,0))</f>
        <v>552</v>
      </c>
    </row>
    <row r="449" spans="1:5" x14ac:dyDescent="0.45">
      <c r="A449" t="s">
        <v>1610</v>
      </c>
      <c r="B449" t="s">
        <v>5578</v>
      </c>
      <c r="C449" t="str">
        <f>IF(B449="",A449,B449)</f>
        <v>BodyPartDef+SyntheticTorso.label</v>
      </c>
      <c r="D449" t="s">
        <v>4533</v>
      </c>
      <c r="E449">
        <f>IF(ISERROR(B449),"",MATCH(C449,Main_231220!$A$2:$A$1336,0))</f>
        <v>553</v>
      </c>
    </row>
    <row r="450" spans="1:5" x14ac:dyDescent="0.45">
      <c r="A450" t="s">
        <v>1613</v>
      </c>
      <c r="B450" t="s">
        <v>5578</v>
      </c>
      <c r="C450" t="str">
        <f>IF(B450="",A450,B450)</f>
        <v>BodyPartDef+SyntheticShoulder.label</v>
      </c>
      <c r="D450" t="s">
        <v>4534</v>
      </c>
      <c r="E450">
        <f>IF(ISERROR(B450),"",MATCH(C450,Main_231220!$A$2:$A$1336,0))</f>
        <v>554</v>
      </c>
    </row>
    <row r="451" spans="1:5" x14ac:dyDescent="0.45">
      <c r="A451" t="s">
        <v>1616</v>
      </c>
      <c r="B451" t="s">
        <v>5578</v>
      </c>
      <c r="C451" t="str">
        <f>IF(B451="",A451,B451)</f>
        <v>BodyPartDef+SyntheticArm.label</v>
      </c>
      <c r="D451" t="s">
        <v>4535</v>
      </c>
      <c r="E451">
        <f>IF(ISERROR(B451),"",MATCH(C451,Main_231220!$A$2:$A$1336,0))</f>
        <v>555</v>
      </c>
    </row>
    <row r="452" spans="1:5" x14ac:dyDescent="0.45">
      <c r="A452" t="s">
        <v>1619</v>
      </c>
      <c r="B452" t="s">
        <v>5578</v>
      </c>
      <c r="C452" t="str">
        <f>IF(B452="",A452,B452)</f>
        <v>BodyPartDef+SyntheticHand.label</v>
      </c>
      <c r="D452" t="s">
        <v>4536</v>
      </c>
      <c r="E452">
        <f>IF(ISERROR(B452),"",MATCH(C452,Main_231220!$A$2:$A$1336,0))</f>
        <v>556</v>
      </c>
    </row>
    <row r="453" spans="1:5" x14ac:dyDescent="0.45">
      <c r="A453" t="s">
        <v>1622</v>
      </c>
      <c r="B453" t="s">
        <v>5578</v>
      </c>
      <c r="C453" t="str">
        <f>IF(B453="",A453,B453)</f>
        <v>BodyPartDef+SyntheticFinger.label</v>
      </c>
      <c r="D453" t="s">
        <v>4537</v>
      </c>
      <c r="E453">
        <f>IF(ISERROR(B453),"",MATCH(C453,Main_231220!$A$2:$A$1336,0))</f>
        <v>557</v>
      </c>
    </row>
    <row r="454" spans="1:5" x14ac:dyDescent="0.45">
      <c r="A454" t="s">
        <v>1625</v>
      </c>
      <c r="B454" t="s">
        <v>5578</v>
      </c>
      <c r="C454" t="str">
        <f>IF(B454="",A454,B454)</f>
        <v>BodyPartDef+SyntheticToe.label</v>
      </c>
      <c r="D454" t="s">
        <v>4538</v>
      </c>
      <c r="E454">
        <f>IF(ISERROR(B454),"",MATCH(C454,Main_231220!$A$2:$A$1336,0))</f>
        <v>558</v>
      </c>
    </row>
    <row r="455" spans="1:5" x14ac:dyDescent="0.45">
      <c r="A455" t="s">
        <v>1628</v>
      </c>
      <c r="B455" t="s">
        <v>5578</v>
      </c>
      <c r="C455" t="str">
        <f>IF(B455="",A455,B455)</f>
        <v>BodyPartDef+MetalRibcage.label</v>
      </c>
      <c r="D455" t="s">
        <v>4539</v>
      </c>
      <c r="E455">
        <f>IF(ISERROR(B455),"",MATCH(C455,Main_231220!$A$2:$A$1336,0))</f>
        <v>559</v>
      </c>
    </row>
    <row r="456" spans="1:5" x14ac:dyDescent="0.45">
      <c r="A456" t="s">
        <v>1631</v>
      </c>
      <c r="B456" t="s">
        <v>5578</v>
      </c>
      <c r="C456" t="str">
        <f>IF(B456="",A456,B456)</f>
        <v>BodyPartDef+MetalSpine.label</v>
      </c>
      <c r="D456" t="s">
        <v>4540</v>
      </c>
      <c r="E456">
        <f>IF(ISERROR(B456),"",MATCH(C456,Main_231220!$A$2:$A$1336,0))</f>
        <v>560</v>
      </c>
    </row>
    <row r="457" spans="1:5" x14ac:dyDescent="0.45">
      <c r="A457" t="s">
        <v>1634</v>
      </c>
      <c r="B457" t="s">
        <v>5578</v>
      </c>
      <c r="C457" t="str">
        <f>IF(B457="",A457,B457)</f>
        <v>BodyPartDef+MetalClavicle.label</v>
      </c>
      <c r="D457" t="s">
        <v>4541</v>
      </c>
      <c r="E457">
        <f>IF(ISERROR(B457),"",MATCH(C457,Main_231220!$A$2:$A$1336,0))</f>
        <v>561</v>
      </c>
    </row>
    <row r="458" spans="1:5" x14ac:dyDescent="0.45">
      <c r="A458" t="s">
        <v>1637</v>
      </c>
      <c r="B458" t="s">
        <v>5578</v>
      </c>
      <c r="C458" t="str">
        <f>IF(B458="",A458,B458)</f>
        <v>BodyPartDef+MetalSternum.label</v>
      </c>
      <c r="D458" t="s">
        <v>4542</v>
      </c>
      <c r="E458">
        <f>IF(ISERROR(B458),"",MATCH(C458,Main_231220!$A$2:$A$1336,0))</f>
        <v>562</v>
      </c>
    </row>
    <row r="459" spans="1:5" x14ac:dyDescent="0.45">
      <c r="A459" t="s">
        <v>1640</v>
      </c>
      <c r="B459" t="s">
        <v>5578</v>
      </c>
      <c r="C459" t="str">
        <f>IF(B459="",A459,B459)</f>
        <v>BodyPartDef+MetalHumerus.label</v>
      </c>
      <c r="D459" t="s">
        <v>4543</v>
      </c>
      <c r="E459">
        <f>IF(ISERROR(B459),"",MATCH(C459,Main_231220!$A$2:$A$1336,0))</f>
        <v>563</v>
      </c>
    </row>
    <row r="460" spans="1:5" x14ac:dyDescent="0.45">
      <c r="A460" t="s">
        <v>1643</v>
      </c>
      <c r="B460" t="s">
        <v>5578</v>
      </c>
      <c r="C460" t="str">
        <f>IF(B460="",A460,B460)</f>
        <v>BodyPartDef+MetalRadius.label</v>
      </c>
      <c r="D460" t="s">
        <v>4544</v>
      </c>
      <c r="E460">
        <f>IF(ISERROR(B460),"",MATCH(C460,Main_231220!$A$2:$A$1336,0))</f>
        <v>564</v>
      </c>
    </row>
    <row r="461" spans="1:5" x14ac:dyDescent="0.45">
      <c r="A461" t="s">
        <v>1646</v>
      </c>
      <c r="B461" t="s">
        <v>5578</v>
      </c>
      <c r="C461" t="str">
        <f>IF(B461="",A461,B461)</f>
        <v>BodyPartDef+MetalPelvis.label</v>
      </c>
      <c r="D461" t="s">
        <v>4545</v>
      </c>
      <c r="E461">
        <f>IF(ISERROR(B461),"",MATCH(C461,Main_231220!$A$2:$A$1336,0))</f>
        <v>565</v>
      </c>
    </row>
    <row r="462" spans="1:5" x14ac:dyDescent="0.45">
      <c r="A462" t="s">
        <v>1649</v>
      </c>
      <c r="B462" t="s">
        <v>5578</v>
      </c>
      <c r="C462" t="str">
        <f>IF(B462="",A462,B462)</f>
        <v>BodyPartDef+MetalFemur.label</v>
      </c>
      <c r="D462" t="s">
        <v>4546</v>
      </c>
      <c r="E462">
        <f>IF(ISERROR(B462),"",MATCH(C462,Main_231220!$A$2:$A$1336,0))</f>
        <v>566</v>
      </c>
    </row>
    <row r="463" spans="1:5" x14ac:dyDescent="0.45">
      <c r="A463" t="s">
        <v>1652</v>
      </c>
      <c r="B463" t="s">
        <v>5578</v>
      </c>
      <c r="C463" t="str">
        <f>IF(B463="",A463,B463)</f>
        <v>BodyPartDef+MetalTibia.label</v>
      </c>
      <c r="D463" t="s">
        <v>4547</v>
      </c>
      <c r="E463">
        <f>IF(ISERROR(B463),"",MATCH(C463,Main_231220!$A$2:$A$1336,0))</f>
        <v>567</v>
      </c>
    </row>
    <row r="464" spans="1:5" x14ac:dyDescent="0.45">
      <c r="A464" t="s">
        <v>1855</v>
      </c>
      <c r="B464" t="s">
        <v>5578</v>
      </c>
      <c r="C464" t="str">
        <f>IF(B464="",A464,B464)</f>
        <v>FactionDef+SynthCivil.pawnSingular</v>
      </c>
      <c r="D464" t="s">
        <v>4548</v>
      </c>
      <c r="E464">
        <f>IF(ISERROR(B464),"",MATCH(C464,Main_231220!$A$2:$A$1336,0))</f>
        <v>639</v>
      </c>
    </row>
    <row r="465" spans="1:5" x14ac:dyDescent="0.45">
      <c r="A465" t="s">
        <v>1859</v>
      </c>
      <c r="B465" t="s">
        <v>5578</v>
      </c>
      <c r="C465" t="str">
        <f>IF(B465="",A465,B465)</f>
        <v>FactionDef+SynthCivil.pawnsPlural</v>
      </c>
      <c r="D465" t="s">
        <v>4548</v>
      </c>
      <c r="E465">
        <f>IF(ISERROR(B465),"",MATCH(C465,Main_231220!$A$2:$A$1336,0))</f>
        <v>640</v>
      </c>
    </row>
    <row r="466" spans="1:5" x14ac:dyDescent="0.45">
      <c r="A466" t="s">
        <v>1862</v>
      </c>
      <c r="B466" t="s">
        <v>5578</v>
      </c>
      <c r="C466" t="str">
        <f>IF(B466="",A466,B466)</f>
        <v>FactionDef+SynthCivil.leaderTitle</v>
      </c>
      <c r="D466" t="s">
        <v>4549</v>
      </c>
      <c r="E466">
        <f>IF(ISERROR(B466),"",MATCH(C466,Main_231220!$A$2:$A$1336,0))</f>
        <v>641</v>
      </c>
    </row>
    <row r="467" spans="1:5" x14ac:dyDescent="0.45">
      <c r="A467" t="s">
        <v>1865</v>
      </c>
      <c r="B467" t="s">
        <v>5578</v>
      </c>
      <c r="C467" t="str">
        <f>IF(B467="",A467,B467)</f>
        <v>FactionDef+SynthCivil.label</v>
      </c>
      <c r="D467" t="s">
        <v>4550</v>
      </c>
      <c r="E467">
        <f>IF(ISERROR(B467),"",MATCH(C467,Main_231220!$A$2:$A$1336,0))</f>
        <v>642</v>
      </c>
    </row>
    <row r="468" spans="1:5" x14ac:dyDescent="0.45">
      <c r="A468" t="s">
        <v>1868</v>
      </c>
      <c r="B468" t="s">
        <v>5578</v>
      </c>
      <c r="C468" t="str">
        <f>IF(B468="",A468,B468)</f>
        <v>FactionDef+SynthCivil.description</v>
      </c>
      <c r="D468" t="s">
        <v>4551</v>
      </c>
      <c r="E468">
        <f>IF(ISERROR(B468),"",MATCH(C468,Main_231220!$A$2:$A$1336,0))</f>
        <v>643</v>
      </c>
    </row>
    <row r="469" spans="1:5" x14ac:dyDescent="0.45">
      <c r="A469" t="s">
        <v>1871</v>
      </c>
      <c r="B469" t="s">
        <v>5578</v>
      </c>
      <c r="C469" t="str">
        <f>IF(B469="",A469,B469)</f>
        <v>FactionDef+SynthEvil.pawnSingular</v>
      </c>
      <c r="D469" t="s">
        <v>4548</v>
      </c>
      <c r="E469">
        <f>IF(ISERROR(B469),"",MATCH(C469,Main_231220!$A$2:$A$1336,0))</f>
        <v>644</v>
      </c>
    </row>
    <row r="470" spans="1:5" x14ac:dyDescent="0.45">
      <c r="A470" t="s">
        <v>1873</v>
      </c>
      <c r="B470" t="s">
        <v>5578</v>
      </c>
      <c r="C470" t="str">
        <f>IF(B470="",A470,B470)</f>
        <v>FactionDef+SynthEvil.pawnsPlural</v>
      </c>
      <c r="D470" t="s">
        <v>4548</v>
      </c>
      <c r="E470">
        <f>IF(ISERROR(B470),"",MATCH(C470,Main_231220!$A$2:$A$1336,0))</f>
        <v>645</v>
      </c>
    </row>
    <row r="471" spans="1:5" x14ac:dyDescent="0.45">
      <c r="A471" t="s">
        <v>1875</v>
      </c>
      <c r="B471" t="s">
        <v>5578</v>
      </c>
      <c r="C471" t="str">
        <f>IF(B471="",A471,B471)</f>
        <v>FactionDef+SynthEvil.leaderTitle</v>
      </c>
      <c r="D471" t="s">
        <v>4549</v>
      </c>
      <c r="E471">
        <f>IF(ISERROR(B471),"",MATCH(C471,Main_231220!$A$2:$A$1336,0))</f>
        <v>646</v>
      </c>
    </row>
    <row r="472" spans="1:5" x14ac:dyDescent="0.45">
      <c r="A472" t="s">
        <v>1877</v>
      </c>
      <c r="B472" t="s">
        <v>5578</v>
      </c>
      <c r="C472" t="str">
        <f>IF(B472="",A472,B472)</f>
        <v>FactionDef+SynthEvil.label</v>
      </c>
      <c r="D472" t="s">
        <v>4552</v>
      </c>
      <c r="E472">
        <f>IF(ISERROR(B472),"",MATCH(C472,Main_231220!$A$2:$A$1336,0))</f>
        <v>647</v>
      </c>
    </row>
    <row r="473" spans="1:5" x14ac:dyDescent="0.45">
      <c r="A473" t="s">
        <v>1880</v>
      </c>
      <c r="B473" t="s">
        <v>5578</v>
      </c>
      <c r="C473" t="str">
        <f>IF(B473="",A473,B473)</f>
        <v>FactionDef+SynthEvil.description</v>
      </c>
      <c r="D473" t="s">
        <v>4553</v>
      </c>
      <c r="E473">
        <f>IF(ISERROR(B473),"",MATCH(C473,Main_231220!$A$2:$A$1336,0))</f>
        <v>648</v>
      </c>
    </row>
    <row r="474" spans="1:5" x14ac:dyDescent="0.45">
      <c r="A474" t="s">
        <v>1883</v>
      </c>
      <c r="B474" t="s">
        <v>5578</v>
      </c>
      <c r="C474" t="str">
        <f>IF(B474="",A474,B474)</f>
        <v>FactionDef+PlayerColonySynth.label</v>
      </c>
      <c r="D474" t="s">
        <v>4554</v>
      </c>
      <c r="E474">
        <f>IF(ISERROR(B474),"",MATCH(C474,Main_231220!$A$2:$A$1336,0))</f>
        <v>649</v>
      </c>
    </row>
    <row r="475" spans="1:5" x14ac:dyDescent="0.45">
      <c r="A475" t="s">
        <v>1886</v>
      </c>
      <c r="B475" t="s">
        <v>5578</v>
      </c>
      <c r="C475" t="str">
        <f>IF(B475="",A475,B475)</f>
        <v>FactionDef+PlayerColonySynth.description</v>
      </c>
      <c r="D475" t="s">
        <v>4555</v>
      </c>
      <c r="E475">
        <f>IF(ISERROR(B475),"",MATCH(C475,Main_231220!$A$2:$A$1336,0))</f>
        <v>650</v>
      </c>
    </row>
    <row r="476" spans="1:5" x14ac:dyDescent="0.45">
      <c r="A476" t="s">
        <v>1889</v>
      </c>
      <c r="B476" t="s">
        <v>5578</v>
      </c>
      <c r="C476" t="str">
        <f>IF(B476="",A476,B476)</f>
        <v>FactionDef+PlayerColonySynth.pawnSingular</v>
      </c>
      <c r="D476" t="s">
        <v>4548</v>
      </c>
      <c r="E476">
        <f>IF(ISERROR(B476),"",MATCH(C476,Main_231220!$A$2:$A$1336,0))</f>
        <v>651</v>
      </c>
    </row>
    <row r="477" spans="1:5" x14ac:dyDescent="0.45">
      <c r="A477" t="s">
        <v>1891</v>
      </c>
      <c r="B477" t="s">
        <v>5578</v>
      </c>
      <c r="C477" t="str">
        <f>IF(B477="",A477,B477)</f>
        <v>FactionDef+PlayerColonySynth.pawnsPlural</v>
      </c>
      <c r="D477" t="s">
        <v>4548</v>
      </c>
      <c r="E477">
        <f>IF(ISERROR(B477),"",MATCH(C477,Main_231220!$A$2:$A$1336,0))</f>
        <v>652</v>
      </c>
    </row>
    <row r="478" spans="1:5" x14ac:dyDescent="0.45">
      <c r="A478" t="s">
        <v>1893</v>
      </c>
      <c r="B478" t="s">
        <v>5578</v>
      </c>
      <c r="C478" t="str">
        <f>IF(B478="",A478,B478)</f>
        <v>HediffDef+MagneticInstability_Hediff.label</v>
      </c>
      <c r="D478" t="s">
        <v>5205</v>
      </c>
      <c r="E478">
        <f>IF(ISERROR(B478),"",MATCH(C478,Main_231220!$A$2:$A$1336,0))</f>
        <v>653</v>
      </c>
    </row>
    <row r="479" spans="1:5" x14ac:dyDescent="0.45">
      <c r="A479" t="s">
        <v>1897</v>
      </c>
      <c r="B479" t="s">
        <v>5578</v>
      </c>
      <c r="C479" t="str">
        <f>IF(B479="",A479,B479)</f>
        <v>HediffDef+MagneticInstability_Hediff.description</v>
      </c>
      <c r="D479" t="s">
        <v>5206</v>
      </c>
      <c r="E479">
        <f>IF(ISERROR(B479),"",MATCH(C479,Main_231220!$A$2:$A$1336,0))</f>
        <v>654</v>
      </c>
    </row>
    <row r="480" spans="1:5" x14ac:dyDescent="0.45">
      <c r="A480" t="s">
        <v>1900</v>
      </c>
      <c r="B480" t="s">
        <v>5578</v>
      </c>
      <c r="C480" t="str">
        <f>IF(B480="",A480,B480)</f>
        <v>HediffDef+ComponentBreakdown_Hediff.label</v>
      </c>
      <c r="D480" t="s">
        <v>5207</v>
      </c>
      <c r="E480">
        <f>IF(ISERROR(B480),"",MATCH(C480,Main_231220!$A$2:$A$1336,0))</f>
        <v>655</v>
      </c>
    </row>
    <row r="481" spans="1:5" x14ac:dyDescent="0.45">
      <c r="A481" t="s">
        <v>1903</v>
      </c>
      <c r="B481" t="s">
        <v>5578</v>
      </c>
      <c r="C481" t="str">
        <f>IF(B481="",A481,B481)</f>
        <v>HediffDef+ComponentBreakdown_Hediff.description</v>
      </c>
      <c r="D481" t="s">
        <v>5208</v>
      </c>
      <c r="E481">
        <f>IF(ISERROR(B481),"",MATCH(C481,Main_231220!$A$2:$A$1336,0))</f>
        <v>656</v>
      </c>
    </row>
    <row r="482" spans="1:5" x14ac:dyDescent="0.45">
      <c r="A482" t="s">
        <v>1906</v>
      </c>
      <c r="B482" t="s">
        <v>5578</v>
      </c>
      <c r="C482" t="str">
        <f>IF(B482="",A482,B482)</f>
        <v>HediffDef+Mechanites_SynthInvasive.label</v>
      </c>
      <c r="D482" t="s">
        <v>5209</v>
      </c>
      <c r="E482">
        <f>IF(ISERROR(B482),"",MATCH(C482,Main_231220!$A$2:$A$1336,0))</f>
        <v>657</v>
      </c>
    </row>
    <row r="483" spans="1:5" x14ac:dyDescent="0.45">
      <c r="A483" t="s">
        <v>1909</v>
      </c>
      <c r="B483" t="s">
        <v>5578</v>
      </c>
      <c r="C483" t="str">
        <f>IF(B483="",A483,B483)</f>
        <v>HediffDef+Mechanites_SynthInvasive.labelNoun</v>
      </c>
      <c r="D483" t="s">
        <v>5209</v>
      </c>
      <c r="E483">
        <f>IF(ISERROR(B483),"",MATCH(C483,Main_231220!$A$2:$A$1336,0))</f>
        <v>658</v>
      </c>
    </row>
    <row r="484" spans="1:5" x14ac:dyDescent="0.45">
      <c r="A484" t="s">
        <v>1912</v>
      </c>
      <c r="B484" t="s">
        <v>5578</v>
      </c>
      <c r="C484" t="str">
        <f>IF(B484="",A484,B484)</f>
        <v>HediffDef+Mechanites_SynthInvasive.description</v>
      </c>
      <c r="D484" t="s">
        <v>5210</v>
      </c>
      <c r="E484">
        <f>IF(ISERROR(B484),"",MATCH(C484,Main_231220!$A$2:$A$1336,0))</f>
        <v>659</v>
      </c>
    </row>
    <row r="485" spans="1:5" x14ac:dyDescent="0.45">
      <c r="A485" t="s">
        <v>1944</v>
      </c>
      <c r="B485" t="s">
        <v>5578</v>
      </c>
      <c r="C485" t="str">
        <f>IF(B485="",A485,B485)</f>
        <v>HediffDef+RR_FissionReactor.label</v>
      </c>
      <c r="D485" t="s">
        <v>4965</v>
      </c>
      <c r="E485">
        <f>IF(ISERROR(B485),"",MATCH(C485,Main_231220!$A$2:$A$1336,0))</f>
        <v>670</v>
      </c>
    </row>
    <row r="486" spans="1:5" x14ac:dyDescent="0.45">
      <c r="A486" t="s">
        <v>1946</v>
      </c>
      <c r="B486" t="s">
        <v>5578</v>
      </c>
      <c r="C486" t="str">
        <f>IF(B486="",A486,B486)</f>
        <v>HediffDef+RR_FissionReactor.labelNoun</v>
      </c>
      <c r="D486" t="s">
        <v>5229</v>
      </c>
      <c r="E486">
        <f>IF(ISERROR(B486),"",MATCH(C486,Main_231220!$A$2:$A$1336,0))</f>
        <v>671</v>
      </c>
    </row>
    <row r="487" spans="1:5" x14ac:dyDescent="0.45">
      <c r="A487" t="s">
        <v>1949</v>
      </c>
      <c r="B487" t="s">
        <v>5578</v>
      </c>
      <c r="C487" t="str">
        <f>IF(B487="",A487,B487)</f>
        <v>HediffDef+RR_FissionReactor.description</v>
      </c>
      <c r="D487" t="s">
        <v>5230</v>
      </c>
      <c r="E487">
        <f>IF(ISERROR(B487),"",MATCH(C487,Main_231220!$A$2:$A$1336,0))</f>
        <v>672</v>
      </c>
    </row>
    <row r="488" spans="1:5" x14ac:dyDescent="0.45">
      <c r="A488" t="s">
        <v>4557</v>
      </c>
      <c r="B488" t="s">
        <v>5578</v>
      </c>
      <c r="C488" t="str">
        <f>IF(B488="",A488,B488)</f>
        <v>HediffDef+RR_SelfAlloyingPlating.label</v>
      </c>
      <c r="D488" t="s">
        <v>4956</v>
      </c>
      <c r="E488" t="e">
        <f>IF(ISERROR(B488),"",MATCH(C488,Main_231220!$A$2:$A$1336,0))</f>
        <v>#N/A</v>
      </c>
    </row>
    <row r="489" spans="1:5" x14ac:dyDescent="0.45">
      <c r="A489" t="s">
        <v>4559</v>
      </c>
      <c r="B489" t="s">
        <v>5578</v>
      </c>
      <c r="C489" t="str">
        <f>IF(B489="",A489,B489)</f>
        <v>HediffDef+RR_SelfAlloyingPlating.labelNoun</v>
      </c>
      <c r="D489" t="s">
        <v>4956</v>
      </c>
      <c r="E489" t="e">
        <f>IF(ISERROR(B489),"",MATCH(C489,Main_231220!$A$2:$A$1336,0))</f>
        <v>#N/A</v>
      </c>
    </row>
    <row r="490" spans="1:5" x14ac:dyDescent="0.45">
      <c r="A490" t="s">
        <v>4560</v>
      </c>
      <c r="B490" t="s">
        <v>5578</v>
      </c>
      <c r="C490" t="str">
        <f>IF(B490="",A490,B490)</f>
        <v>HediffDef+RR_SelfAlloyingPlating.description</v>
      </c>
      <c r="D490" t="s">
        <v>5216</v>
      </c>
      <c r="E490" t="e">
        <f>IF(ISERROR(B490),"",MATCH(C490,Main_231220!$A$2:$A$1336,0))</f>
        <v>#N/A</v>
      </c>
    </row>
    <row r="491" spans="1:5" x14ac:dyDescent="0.45">
      <c r="A491" t="s">
        <v>4562</v>
      </c>
      <c r="B491" t="s">
        <v>5578</v>
      </c>
      <c r="C491" t="str">
        <f>IF(B491="",A491,B491)</f>
        <v>HediffDef+RR_SelfAlloyingHelm.label</v>
      </c>
      <c r="D491" t="s">
        <v>4960</v>
      </c>
      <c r="E491" t="e">
        <f>IF(ISERROR(B491),"",MATCH(C491,Main_231220!$A$2:$A$1336,0))</f>
        <v>#N/A</v>
      </c>
    </row>
    <row r="492" spans="1:5" x14ac:dyDescent="0.45">
      <c r="A492" t="s">
        <v>4564</v>
      </c>
      <c r="B492" t="s">
        <v>5578</v>
      </c>
      <c r="C492" t="str">
        <f>IF(B492="",A492,B492)</f>
        <v>HediffDef+RR_SelfAlloyingHelm.labelNoun</v>
      </c>
      <c r="D492" t="s">
        <v>4960</v>
      </c>
      <c r="E492" t="e">
        <f>IF(ISERROR(B492),"",MATCH(C492,Main_231220!$A$2:$A$1336,0))</f>
        <v>#N/A</v>
      </c>
    </row>
    <row r="493" spans="1:5" x14ac:dyDescent="0.45">
      <c r="A493" t="s">
        <v>4565</v>
      </c>
      <c r="B493" t="s">
        <v>5578</v>
      </c>
      <c r="C493" t="str">
        <f>IF(B493="",A493,B493)</f>
        <v>HediffDef+RR_SelfAlloyingHelm.description</v>
      </c>
      <c r="D493" t="s">
        <v>5217</v>
      </c>
      <c r="E493" t="e">
        <f>IF(ISERROR(B493),"",MATCH(C493,Main_231220!$A$2:$A$1336,0))</f>
        <v>#N/A</v>
      </c>
    </row>
    <row r="494" spans="1:5" x14ac:dyDescent="0.45">
      <c r="A494" t="s">
        <v>1933</v>
      </c>
      <c r="B494" t="s">
        <v>5578</v>
      </c>
      <c r="C494" t="str">
        <f>IF(B494="",A494,B494)</f>
        <v>HediffDef+RR_AddedScythes.label</v>
      </c>
      <c r="D494" t="s">
        <v>4963</v>
      </c>
      <c r="E494">
        <f>IF(ISERROR(B494),"",MATCH(C494,Main_231220!$A$2:$A$1336,0))</f>
        <v>666</v>
      </c>
    </row>
    <row r="495" spans="1:5" x14ac:dyDescent="0.45">
      <c r="A495" t="s">
        <v>1935</v>
      </c>
      <c r="B495" t="s">
        <v>5578</v>
      </c>
      <c r="C495" t="str">
        <f>IF(B495="",A495,B495)</f>
        <v>HediffDef+RR_AddedScythes.labelNoun</v>
      </c>
      <c r="D495" t="s">
        <v>4963</v>
      </c>
      <c r="E495">
        <f>IF(ISERROR(B495),"",MATCH(C495,Main_231220!$A$2:$A$1336,0))</f>
        <v>667</v>
      </c>
    </row>
    <row r="496" spans="1:5" x14ac:dyDescent="0.45">
      <c r="A496" t="s">
        <v>1938</v>
      </c>
      <c r="B496" t="s">
        <v>5578</v>
      </c>
      <c r="C496" t="str">
        <f>IF(B496="",A496,B496)</f>
        <v>HediffDef+RR_AddedScythes.description</v>
      </c>
      <c r="D496" t="s">
        <v>5218</v>
      </c>
      <c r="E496">
        <f>IF(ISERROR(B496),"",MATCH(C496,Main_231220!$A$2:$A$1336,0))</f>
        <v>668</v>
      </c>
    </row>
    <row r="497" spans="1:5" x14ac:dyDescent="0.45">
      <c r="A497" t="s">
        <v>1941</v>
      </c>
      <c r="B497" t="s">
        <v>5578</v>
      </c>
      <c r="C497" t="str">
        <f>IF(B497="",A497,B497)</f>
        <v>HediffDef+RR_AddedScythes.comps.0.tools.0.label</v>
      </c>
      <c r="D497" t="s">
        <v>5219</v>
      </c>
      <c r="E497">
        <f>IF(ISERROR(B497),"",MATCH(C497,Main_231220!$A$2:$A$1336,0))</f>
        <v>669</v>
      </c>
    </row>
    <row r="498" spans="1:5" x14ac:dyDescent="0.45">
      <c r="A498" t="s">
        <v>1976</v>
      </c>
      <c r="B498" t="s">
        <v>5578</v>
      </c>
      <c r="C498" t="str">
        <f>IF(B498="",A498,B498)</f>
        <v>HediffDef+MechanentNature_Hediff.label</v>
      </c>
      <c r="D498" t="s">
        <v>5235</v>
      </c>
      <c r="E498">
        <f>IF(ISERROR(B498),"",MATCH(C498,Main_231220!$A$2:$A$1336,0))</f>
        <v>682</v>
      </c>
    </row>
    <row r="499" spans="1:5" x14ac:dyDescent="0.45">
      <c r="A499" t="s">
        <v>1979</v>
      </c>
      <c r="B499" t="s">
        <v>5578</v>
      </c>
      <c r="C499" t="str">
        <f>IF(B499="",A499,B499)</f>
        <v>HediffDef+MechanentNature_Hediff.description</v>
      </c>
      <c r="D499" t="s">
        <v>5236</v>
      </c>
      <c r="E499">
        <f>IF(ISERROR(B499),"",MATCH(C499,Main_231220!$A$2:$A$1336,0))</f>
        <v>683</v>
      </c>
    </row>
    <row r="500" spans="1:5" x14ac:dyDescent="0.45">
      <c r="A500" t="s">
        <v>1982</v>
      </c>
      <c r="B500" t="s">
        <v>5578</v>
      </c>
      <c r="C500" t="str">
        <f>IF(B500="",A500,B500)</f>
        <v>HediffDef+SyntheticNature_Hediff.label</v>
      </c>
      <c r="D500" t="s">
        <v>5237</v>
      </c>
      <c r="E500">
        <f>IF(ISERROR(B500),"",MATCH(C500,Main_231220!$A$2:$A$1336,0))</f>
        <v>684</v>
      </c>
    </row>
    <row r="501" spans="1:5" x14ac:dyDescent="0.45">
      <c r="A501" t="s">
        <v>1985</v>
      </c>
      <c r="B501" t="s">
        <v>5578</v>
      </c>
      <c r="C501" t="str">
        <f>IF(B501="",A501,B501)</f>
        <v>HediffDef+SyntheticNature_Hediff.description</v>
      </c>
      <c r="D501" t="s">
        <v>5238</v>
      </c>
      <c r="E501">
        <f>IF(ISERROR(B501),"",MATCH(C501,Main_231220!$A$2:$A$1336,0))</f>
        <v>685</v>
      </c>
    </row>
    <row r="502" spans="1:5" x14ac:dyDescent="0.45">
      <c r="A502" t="s">
        <v>4567</v>
      </c>
      <c r="B502" t="s">
        <v>5578</v>
      </c>
      <c r="C502" t="str">
        <f>IF(B502="",A502,B502)</f>
        <v>JobDef+TendSyntheticPatient.reportString</v>
      </c>
      <c r="D502" t="s">
        <v>5268</v>
      </c>
      <c r="E502" t="e">
        <f>IF(ISERROR(B502),"",MATCH(C502,Main_231220!$A$2:$A$1336,0))</f>
        <v>#N/A</v>
      </c>
    </row>
    <row r="503" spans="1:5" x14ac:dyDescent="0.45">
      <c r="A503" t="s">
        <v>4569</v>
      </c>
      <c r="B503" t="s">
        <v>5578</v>
      </c>
      <c r="C503" t="str">
        <f>IF(B503="",A503,B503)</f>
        <v>O21Toolbox.AutomatedProducer.RecipeDef_Automated+Create_Mechanent.label</v>
      </c>
      <c r="D503" t="s">
        <v>4570</v>
      </c>
      <c r="E503" t="e">
        <f>IF(ISERROR(B503),"",MATCH(C503,Main_231220!$A$2:$A$1336,0))</f>
        <v>#N/A</v>
      </c>
    </row>
    <row r="504" spans="1:5" x14ac:dyDescent="0.45">
      <c r="A504" t="s">
        <v>4571</v>
      </c>
      <c r="B504" t="s">
        <v>5578</v>
      </c>
      <c r="C504" t="str">
        <f>IF(B504="",A504,B504)</f>
        <v>O21Toolbox.AutomatedProducer.RecipeDef_Automated+Create_Mechanent.description</v>
      </c>
      <c r="D504" t="s">
        <v>4572</v>
      </c>
      <c r="E504" t="e">
        <f>IF(ISERROR(B504),"",MATCH(C504,Main_231220!$A$2:$A$1336,0))</f>
        <v>#N/A</v>
      </c>
    </row>
    <row r="505" spans="1:5" x14ac:dyDescent="0.45">
      <c r="A505" t="s">
        <v>4573</v>
      </c>
      <c r="B505" t="s">
        <v>5578</v>
      </c>
      <c r="C505" t="str">
        <f>IF(B505="",A505,B505)</f>
        <v>O21Toolbox.AutomatedProducer.RecipeDef_Automated+Create_Personae.label</v>
      </c>
      <c r="D505" t="s">
        <v>4574</v>
      </c>
      <c r="E505" t="e">
        <f>IF(ISERROR(B505),"",MATCH(C505,Main_231220!$A$2:$A$1336,0))</f>
        <v>#N/A</v>
      </c>
    </row>
    <row r="506" spans="1:5" x14ac:dyDescent="0.45">
      <c r="A506" t="s">
        <v>4575</v>
      </c>
      <c r="B506" t="s">
        <v>5578</v>
      </c>
      <c r="C506" t="str">
        <f>IF(B506="",A506,B506)</f>
        <v>O21Toolbox.AutomatedProducer.RecipeDef_Automated+Create_Personae.description</v>
      </c>
      <c r="D506" t="s">
        <v>4576</v>
      </c>
      <c r="E506" t="e">
        <f>IF(ISERROR(B506),"",MATCH(C506,Main_231220!$A$2:$A$1336,0))</f>
        <v>#N/A</v>
      </c>
    </row>
    <row r="507" spans="1:5" x14ac:dyDescent="0.45">
      <c r="A507" t="s">
        <v>3350</v>
      </c>
      <c r="B507" t="s">
        <v>5578</v>
      </c>
      <c r="C507" t="str">
        <f>IF(B507="",A507,B507)</f>
        <v>PawnKindDef+Mechanent_Miner.label</v>
      </c>
      <c r="D507" t="s">
        <v>4577</v>
      </c>
      <c r="E507">
        <f>IF(ISERROR(B507),"",MATCH(C507,Main_231220!$A$2:$A$1336,0))</f>
        <v>1148</v>
      </c>
    </row>
    <row r="508" spans="1:5" x14ac:dyDescent="0.45">
      <c r="A508" t="s">
        <v>3354</v>
      </c>
      <c r="B508" t="s">
        <v>5578</v>
      </c>
      <c r="C508" t="str">
        <f>IF(B508="",A508,B508)</f>
        <v>PawnKindDef+Mechanent_Logger.label</v>
      </c>
      <c r="D508" t="s">
        <v>4578</v>
      </c>
      <c r="E508">
        <f>IF(ISERROR(B508),"",MATCH(C508,Main_231220!$A$2:$A$1336,0))</f>
        <v>1149</v>
      </c>
    </row>
    <row r="509" spans="1:5" x14ac:dyDescent="0.45">
      <c r="A509" t="s">
        <v>3357</v>
      </c>
      <c r="B509" t="s">
        <v>5578</v>
      </c>
      <c r="C509" t="str">
        <f>IF(B509="",A509,B509)</f>
        <v>PawnKindDef+Mechanent_Villager.label</v>
      </c>
      <c r="D509" t="s">
        <v>4436</v>
      </c>
      <c r="E509">
        <f>IF(ISERROR(B509),"",MATCH(C509,Main_231220!$A$2:$A$1336,0))</f>
        <v>1150</v>
      </c>
    </row>
    <row r="510" spans="1:5" x14ac:dyDescent="0.45">
      <c r="A510" t="s">
        <v>3359</v>
      </c>
      <c r="B510" t="s">
        <v>5578</v>
      </c>
      <c r="C510" t="str">
        <f>IF(B510="",A510,B510)</f>
        <v>PawnKindDef+Mechanent_Villager.labelPlural</v>
      </c>
      <c r="D510" t="s">
        <v>4436</v>
      </c>
      <c r="E510">
        <f>IF(ISERROR(B510),"",MATCH(C510,Main_231220!$A$2:$A$1336,0))</f>
        <v>1151</v>
      </c>
    </row>
    <row r="511" spans="1:5" x14ac:dyDescent="0.45">
      <c r="A511" t="s">
        <v>3362</v>
      </c>
      <c r="B511" t="s">
        <v>5578</v>
      </c>
      <c r="C511" t="str">
        <f>IF(B511="",A511,B511)</f>
        <v>PawnKindDef+Mechanent_Guard.label</v>
      </c>
      <c r="D511" t="s">
        <v>4579</v>
      </c>
      <c r="E511">
        <f>IF(ISERROR(B511),"",MATCH(C511,Main_231220!$A$2:$A$1336,0))</f>
        <v>1152</v>
      </c>
    </row>
    <row r="512" spans="1:5" x14ac:dyDescent="0.45">
      <c r="A512" t="s">
        <v>3365</v>
      </c>
      <c r="B512" t="s">
        <v>5578</v>
      </c>
      <c r="C512" t="str">
        <f>IF(B512="",A512,B512)</f>
        <v>PawnKindDef+Mechanent_Guard.labelPlural</v>
      </c>
      <c r="D512" t="s">
        <v>4579</v>
      </c>
      <c r="E512">
        <f>IF(ISERROR(B512),"",MATCH(C512,Main_231220!$A$2:$A$1336,0))</f>
        <v>1153</v>
      </c>
    </row>
    <row r="513" spans="1:5" x14ac:dyDescent="0.45">
      <c r="A513" t="s">
        <v>3368</v>
      </c>
      <c r="B513" t="s">
        <v>5578</v>
      </c>
      <c r="C513" t="str">
        <f>IF(B513="",A513,B513)</f>
        <v>PawnKindDef+Mechanent_Trader.label</v>
      </c>
      <c r="D513" t="s">
        <v>4580</v>
      </c>
      <c r="E513">
        <f>IF(ISERROR(B513),"",MATCH(C513,Main_231220!$A$2:$A$1336,0))</f>
        <v>1154</v>
      </c>
    </row>
    <row r="514" spans="1:5" x14ac:dyDescent="0.45">
      <c r="A514" t="s">
        <v>3371</v>
      </c>
      <c r="B514" t="s">
        <v>5578</v>
      </c>
      <c r="C514" t="str">
        <f>IF(B514="",A514,B514)</f>
        <v>PawnKindDef+Mechanent_Gunner.label</v>
      </c>
      <c r="D514" t="s">
        <v>4581</v>
      </c>
      <c r="E514">
        <f>IF(ISERROR(B514),"",MATCH(C514,Main_231220!$A$2:$A$1336,0))</f>
        <v>1155</v>
      </c>
    </row>
    <row r="515" spans="1:5" x14ac:dyDescent="0.45">
      <c r="A515" t="s">
        <v>3374</v>
      </c>
      <c r="B515" t="s">
        <v>5578</v>
      </c>
      <c r="C515" t="str">
        <f>IF(B515="",A515,B515)</f>
        <v>PawnKindDef+Mechanent_Gunner.labelPlural</v>
      </c>
      <c r="D515" t="s">
        <v>4581</v>
      </c>
      <c r="E515">
        <f>IF(ISERROR(B515),"",MATCH(C515,Main_231220!$A$2:$A$1336,0))</f>
        <v>1156</v>
      </c>
    </row>
    <row r="516" spans="1:5" x14ac:dyDescent="0.45">
      <c r="A516" t="s">
        <v>3377</v>
      </c>
      <c r="B516" t="s">
        <v>5578</v>
      </c>
      <c r="C516" t="str">
        <f>IF(B516="",A516,B516)</f>
        <v>PawnKindDef+Mechanent_Sniper.label</v>
      </c>
      <c r="D516" t="s">
        <v>4582</v>
      </c>
      <c r="E516">
        <f>IF(ISERROR(B516),"",MATCH(C516,Main_231220!$A$2:$A$1336,0))</f>
        <v>1157</v>
      </c>
    </row>
    <row r="517" spans="1:5" x14ac:dyDescent="0.45">
      <c r="A517" t="s">
        <v>3380</v>
      </c>
      <c r="B517" t="s">
        <v>5578</v>
      </c>
      <c r="C517" t="str">
        <f>IF(B517="",A517,B517)</f>
        <v>PawnKindDef+Mechanent_Sniper.labelPlural</v>
      </c>
      <c r="D517" t="s">
        <v>4582</v>
      </c>
      <c r="E517">
        <f>IF(ISERROR(B517),"",MATCH(C517,Main_231220!$A$2:$A$1336,0))</f>
        <v>1158</v>
      </c>
    </row>
    <row r="518" spans="1:5" x14ac:dyDescent="0.45">
      <c r="A518" t="s">
        <v>3383</v>
      </c>
      <c r="B518" t="s">
        <v>5578</v>
      </c>
      <c r="C518" t="str">
        <f>IF(B518="",A518,B518)</f>
        <v>PawnKindDef+Mechanent_Charger.label</v>
      </c>
      <c r="D518" t="s">
        <v>4583</v>
      </c>
      <c r="E518">
        <f>IF(ISERROR(B518),"",MATCH(C518,Main_231220!$A$2:$A$1336,0))</f>
        <v>1159</v>
      </c>
    </row>
    <row r="519" spans="1:5" x14ac:dyDescent="0.45">
      <c r="A519" t="s">
        <v>3386</v>
      </c>
      <c r="B519" t="s">
        <v>5578</v>
      </c>
      <c r="C519" t="str">
        <f>IF(B519="",A519,B519)</f>
        <v>PawnKindDef+Mechanent_Charger.labelPlural</v>
      </c>
      <c r="D519" t="s">
        <v>4583</v>
      </c>
      <c r="E519">
        <f>IF(ISERROR(B519),"",MATCH(C519,Main_231220!$A$2:$A$1336,0))</f>
        <v>1160</v>
      </c>
    </row>
    <row r="520" spans="1:5" x14ac:dyDescent="0.45">
      <c r="A520" t="s">
        <v>3389</v>
      </c>
      <c r="B520" t="s">
        <v>5578</v>
      </c>
      <c r="C520" t="str">
        <f>IF(B520="",A520,B520)</f>
        <v>PawnKindDef+Mechanent_Grenadier_Destructive.label</v>
      </c>
      <c r="D520" t="s">
        <v>4584</v>
      </c>
      <c r="E520">
        <f>IF(ISERROR(B520),"",MATCH(C520,Main_231220!$A$2:$A$1336,0))</f>
        <v>1161</v>
      </c>
    </row>
    <row r="521" spans="1:5" x14ac:dyDescent="0.45">
      <c r="A521" t="s">
        <v>3392</v>
      </c>
      <c r="B521" t="s">
        <v>5578</v>
      </c>
      <c r="C521" t="str">
        <f>IF(B521="",A521,B521)</f>
        <v>PawnKindDef+Mechanent_Grenadier_Destructive.labelPlural</v>
      </c>
      <c r="D521" t="s">
        <v>4584</v>
      </c>
      <c r="E521">
        <f>IF(ISERROR(B521),"",MATCH(C521,Main_231220!$A$2:$A$1336,0))</f>
        <v>1162</v>
      </c>
    </row>
    <row r="522" spans="1:5" x14ac:dyDescent="0.45">
      <c r="A522" t="s">
        <v>3395</v>
      </c>
      <c r="B522" t="s">
        <v>5578</v>
      </c>
      <c r="C522" t="str">
        <f>IF(B522="",A522,B522)</f>
        <v>PawnKindDef+Mechanent_Grenadier_EMP.label</v>
      </c>
      <c r="D522" t="s">
        <v>4585</v>
      </c>
      <c r="E522">
        <f>IF(ISERROR(B522),"",MATCH(C522,Main_231220!$A$2:$A$1336,0))</f>
        <v>1163</v>
      </c>
    </row>
    <row r="523" spans="1:5" x14ac:dyDescent="0.45">
      <c r="A523" t="s">
        <v>3398</v>
      </c>
      <c r="B523" t="s">
        <v>5578</v>
      </c>
      <c r="C523" t="str">
        <f>IF(B523="",A523,B523)</f>
        <v>PawnKindDef+Mechanent_Grenadier_EMP.labelPlural</v>
      </c>
      <c r="D523" t="s">
        <v>4585</v>
      </c>
      <c r="E523">
        <f>IF(ISERROR(B523),"",MATCH(C523,Main_231220!$A$2:$A$1336,0))</f>
        <v>1164</v>
      </c>
    </row>
    <row r="524" spans="1:5" x14ac:dyDescent="0.45">
      <c r="A524" t="s">
        <v>3401</v>
      </c>
      <c r="B524" t="s">
        <v>5578</v>
      </c>
      <c r="C524" t="str">
        <f>IF(B524="",A524,B524)</f>
        <v>PawnKindDef+Mechanent_Heavy.label</v>
      </c>
      <c r="D524" t="s">
        <v>4586</v>
      </c>
      <c r="E524">
        <f>IF(ISERROR(B524),"",MATCH(C524,Main_231220!$A$2:$A$1336,0))</f>
        <v>1165</v>
      </c>
    </row>
    <row r="525" spans="1:5" x14ac:dyDescent="0.45">
      <c r="A525" t="s">
        <v>3404</v>
      </c>
      <c r="B525" t="s">
        <v>5578</v>
      </c>
      <c r="C525" t="str">
        <f>IF(B525="",A525,B525)</f>
        <v>PawnKindDef+Mechanent_Heavy.labelPlural</v>
      </c>
      <c r="D525" t="s">
        <v>4586</v>
      </c>
      <c r="E525">
        <f>IF(ISERROR(B525),"",MATCH(C525,Main_231220!$A$2:$A$1336,0))</f>
        <v>1166</v>
      </c>
    </row>
    <row r="526" spans="1:5" x14ac:dyDescent="0.45">
      <c r="A526" t="s">
        <v>3407</v>
      </c>
      <c r="B526" t="s">
        <v>5578</v>
      </c>
      <c r="C526" t="str">
        <f>IF(B526="",A526,B526)</f>
        <v>PawnKindDef+MechanentRaidLeader.label</v>
      </c>
      <c r="D526" t="s">
        <v>4587</v>
      </c>
      <c r="E526">
        <f>IF(ISERROR(B526),"",MATCH(C526,Main_231220!$A$2:$A$1336,0))</f>
        <v>1167</v>
      </c>
    </row>
    <row r="527" spans="1:5" x14ac:dyDescent="0.45">
      <c r="A527" t="s">
        <v>3410</v>
      </c>
      <c r="B527" t="s">
        <v>5578</v>
      </c>
      <c r="C527" t="str">
        <f>IF(B527="",A527,B527)</f>
        <v>PawnKindDef+MechanentRaidLeader.labelPlural</v>
      </c>
      <c r="D527" t="s">
        <v>4587</v>
      </c>
      <c r="E527">
        <f>IF(ISERROR(B527),"",MATCH(C527,Main_231220!$A$2:$A$1336,0))</f>
        <v>1168</v>
      </c>
    </row>
    <row r="528" spans="1:5" x14ac:dyDescent="0.45">
      <c r="A528" t="s">
        <v>3413</v>
      </c>
      <c r="B528" t="s">
        <v>5578</v>
      </c>
      <c r="C528" t="str">
        <f>IF(B528="",A528,B528)</f>
        <v>PawnKindDef+Mechanent_Elite.label</v>
      </c>
      <c r="D528" t="s">
        <v>4588</v>
      </c>
      <c r="E528">
        <f>IF(ISERROR(B528),"",MATCH(C528,Main_231220!$A$2:$A$1336,0))</f>
        <v>1169</v>
      </c>
    </row>
    <row r="529" spans="1:5" x14ac:dyDescent="0.45">
      <c r="A529" t="s">
        <v>3416</v>
      </c>
      <c r="B529" t="s">
        <v>5578</v>
      </c>
      <c r="C529" t="str">
        <f>IF(B529="",A529,B529)</f>
        <v>PawnKindDef+Mechanent_Elite.labelPlural</v>
      </c>
      <c r="D529" t="s">
        <v>4588</v>
      </c>
      <c r="E529">
        <f>IF(ISERROR(B529),"",MATCH(C529,Main_231220!$A$2:$A$1336,0))</f>
        <v>1170</v>
      </c>
    </row>
    <row r="530" spans="1:5" x14ac:dyDescent="0.45">
      <c r="A530" t="s">
        <v>3419</v>
      </c>
      <c r="B530" t="s">
        <v>5578</v>
      </c>
      <c r="C530" t="str">
        <f>IF(B530="",A530,B530)</f>
        <v>PawnKindDef+Mechanent_Slave.label</v>
      </c>
      <c r="D530" t="s">
        <v>4589</v>
      </c>
      <c r="E530">
        <f>IF(ISERROR(B530),"",MATCH(C530,Main_231220!$A$2:$A$1336,0))</f>
        <v>1171</v>
      </c>
    </row>
    <row r="531" spans="1:5" x14ac:dyDescent="0.45">
      <c r="A531" t="s">
        <v>3421</v>
      </c>
      <c r="B531" t="s">
        <v>5578</v>
      </c>
      <c r="C531" t="str">
        <f>IF(B531="",A531,B531)</f>
        <v>PawnKindDef+Persona_Villager.label</v>
      </c>
      <c r="D531" t="s">
        <v>4590</v>
      </c>
      <c r="E531">
        <f>IF(ISERROR(B531),"",MATCH(C531,Main_231220!$A$2:$A$1336,0))</f>
        <v>1172</v>
      </c>
    </row>
    <row r="532" spans="1:5" x14ac:dyDescent="0.45">
      <c r="A532" t="s">
        <v>3424</v>
      </c>
      <c r="B532" t="s">
        <v>5578</v>
      </c>
      <c r="C532" t="str">
        <f>IF(B532="",A532,B532)</f>
        <v>PawnKindDef+Persona_Villager.labelPlural</v>
      </c>
      <c r="D532" t="s">
        <v>4590</v>
      </c>
      <c r="E532">
        <f>IF(ISERROR(B532),"",MATCH(C532,Main_231220!$A$2:$A$1336,0))</f>
        <v>1173</v>
      </c>
    </row>
    <row r="533" spans="1:5" x14ac:dyDescent="0.45">
      <c r="A533" t="s">
        <v>3427</v>
      </c>
      <c r="B533" t="s">
        <v>5578</v>
      </c>
      <c r="C533" t="str">
        <f>IF(B533="",A533,B533)</f>
        <v>PawnKindDef+Personae_Nexus.label</v>
      </c>
      <c r="D533" t="s">
        <v>4591</v>
      </c>
      <c r="E533">
        <f>IF(ISERROR(B533),"",MATCH(C533,Main_231220!$A$2:$A$1336,0))</f>
        <v>1174</v>
      </c>
    </row>
    <row r="534" spans="1:5" x14ac:dyDescent="0.45">
      <c r="A534" t="s">
        <v>3430</v>
      </c>
      <c r="B534" t="s">
        <v>5578</v>
      </c>
      <c r="C534" t="str">
        <f>IF(B534="",A534,B534)</f>
        <v>PawnKindDef+Personae_Nexus.labelPlural</v>
      </c>
      <c r="D534" t="s">
        <v>4591</v>
      </c>
      <c r="E534">
        <f>IF(ISERROR(B534),"",MATCH(C534,Main_231220!$A$2:$A$1336,0))</f>
        <v>1175</v>
      </c>
    </row>
    <row r="535" spans="1:5" x14ac:dyDescent="0.45">
      <c r="A535" t="s">
        <v>3433</v>
      </c>
      <c r="B535" t="s">
        <v>5578</v>
      </c>
      <c r="C535" t="str">
        <f>IF(B535="",A535,B535)</f>
        <v>PawnKindDef+Nexus_Trader.label</v>
      </c>
      <c r="D535" t="s">
        <v>4592</v>
      </c>
      <c r="E535">
        <f>IF(ISERROR(B535),"",MATCH(C535,Main_231220!$A$2:$A$1336,0))</f>
        <v>1176</v>
      </c>
    </row>
    <row r="536" spans="1:5" x14ac:dyDescent="0.45">
      <c r="A536" t="s">
        <v>3436</v>
      </c>
      <c r="B536" t="s">
        <v>5578</v>
      </c>
      <c r="C536" t="str">
        <f>IF(B536="",A536,B536)</f>
        <v>PawnKindDef+Persona_Slave.label</v>
      </c>
      <c r="D536" t="s">
        <v>4589</v>
      </c>
      <c r="E536">
        <f>IF(ISERROR(B536),"",MATCH(C536,Main_231220!$A$2:$A$1336,0))</f>
        <v>1177</v>
      </c>
    </row>
    <row r="537" spans="1:5" x14ac:dyDescent="0.45">
      <c r="A537" t="s">
        <v>3438</v>
      </c>
      <c r="B537" t="s">
        <v>5578</v>
      </c>
      <c r="C537" t="str">
        <f>IF(B537="",A537,B537)</f>
        <v>PawnKindDef+Printed_Mechanent.label</v>
      </c>
      <c r="D537" t="s">
        <v>4436</v>
      </c>
      <c r="E537">
        <f>IF(ISERROR(B537),"",MATCH(C537,Main_231220!$A$2:$A$1336,0))</f>
        <v>1178</v>
      </c>
    </row>
    <row r="538" spans="1:5" x14ac:dyDescent="0.45">
      <c r="A538" t="s">
        <v>3440</v>
      </c>
      <c r="B538" t="s">
        <v>5578</v>
      </c>
      <c r="C538" t="str">
        <f>IF(B538="",A538,B538)</f>
        <v>PawnKindDef+Printed_Mechanent.labelPlural</v>
      </c>
      <c r="D538" t="s">
        <v>4436</v>
      </c>
      <c r="E538">
        <f>IF(ISERROR(B538),"",MATCH(C538,Main_231220!$A$2:$A$1336,0))</f>
        <v>1179</v>
      </c>
    </row>
    <row r="539" spans="1:5" x14ac:dyDescent="0.45">
      <c r="A539" t="s">
        <v>3442</v>
      </c>
      <c r="B539" t="s">
        <v>5578</v>
      </c>
      <c r="C539" t="str">
        <f>IF(B539="",A539,B539)</f>
        <v>PawnKindDef+Printed_Persona.label</v>
      </c>
      <c r="D539" t="s">
        <v>4442</v>
      </c>
      <c r="E539">
        <f>IF(ISERROR(B539),"",MATCH(C539,Main_231220!$A$2:$A$1336,0))</f>
        <v>1180</v>
      </c>
    </row>
    <row r="540" spans="1:5" x14ac:dyDescent="0.45">
      <c r="A540" t="s">
        <v>3444</v>
      </c>
      <c r="B540" t="s">
        <v>5578</v>
      </c>
      <c r="C540" t="str">
        <f>IF(B540="",A540,B540)</f>
        <v>PawnKindDef+Printed_Persona.labelPlural</v>
      </c>
      <c r="D540" t="s">
        <v>4442</v>
      </c>
      <c r="E540">
        <f>IF(ISERROR(B540),"",MATCH(C540,Main_231220!$A$2:$A$1336,0))</f>
        <v>1181</v>
      </c>
    </row>
    <row r="541" spans="1:5" x14ac:dyDescent="0.45">
      <c r="A541" t="s">
        <v>3447</v>
      </c>
      <c r="B541" t="s">
        <v>5578</v>
      </c>
      <c r="C541" t="str">
        <f>IF(B541="",A541,B541)</f>
        <v>PawnKindDef+Mechanent_Labor.label</v>
      </c>
      <c r="D541" t="s">
        <v>4593</v>
      </c>
      <c r="E541">
        <f>IF(ISERROR(B541),"",MATCH(C541,Main_231220!$A$2:$A$1336,0))</f>
        <v>1182</v>
      </c>
    </row>
    <row r="542" spans="1:5" x14ac:dyDescent="0.45">
      <c r="A542" t="s">
        <v>3450</v>
      </c>
      <c r="B542" t="s">
        <v>5578</v>
      </c>
      <c r="C542" t="str">
        <f>IF(B542="",A542,B542)</f>
        <v>PawnKindDef+Mechanent_Labor.labelPlural</v>
      </c>
      <c r="D542" t="s">
        <v>4593</v>
      </c>
      <c r="E542">
        <f>IF(ISERROR(B542),"",MATCH(C542,Main_231220!$A$2:$A$1336,0))</f>
        <v>1183</v>
      </c>
    </row>
    <row r="543" spans="1:5" x14ac:dyDescent="0.45">
      <c r="A543" t="s">
        <v>3453</v>
      </c>
      <c r="B543" t="s">
        <v>5578</v>
      </c>
      <c r="C543" t="str">
        <f>IF(B543="",A543,B543)</f>
        <v>PawnKindDef+Mechanent_Spacer_Trooper.label</v>
      </c>
      <c r="D543" t="s">
        <v>4594</v>
      </c>
      <c r="E543">
        <f>IF(ISERROR(B543),"",MATCH(C543,Main_231220!$A$2:$A$1336,0))</f>
        <v>1184</v>
      </c>
    </row>
    <row r="544" spans="1:5" x14ac:dyDescent="0.45">
      <c r="A544" t="s">
        <v>3456</v>
      </c>
      <c r="B544" t="s">
        <v>5578</v>
      </c>
      <c r="C544" t="str">
        <f>IF(B544="",A544,B544)</f>
        <v>PawnKindDef+Mechanent_Spacer_Trooper.labelPlural</v>
      </c>
      <c r="D544" t="s">
        <v>4594</v>
      </c>
      <c r="E544">
        <f>IF(ISERROR(B544),"",MATCH(C544,Main_231220!$A$2:$A$1336,0))</f>
        <v>1185</v>
      </c>
    </row>
    <row r="545" spans="1:5" x14ac:dyDescent="0.45">
      <c r="A545" t="s">
        <v>3459</v>
      </c>
      <c r="B545" t="s">
        <v>5578</v>
      </c>
      <c r="C545" t="str">
        <f>IF(B545="",A545,B545)</f>
        <v>PawnKindDef+Mechanent_Spacer_Marine.label</v>
      </c>
      <c r="D545" t="s">
        <v>4595</v>
      </c>
      <c r="E545">
        <f>IF(ISERROR(B545),"",MATCH(C545,Main_231220!$A$2:$A$1336,0))</f>
        <v>1186</v>
      </c>
    </row>
    <row r="546" spans="1:5" x14ac:dyDescent="0.45">
      <c r="A546" t="s">
        <v>3462</v>
      </c>
      <c r="B546" t="s">
        <v>5578</v>
      </c>
      <c r="C546" t="str">
        <f>IF(B546="",A546,B546)</f>
        <v>PawnKindDef+Mechanent_Spacer_Marine.labelPlural</v>
      </c>
      <c r="D546" t="s">
        <v>4595</v>
      </c>
      <c r="E546">
        <f>IF(ISERROR(B546),"",MATCH(C546,Main_231220!$A$2:$A$1336,0))</f>
        <v>1187</v>
      </c>
    </row>
    <row r="547" spans="1:5" x14ac:dyDescent="0.45">
      <c r="A547" t="s">
        <v>3465</v>
      </c>
      <c r="B547" t="s">
        <v>5578</v>
      </c>
      <c r="C547" t="str">
        <f>IF(B547="",A547,B547)</f>
        <v>PawnKindDef+Mechanent_Scavenger.label</v>
      </c>
      <c r="D547" t="s">
        <v>4596</v>
      </c>
      <c r="E547">
        <f>IF(ISERROR(B547),"",MATCH(C547,Main_231220!$A$2:$A$1336,0))</f>
        <v>1188</v>
      </c>
    </row>
    <row r="548" spans="1:5" x14ac:dyDescent="0.45">
      <c r="A548" t="s">
        <v>3468</v>
      </c>
      <c r="B548" t="s">
        <v>5578</v>
      </c>
      <c r="C548" t="str">
        <f>IF(B548="",A548,B548)</f>
        <v>PawnKindDef+Mechanent_Scavenger.labelPlural</v>
      </c>
      <c r="D548" t="s">
        <v>4596</v>
      </c>
      <c r="E548">
        <f>IF(ISERROR(B548),"",MATCH(C548,Main_231220!$A$2:$A$1336,0))</f>
        <v>1189</v>
      </c>
    </row>
    <row r="549" spans="1:5" x14ac:dyDescent="0.45">
      <c r="A549" t="s">
        <v>3471</v>
      </c>
      <c r="B549" t="s">
        <v>5578</v>
      </c>
      <c r="C549" t="str">
        <f>IF(B549="",A549,B549)</f>
        <v>PawnKindDef+Mechanent_Thrasher.label</v>
      </c>
      <c r="D549" t="s">
        <v>4597</v>
      </c>
      <c r="E549">
        <f>IF(ISERROR(B549),"",MATCH(C549,Main_231220!$A$2:$A$1336,0))</f>
        <v>1190</v>
      </c>
    </row>
    <row r="550" spans="1:5" x14ac:dyDescent="0.45">
      <c r="A550" t="s">
        <v>3474</v>
      </c>
      <c r="B550" t="s">
        <v>5578</v>
      </c>
      <c r="C550" t="str">
        <f>IF(B550="",A550,B550)</f>
        <v>PawnKindDef+Mechanent_Thrasher.labelPlural</v>
      </c>
      <c r="D550" t="s">
        <v>4597</v>
      </c>
      <c r="E550">
        <f>IF(ISERROR(B550),"",MATCH(C550,Main_231220!$A$2:$A$1336,0))</f>
        <v>1191</v>
      </c>
    </row>
    <row r="551" spans="1:5" x14ac:dyDescent="0.45">
      <c r="A551" t="s">
        <v>3477</v>
      </c>
      <c r="B551" t="s">
        <v>5578</v>
      </c>
      <c r="C551" t="str">
        <f>IF(B551="",A551,B551)</f>
        <v>PawnKindDef+Mechanent_Pirate.label</v>
      </c>
      <c r="D551" t="s">
        <v>4598</v>
      </c>
      <c r="E551">
        <f>IF(ISERROR(B551),"",MATCH(C551,Main_231220!$A$2:$A$1336,0))</f>
        <v>1192</v>
      </c>
    </row>
    <row r="552" spans="1:5" x14ac:dyDescent="0.45">
      <c r="A552" t="s">
        <v>3480</v>
      </c>
      <c r="B552" t="s">
        <v>5578</v>
      </c>
      <c r="C552" t="str">
        <f>IF(B552="",A552,B552)</f>
        <v>PawnKindDef+Mechanent_Pirate.labelPlural</v>
      </c>
      <c r="D552" t="s">
        <v>4598</v>
      </c>
      <c r="E552">
        <f>IF(ISERROR(B552),"",MATCH(C552,Main_231220!$A$2:$A$1336,0))</f>
        <v>1193</v>
      </c>
    </row>
    <row r="553" spans="1:5" x14ac:dyDescent="0.45">
      <c r="A553" t="s">
        <v>3483</v>
      </c>
      <c r="B553" t="s">
        <v>5578</v>
      </c>
      <c r="C553" t="str">
        <f>IF(B553="",A553,B553)</f>
        <v>PawnKindDef+Persona_Spacer_Trooper.label</v>
      </c>
      <c r="D553" t="s">
        <v>4599</v>
      </c>
      <c r="E553">
        <f>IF(ISERROR(B553),"",MATCH(C553,Main_231220!$A$2:$A$1336,0))</f>
        <v>1194</v>
      </c>
    </row>
    <row r="554" spans="1:5" x14ac:dyDescent="0.45">
      <c r="A554" t="s">
        <v>3486</v>
      </c>
      <c r="B554" t="s">
        <v>5578</v>
      </c>
      <c r="C554" t="str">
        <f>IF(B554="",A554,B554)</f>
        <v>PawnKindDef+Persona_Spacer_Trooper.labelPlural</v>
      </c>
      <c r="D554" t="s">
        <v>4599</v>
      </c>
      <c r="E554">
        <f>IF(ISERROR(B554),"",MATCH(C554,Main_231220!$A$2:$A$1336,0))</f>
        <v>1195</v>
      </c>
    </row>
    <row r="555" spans="1:5" x14ac:dyDescent="0.45">
      <c r="A555" t="s">
        <v>3489</v>
      </c>
      <c r="B555" t="s">
        <v>5578</v>
      </c>
      <c r="C555" t="str">
        <f>IF(B555="",A555,B555)</f>
        <v>PawnKindDef+Persona_Spacer_Marine.label</v>
      </c>
      <c r="D555" t="s">
        <v>4600</v>
      </c>
      <c r="E555">
        <f>IF(ISERROR(B555),"",MATCH(C555,Main_231220!$A$2:$A$1336,0))</f>
        <v>1196</v>
      </c>
    </row>
    <row r="556" spans="1:5" x14ac:dyDescent="0.45">
      <c r="A556" t="s">
        <v>3492</v>
      </c>
      <c r="B556" t="s">
        <v>5578</v>
      </c>
      <c r="C556" t="str">
        <f>IF(B556="",A556,B556)</f>
        <v>PawnKindDef+Persona_Spacer_Marine.labelPlural</v>
      </c>
      <c r="D556" t="s">
        <v>4600</v>
      </c>
      <c r="E556">
        <f>IF(ISERROR(B556),"",MATCH(C556,Main_231220!$A$2:$A$1336,0))</f>
        <v>1197</v>
      </c>
    </row>
    <row r="557" spans="1:5" x14ac:dyDescent="0.45">
      <c r="A557" t="s">
        <v>3495</v>
      </c>
      <c r="B557" t="s">
        <v>5578</v>
      </c>
      <c r="C557" t="str">
        <f>IF(B557="",A557,B557)</f>
        <v>PawnKindDef+Persona_Pirate.label</v>
      </c>
      <c r="D557" t="s">
        <v>4601</v>
      </c>
      <c r="E557">
        <f>IF(ISERROR(B557),"",MATCH(C557,Main_231220!$A$2:$A$1336,0))</f>
        <v>1198</v>
      </c>
    </row>
    <row r="558" spans="1:5" x14ac:dyDescent="0.45">
      <c r="A558" t="s">
        <v>3498</v>
      </c>
      <c r="B558" t="s">
        <v>5578</v>
      </c>
      <c r="C558" t="str">
        <f>IF(B558="",A558,B558)</f>
        <v>PawnKindDef+Persona_Pirate.labelPlural</v>
      </c>
      <c r="D558" t="s">
        <v>4601</v>
      </c>
      <c r="E558">
        <f>IF(ISERROR(B558),"",MATCH(C558,Main_231220!$A$2:$A$1336,0))</f>
        <v>1199</v>
      </c>
    </row>
    <row r="559" spans="1:5" x14ac:dyDescent="0.45">
      <c r="A559" t="s">
        <v>3501</v>
      </c>
      <c r="B559" t="s">
        <v>5578</v>
      </c>
      <c r="C559" t="str">
        <f>IF(B559="",A559,B559)</f>
        <v>PawnKindDef+Mechanent_Colonist.label</v>
      </c>
      <c r="D559" t="s">
        <v>4436</v>
      </c>
      <c r="E559">
        <f>IF(ISERROR(B559),"",MATCH(C559,Main_231220!$A$2:$A$1336,0))</f>
        <v>1200</v>
      </c>
    </row>
    <row r="560" spans="1:5" x14ac:dyDescent="0.45">
      <c r="A560" t="s">
        <v>3503</v>
      </c>
      <c r="B560" t="s">
        <v>5578</v>
      </c>
      <c r="C560" t="str">
        <f>IF(B560="",A560,B560)</f>
        <v>PawnKindDef+Mechanent_Colonist.labelPlural</v>
      </c>
      <c r="D560" t="s">
        <v>4436</v>
      </c>
      <c r="E560">
        <f>IF(ISERROR(B560),"",MATCH(C560,Main_231220!$A$2:$A$1336,0))</f>
        <v>1201</v>
      </c>
    </row>
    <row r="561" spans="1:5" x14ac:dyDescent="0.45">
      <c r="A561" t="s">
        <v>3505</v>
      </c>
      <c r="B561" t="s">
        <v>5578</v>
      </c>
      <c r="C561" t="str">
        <f>IF(B561="",A561,B561)</f>
        <v>PawnKindDef+Persona_Colonist.label</v>
      </c>
      <c r="D561" t="s">
        <v>4442</v>
      </c>
      <c r="E561">
        <f>IF(ISERROR(B561),"",MATCH(C561,Main_231220!$A$2:$A$1336,0))</f>
        <v>1202</v>
      </c>
    </row>
    <row r="562" spans="1:5" x14ac:dyDescent="0.45">
      <c r="A562" t="s">
        <v>3507</v>
      </c>
      <c r="B562" t="s">
        <v>5578</v>
      </c>
      <c r="C562" t="str">
        <f>IF(B562="",A562,B562)</f>
        <v>PawnKindDef+Persona_Colonist.labelPlural</v>
      </c>
      <c r="D562" t="s">
        <v>4442</v>
      </c>
      <c r="E562">
        <f>IF(ISERROR(B562),"",MATCH(C562,Main_231220!$A$2:$A$1336,0))</f>
        <v>1203</v>
      </c>
    </row>
    <row r="563" spans="1:5" x14ac:dyDescent="0.45">
      <c r="A563" t="s">
        <v>4602</v>
      </c>
      <c r="B563" t="s">
        <v>5578</v>
      </c>
      <c r="C563" t="str">
        <f>IF(B563="",A563,B563)</f>
        <v>RecipeDef+ShredCorpseMechanent.label</v>
      </c>
      <c r="D563" t="s">
        <v>4603</v>
      </c>
      <c r="E563" t="e">
        <f>IF(ISERROR(B563),"",MATCH(C563,Main_231220!$A$2:$A$1336,0))</f>
        <v>#N/A</v>
      </c>
    </row>
    <row r="564" spans="1:5" x14ac:dyDescent="0.45">
      <c r="A564" t="s">
        <v>4604</v>
      </c>
      <c r="B564" t="s">
        <v>5578</v>
      </c>
      <c r="C564" t="str">
        <f>IF(B564="",A564,B564)</f>
        <v>RecipeDef+ShredCorpseMechanent.description</v>
      </c>
      <c r="D564" t="s">
        <v>4605</v>
      </c>
      <c r="E564" t="e">
        <f>IF(ISERROR(B564),"",MATCH(C564,Main_231220!$A$2:$A$1336,0))</f>
        <v>#N/A</v>
      </c>
    </row>
    <row r="565" spans="1:5" x14ac:dyDescent="0.45">
      <c r="A565" t="s">
        <v>4606</v>
      </c>
      <c r="B565" t="s">
        <v>5578</v>
      </c>
      <c r="C565" t="str">
        <f>IF(B565="",A565,B565)</f>
        <v>RecipeDef+ShredCorpseMechanent.jobString</v>
      </c>
      <c r="D565" t="s">
        <v>4607</v>
      </c>
      <c r="E565" t="e">
        <f>IF(ISERROR(B565),"",MATCH(C565,Main_231220!$A$2:$A$1336,0))</f>
        <v>#N/A</v>
      </c>
    </row>
    <row r="566" spans="1:5" x14ac:dyDescent="0.45">
      <c r="A566" t="s">
        <v>4608</v>
      </c>
      <c r="B566" t="s">
        <v>5578</v>
      </c>
      <c r="C566" t="str">
        <f>IF(B566="",A566,B566)</f>
        <v>RecipeDef+SmashCorpseMechanent.label</v>
      </c>
      <c r="D566" t="s">
        <v>4609</v>
      </c>
      <c r="E566" t="e">
        <f>IF(ISERROR(B566),"",MATCH(C566,Main_231220!$A$2:$A$1336,0))</f>
        <v>#N/A</v>
      </c>
    </row>
    <row r="567" spans="1:5" x14ac:dyDescent="0.45">
      <c r="A567" t="s">
        <v>4610</v>
      </c>
      <c r="B567" t="s">
        <v>5578</v>
      </c>
      <c r="C567" t="str">
        <f>IF(B567="",A567,B567)</f>
        <v>RecipeDef+SmashCorpseMechanent.description</v>
      </c>
      <c r="D567" t="s">
        <v>4611</v>
      </c>
      <c r="E567" t="e">
        <f>IF(ISERROR(B567),"",MATCH(C567,Main_231220!$A$2:$A$1336,0))</f>
        <v>#N/A</v>
      </c>
    </row>
    <row r="568" spans="1:5" x14ac:dyDescent="0.45">
      <c r="A568" t="s">
        <v>4612</v>
      </c>
      <c r="B568" t="s">
        <v>5578</v>
      </c>
      <c r="C568" t="str">
        <f>IF(B568="",A568,B568)</f>
        <v>RecipeDef+SmashCorpseMechanent.jobString</v>
      </c>
      <c r="D568" t="s">
        <v>4613</v>
      </c>
      <c r="E568" t="e">
        <f>IF(ISERROR(B568),"",MATCH(C568,Main_231220!$A$2:$A$1336,0))</f>
        <v>#N/A</v>
      </c>
    </row>
    <row r="569" spans="1:5" x14ac:dyDescent="0.45">
      <c r="A569" t="s">
        <v>4614</v>
      </c>
      <c r="B569" t="s">
        <v>5578</v>
      </c>
      <c r="C569" t="str">
        <f>IF(B569="",A569,B569)</f>
        <v>RecipeDef+ShredCorpsePersona.label</v>
      </c>
      <c r="D569" t="s">
        <v>4615</v>
      </c>
      <c r="E569" t="e">
        <f>IF(ISERROR(B569),"",MATCH(C569,Main_231220!$A$2:$A$1336,0))</f>
        <v>#N/A</v>
      </c>
    </row>
    <row r="570" spans="1:5" x14ac:dyDescent="0.45">
      <c r="A570" t="s">
        <v>4616</v>
      </c>
      <c r="B570" t="s">
        <v>5578</v>
      </c>
      <c r="C570" t="str">
        <f>IF(B570="",A570,B570)</f>
        <v>RecipeDef+ShredCorpsePersona.description</v>
      </c>
      <c r="D570" t="s">
        <v>4617</v>
      </c>
      <c r="E570" t="e">
        <f>IF(ISERROR(B570),"",MATCH(C570,Main_231220!$A$2:$A$1336,0))</f>
        <v>#N/A</v>
      </c>
    </row>
    <row r="571" spans="1:5" x14ac:dyDescent="0.45">
      <c r="A571" t="s">
        <v>4618</v>
      </c>
      <c r="B571" t="s">
        <v>5578</v>
      </c>
      <c r="C571" t="str">
        <f>IF(B571="",A571,B571)</f>
        <v>RecipeDef+ShredCorpsePersona.jobString</v>
      </c>
      <c r="D571" t="s">
        <v>4619</v>
      </c>
      <c r="E571" t="e">
        <f>IF(ISERROR(B571),"",MATCH(C571,Main_231220!$A$2:$A$1336,0))</f>
        <v>#N/A</v>
      </c>
    </row>
    <row r="572" spans="1:5" x14ac:dyDescent="0.45">
      <c r="A572" t="s">
        <v>2144</v>
      </c>
      <c r="B572" t="s">
        <v>5578</v>
      </c>
      <c r="C572" t="str">
        <f>IF(B572="",A572,B572)</f>
        <v>RecipeDef+RR_Decommission.label</v>
      </c>
      <c r="D572" t="s">
        <v>5275</v>
      </c>
      <c r="E572">
        <f>IF(ISERROR(B572),"",MATCH(C572,Main_231220!$A$2:$A$1336,0))</f>
        <v>739</v>
      </c>
    </row>
    <row r="573" spans="1:5" x14ac:dyDescent="0.45">
      <c r="A573" t="s">
        <v>2147</v>
      </c>
      <c r="B573" t="s">
        <v>5578</v>
      </c>
      <c r="C573" t="str">
        <f>IF(B573="",A573,B573)</f>
        <v>RecipeDef+RR_Decommission.description</v>
      </c>
      <c r="D573" t="s">
        <v>5276</v>
      </c>
      <c r="E573">
        <f>IF(ISERROR(B573),"",MATCH(C573,Main_231220!$A$2:$A$1336,0))</f>
        <v>740</v>
      </c>
    </row>
    <row r="574" spans="1:5" x14ac:dyDescent="0.45">
      <c r="A574" t="s">
        <v>2150</v>
      </c>
      <c r="B574" t="s">
        <v>5578</v>
      </c>
      <c r="C574" t="str">
        <f>IF(B574="",A574,B574)</f>
        <v>RecipeDef+RR_Decommission.jobString</v>
      </c>
      <c r="D574" t="s">
        <v>5277</v>
      </c>
      <c r="E574">
        <f>IF(ISERROR(B574),"",MATCH(C574,Main_231220!$A$2:$A$1336,0))</f>
        <v>741</v>
      </c>
    </row>
    <row r="575" spans="1:5" x14ac:dyDescent="0.45">
      <c r="A575" t="s">
        <v>2183</v>
      </c>
      <c r="B575" t="s">
        <v>5578</v>
      </c>
      <c r="C575" t="str">
        <f>IF(B575="",A575,B575)</f>
        <v>RecipeDef+RR_ReplaceComponent.label</v>
      </c>
      <c r="D575" t="s">
        <v>5278</v>
      </c>
      <c r="E575">
        <f>IF(ISERROR(B575),"",MATCH(C575,Main_231220!$A$2:$A$1336,0))</f>
        <v>752</v>
      </c>
    </row>
    <row r="576" spans="1:5" x14ac:dyDescent="0.45">
      <c r="A576" t="s">
        <v>2186</v>
      </c>
      <c r="B576" t="s">
        <v>5578</v>
      </c>
      <c r="C576" t="str">
        <f>IF(B576="",A576,B576)</f>
        <v>RecipeDef+RR_ReplaceComponent.description</v>
      </c>
      <c r="D576" t="s">
        <v>5279</v>
      </c>
      <c r="E576">
        <f>IF(ISERROR(B576),"",MATCH(C576,Main_231220!$A$2:$A$1336,0))</f>
        <v>753</v>
      </c>
    </row>
    <row r="577" spans="1:5" x14ac:dyDescent="0.45">
      <c r="A577" t="s">
        <v>2189</v>
      </c>
      <c r="B577" t="s">
        <v>5578</v>
      </c>
      <c r="C577" t="str">
        <f>IF(B577="",A577,B577)</f>
        <v>RecipeDef+RR_ReplaceComponent.jobString</v>
      </c>
      <c r="D577" t="s">
        <v>5280</v>
      </c>
      <c r="E577">
        <f>IF(ISERROR(B577),"",MATCH(C577,Main_231220!$A$2:$A$1336,0))</f>
        <v>754</v>
      </c>
    </row>
    <row r="578" spans="1:5" x14ac:dyDescent="0.45">
      <c r="A578" t="s">
        <v>2192</v>
      </c>
      <c r="B578" t="s">
        <v>5578</v>
      </c>
      <c r="C578" t="str">
        <f>IF(B578="",A578,B578)</f>
        <v>RecipeDef+RR_ReplaceComponent.successfullyRemovedHediffMessage</v>
      </c>
      <c r="D578" t="s">
        <v>5281</v>
      </c>
      <c r="E578">
        <f>IF(ISERROR(B578),"",MATCH(C578,Main_231220!$A$2:$A$1336,0))</f>
        <v>755</v>
      </c>
    </row>
    <row r="579" spans="1:5" x14ac:dyDescent="0.45">
      <c r="A579" t="s">
        <v>2213</v>
      </c>
      <c r="B579" t="s">
        <v>5578</v>
      </c>
      <c r="C579" t="str">
        <f>IF(B579="",A579,B579)</f>
        <v>RecipeDef+InstallFissionReactor.label</v>
      </c>
      <c r="D579" t="s">
        <v>5303</v>
      </c>
      <c r="E579">
        <f>IF(ISERROR(B579),"",MATCH(C579,Main_231220!$A$2:$A$1336,0))</f>
        <v>762</v>
      </c>
    </row>
    <row r="580" spans="1:5" x14ac:dyDescent="0.45">
      <c r="A580" t="s">
        <v>2216</v>
      </c>
      <c r="B580" t="s">
        <v>5578</v>
      </c>
      <c r="C580" t="str">
        <f>IF(B580="",A580,B580)</f>
        <v>RecipeDef+InstallFissionReactor.description</v>
      </c>
      <c r="D580" t="s">
        <v>5304</v>
      </c>
      <c r="E580">
        <f>IF(ISERROR(B580),"",MATCH(C580,Main_231220!$A$2:$A$1336,0))</f>
        <v>763</v>
      </c>
    </row>
    <row r="581" spans="1:5" x14ac:dyDescent="0.45">
      <c r="A581" t="s">
        <v>2219</v>
      </c>
      <c r="B581" t="s">
        <v>5578</v>
      </c>
      <c r="C581" t="str">
        <f>IF(B581="",A581,B581)</f>
        <v>RecipeDef+InstallFissionReactor.jobString</v>
      </c>
      <c r="D581" t="s">
        <v>5305</v>
      </c>
      <c r="E581">
        <f>IF(ISERROR(B581),"",MATCH(C581,Main_231220!$A$2:$A$1336,0))</f>
        <v>764</v>
      </c>
    </row>
    <row r="582" spans="1:5" x14ac:dyDescent="0.45">
      <c r="A582" t="s">
        <v>2222</v>
      </c>
      <c r="B582" t="s">
        <v>5578</v>
      </c>
      <c r="C582" t="str">
        <f>IF(B582="",A582,B582)</f>
        <v>RecipeDef+RemoveFissionReactor.description</v>
      </c>
      <c r="D582" t="s">
        <v>5306</v>
      </c>
      <c r="E582">
        <f>IF(ISERROR(B582),"",MATCH(C582,Main_231220!$A$2:$A$1336,0))</f>
        <v>765</v>
      </c>
    </row>
    <row r="583" spans="1:5" x14ac:dyDescent="0.45">
      <c r="A583" t="s">
        <v>2225</v>
      </c>
      <c r="B583" t="s">
        <v>5578</v>
      </c>
      <c r="C583" t="str">
        <f>IF(B583="",A583,B583)</f>
        <v>RecipeDef+RemoveFissionReactor.label</v>
      </c>
      <c r="D583" t="s">
        <v>5307</v>
      </c>
      <c r="E583">
        <f>IF(ISERROR(B583),"",MATCH(C583,Main_231220!$A$2:$A$1336,0))</f>
        <v>766</v>
      </c>
    </row>
    <row r="584" spans="1:5" x14ac:dyDescent="0.45">
      <c r="A584" t="s">
        <v>2228</v>
      </c>
      <c r="B584" t="s">
        <v>5578</v>
      </c>
      <c r="C584" t="str">
        <f>IF(B584="",A584,B584)</f>
        <v>RecipeDef+RemoveFissionReactor.jobString</v>
      </c>
      <c r="D584" t="s">
        <v>5308</v>
      </c>
      <c r="E584">
        <f>IF(ISERROR(B584),"",MATCH(C584,Main_231220!$A$2:$A$1336,0))</f>
        <v>767</v>
      </c>
    </row>
    <row r="585" spans="1:5" x14ac:dyDescent="0.45">
      <c r="A585" t="s">
        <v>2195</v>
      </c>
      <c r="B585" t="s">
        <v>5578</v>
      </c>
      <c r="C585" t="str">
        <f>IF(B585="",A585,B585)</f>
        <v>RecipeDef+RR_InstallPlasteelScythe.label</v>
      </c>
      <c r="D585" t="s">
        <v>4633</v>
      </c>
      <c r="E585">
        <f>IF(ISERROR(B585),"",MATCH(C585,Main_231220!$A$2:$A$1336,0))</f>
        <v>756</v>
      </c>
    </row>
    <row r="586" spans="1:5" x14ac:dyDescent="0.45">
      <c r="A586" t="s">
        <v>2198</v>
      </c>
      <c r="B586" t="s">
        <v>5578</v>
      </c>
      <c r="C586" t="str">
        <f>IF(B586="",A586,B586)</f>
        <v>RecipeDef+RR_InstallPlasteelScythe.description</v>
      </c>
      <c r="D586" t="s">
        <v>4634</v>
      </c>
      <c r="E586">
        <f>IF(ISERROR(B586),"",MATCH(C586,Main_231220!$A$2:$A$1336,0))</f>
        <v>757</v>
      </c>
    </row>
    <row r="587" spans="1:5" x14ac:dyDescent="0.45">
      <c r="A587" t="s">
        <v>2201</v>
      </c>
      <c r="B587" t="s">
        <v>5578</v>
      </c>
      <c r="C587" t="str">
        <f>IF(B587="",A587,B587)</f>
        <v>RecipeDef+RR_InstallPlasteelScythe.jobString</v>
      </c>
      <c r="D587" t="s">
        <v>4635</v>
      </c>
      <c r="E587">
        <f>IF(ISERROR(B587),"",MATCH(C587,Main_231220!$A$2:$A$1336,0))</f>
        <v>758</v>
      </c>
    </row>
    <row r="588" spans="1:5" x14ac:dyDescent="0.45">
      <c r="A588" t="s">
        <v>2204</v>
      </c>
      <c r="B588" t="s">
        <v>5578</v>
      </c>
      <c r="C588" t="str">
        <f>IF(B588="",A588,B588)</f>
        <v>RecipeDef+RR_RemovePlasteelScythe.description</v>
      </c>
      <c r="D588" t="s">
        <v>5282</v>
      </c>
      <c r="E588">
        <f>IF(ISERROR(B588),"",MATCH(C588,Main_231220!$A$2:$A$1336,0))</f>
        <v>759</v>
      </c>
    </row>
    <row r="589" spans="1:5" x14ac:dyDescent="0.45">
      <c r="A589" t="s">
        <v>2207</v>
      </c>
      <c r="B589" t="s">
        <v>5578</v>
      </c>
      <c r="C589" t="str">
        <f>IF(B589="",A589,B589)</f>
        <v>RecipeDef+RR_RemovePlasteelScythe.label</v>
      </c>
      <c r="D589" t="s">
        <v>5283</v>
      </c>
      <c r="E589">
        <f>IF(ISERROR(B589),"",MATCH(C589,Main_231220!$A$2:$A$1336,0))</f>
        <v>760</v>
      </c>
    </row>
    <row r="590" spans="1:5" x14ac:dyDescent="0.45">
      <c r="A590" t="s">
        <v>2210</v>
      </c>
      <c r="B590" t="s">
        <v>5578</v>
      </c>
      <c r="C590" t="str">
        <f>IF(B590="",A590,B590)</f>
        <v>RecipeDef+RR_RemovePlasteelScythe.jobString</v>
      </c>
      <c r="D590" t="s">
        <v>5284</v>
      </c>
      <c r="E590">
        <f>IF(ISERROR(B590),"",MATCH(C590,Main_231220!$A$2:$A$1336,0))</f>
        <v>761</v>
      </c>
    </row>
    <row r="591" spans="1:5" x14ac:dyDescent="0.45">
      <c r="A591" t="s">
        <v>4639</v>
      </c>
      <c r="B591" t="s">
        <v>5578</v>
      </c>
      <c r="C591" t="str">
        <f>IF(B591="",A591,B591)</f>
        <v>RecipeDef+InstallAlloyedPlating.label</v>
      </c>
      <c r="D591" t="s">
        <v>4640</v>
      </c>
      <c r="E591" t="e">
        <f>IF(ISERROR(B591),"",MATCH(C591,Main_231220!$A$2:$A$1336,0))</f>
        <v>#N/A</v>
      </c>
    </row>
    <row r="592" spans="1:5" x14ac:dyDescent="0.45">
      <c r="A592" t="s">
        <v>4641</v>
      </c>
      <c r="B592" t="s">
        <v>5578</v>
      </c>
      <c r="C592" t="str">
        <f>IF(B592="",A592,B592)</f>
        <v>RecipeDef+InstallAlloyedPlating.description</v>
      </c>
      <c r="D592" t="s">
        <v>4642</v>
      </c>
      <c r="E592" t="e">
        <f>IF(ISERROR(B592),"",MATCH(C592,Main_231220!$A$2:$A$1336,0))</f>
        <v>#N/A</v>
      </c>
    </row>
    <row r="593" spans="1:5" x14ac:dyDescent="0.45">
      <c r="A593" t="s">
        <v>4643</v>
      </c>
      <c r="B593" t="s">
        <v>5578</v>
      </c>
      <c r="C593" t="str">
        <f>IF(B593="",A593,B593)</f>
        <v>RecipeDef+InstallAlloyedPlating.jobString</v>
      </c>
      <c r="D593" t="s">
        <v>4644</v>
      </c>
      <c r="E593" t="e">
        <f>IF(ISERROR(B593),"",MATCH(C593,Main_231220!$A$2:$A$1336,0))</f>
        <v>#N/A</v>
      </c>
    </row>
    <row r="594" spans="1:5" x14ac:dyDescent="0.45">
      <c r="A594" t="s">
        <v>4645</v>
      </c>
      <c r="B594" t="s">
        <v>5578</v>
      </c>
      <c r="C594" t="str">
        <f>IF(B594="",A594,B594)</f>
        <v>RecipeDef+InstallAlloyedHelm.label</v>
      </c>
      <c r="D594" t="s">
        <v>4646</v>
      </c>
      <c r="E594" t="e">
        <f>IF(ISERROR(B594),"",MATCH(C594,Main_231220!$A$2:$A$1336,0))</f>
        <v>#N/A</v>
      </c>
    </row>
    <row r="595" spans="1:5" x14ac:dyDescent="0.45">
      <c r="A595" t="s">
        <v>4647</v>
      </c>
      <c r="B595" t="s">
        <v>5578</v>
      </c>
      <c r="C595" t="str">
        <f>IF(B595="",A595,B595)</f>
        <v>RecipeDef+InstallAlloyedHelm.description</v>
      </c>
      <c r="D595" t="s">
        <v>4648</v>
      </c>
      <c r="E595" t="e">
        <f>IF(ISERROR(B595),"",MATCH(C595,Main_231220!$A$2:$A$1336,0))</f>
        <v>#N/A</v>
      </c>
    </row>
    <row r="596" spans="1:5" x14ac:dyDescent="0.45">
      <c r="A596" t="s">
        <v>4649</v>
      </c>
      <c r="B596" t="s">
        <v>5578</v>
      </c>
      <c r="C596" t="str">
        <f>IF(B596="",A596,B596)</f>
        <v>RecipeDef+InstallAlloyedHelm.jobString</v>
      </c>
      <c r="D596" t="s">
        <v>4650</v>
      </c>
      <c r="E596" t="e">
        <f>IF(ISERROR(B596),"",MATCH(C596,Main_231220!$A$2:$A$1336,0))</f>
        <v>#N/A</v>
      </c>
    </row>
    <row r="597" spans="1:5" x14ac:dyDescent="0.45">
      <c r="A597" t="s">
        <v>2285</v>
      </c>
      <c r="B597" t="s">
        <v>5578</v>
      </c>
      <c r="C597" t="str">
        <f>IF(B597="",A597,B597)</f>
        <v>RecipeDef+InstallMechArm.label</v>
      </c>
      <c r="D597" t="s">
        <v>5320</v>
      </c>
      <c r="E597">
        <f>IF(ISERROR(B597),"",MATCH(C597,Main_231220!$A$2:$A$1336,0))</f>
        <v>786</v>
      </c>
    </row>
    <row r="598" spans="1:5" x14ac:dyDescent="0.45">
      <c r="A598" t="s">
        <v>2288</v>
      </c>
      <c r="B598" t="s">
        <v>5578</v>
      </c>
      <c r="C598" t="str">
        <f>IF(B598="",A598,B598)</f>
        <v>RecipeDef+InstallMechArm.description</v>
      </c>
      <c r="D598" t="s">
        <v>4652</v>
      </c>
      <c r="E598">
        <f>IF(ISERROR(B598),"",MATCH(C598,Main_231220!$A$2:$A$1336,0))</f>
        <v>787</v>
      </c>
    </row>
    <row r="599" spans="1:5" x14ac:dyDescent="0.45">
      <c r="A599" t="s">
        <v>2291</v>
      </c>
      <c r="B599" t="s">
        <v>5578</v>
      </c>
      <c r="C599" t="str">
        <f>IF(B599="",A599,B599)</f>
        <v>RecipeDef+InstallMechArm.jobString</v>
      </c>
      <c r="D599" t="s">
        <v>5320</v>
      </c>
      <c r="E599">
        <f>IF(ISERROR(B599),"",MATCH(C599,Main_231220!$A$2:$A$1336,0))</f>
        <v>788</v>
      </c>
    </row>
    <row r="600" spans="1:5" x14ac:dyDescent="0.45">
      <c r="A600" t="s">
        <v>2294</v>
      </c>
      <c r="B600" t="s">
        <v>5578</v>
      </c>
      <c r="C600" t="str">
        <f>IF(B600="",A600,B600)</f>
        <v>RecipeDef+InstallMechLeg.label</v>
      </c>
      <c r="D600" t="s">
        <v>4654</v>
      </c>
      <c r="E600">
        <f>IF(ISERROR(B600),"",MATCH(C600,Main_231220!$A$2:$A$1336,0))</f>
        <v>789</v>
      </c>
    </row>
    <row r="601" spans="1:5" x14ac:dyDescent="0.45">
      <c r="A601" t="s">
        <v>2297</v>
      </c>
      <c r="B601" t="s">
        <v>5578</v>
      </c>
      <c r="C601" t="str">
        <f>IF(B601="",A601,B601)</f>
        <v>RecipeDef+InstallMechLeg.description</v>
      </c>
      <c r="D601" t="s">
        <v>5321</v>
      </c>
      <c r="E601">
        <f>IF(ISERROR(B601),"",MATCH(C601,Main_231220!$A$2:$A$1336,0))</f>
        <v>790</v>
      </c>
    </row>
    <row r="602" spans="1:5" x14ac:dyDescent="0.45">
      <c r="A602" t="s">
        <v>2300</v>
      </c>
      <c r="B602" t="s">
        <v>5578</v>
      </c>
      <c r="C602" t="str">
        <f>IF(B602="",A602,B602)</f>
        <v>RecipeDef+InstallMechLeg.jobString</v>
      </c>
      <c r="D602" t="s">
        <v>4656</v>
      </c>
      <c r="E602">
        <f>IF(ISERROR(B602),"",MATCH(C602,Main_231220!$A$2:$A$1336,0))</f>
        <v>791</v>
      </c>
    </row>
    <row r="603" spans="1:5" x14ac:dyDescent="0.45">
      <c r="A603" t="s">
        <v>2303</v>
      </c>
      <c r="B603" t="s">
        <v>5578</v>
      </c>
      <c r="C603" t="str">
        <f>IF(B603="",A603,B603)</f>
        <v>RecipeDef+InstallMechEye.label</v>
      </c>
      <c r="D603" t="s">
        <v>4657</v>
      </c>
      <c r="E603">
        <f>IF(ISERROR(B603),"",MATCH(C603,Main_231220!$A$2:$A$1336,0))</f>
        <v>792</v>
      </c>
    </row>
    <row r="604" spans="1:5" x14ac:dyDescent="0.45">
      <c r="A604" t="s">
        <v>2306</v>
      </c>
      <c r="B604" t="s">
        <v>5578</v>
      </c>
      <c r="C604" t="str">
        <f>IF(B604="",A604,B604)</f>
        <v>RecipeDef+InstallMechEye.description</v>
      </c>
      <c r="D604" t="s">
        <v>4658</v>
      </c>
      <c r="E604">
        <f>IF(ISERROR(B604),"",MATCH(C604,Main_231220!$A$2:$A$1336,0))</f>
        <v>793</v>
      </c>
    </row>
    <row r="605" spans="1:5" x14ac:dyDescent="0.45">
      <c r="A605" t="s">
        <v>2309</v>
      </c>
      <c r="B605" t="s">
        <v>5578</v>
      </c>
      <c r="C605" t="str">
        <f>IF(B605="",A605,B605)</f>
        <v>RecipeDef+InstallMechEye.jobString</v>
      </c>
      <c r="D605" t="s">
        <v>5322</v>
      </c>
      <c r="E605">
        <f>IF(ISERROR(B605),"",MATCH(C605,Main_231220!$A$2:$A$1336,0))</f>
        <v>794</v>
      </c>
    </row>
    <row r="606" spans="1:5" x14ac:dyDescent="0.45">
      <c r="A606" t="s">
        <v>2312</v>
      </c>
      <c r="B606" t="s">
        <v>5578</v>
      </c>
      <c r="C606" t="str">
        <f>IF(B606="",A606,B606)</f>
        <v>RecipeDef+InstallMechJaw.label</v>
      </c>
      <c r="D606" t="s">
        <v>4660</v>
      </c>
      <c r="E606">
        <f>IF(ISERROR(B606),"",MATCH(C606,Main_231220!$A$2:$A$1336,0))</f>
        <v>795</v>
      </c>
    </row>
    <row r="607" spans="1:5" x14ac:dyDescent="0.45">
      <c r="A607" t="s">
        <v>2315</v>
      </c>
      <c r="B607" t="s">
        <v>5578</v>
      </c>
      <c r="C607" t="str">
        <f>IF(B607="",A607,B607)</f>
        <v>RecipeDef+InstallMechJaw.description</v>
      </c>
      <c r="D607" t="s">
        <v>4661</v>
      </c>
      <c r="E607">
        <f>IF(ISERROR(B607),"",MATCH(C607,Main_231220!$A$2:$A$1336,0))</f>
        <v>796</v>
      </c>
    </row>
    <row r="608" spans="1:5" x14ac:dyDescent="0.45">
      <c r="A608" t="s">
        <v>2318</v>
      </c>
      <c r="B608" t="s">
        <v>5578</v>
      </c>
      <c r="C608" t="str">
        <f>IF(B608="",A608,B608)</f>
        <v>RecipeDef+InstallMechJaw.jobString</v>
      </c>
      <c r="D608" t="s">
        <v>4662</v>
      </c>
      <c r="E608">
        <f>IF(ISERROR(B608),"",MATCH(C608,Main_231220!$A$2:$A$1336,0))</f>
        <v>797</v>
      </c>
    </row>
    <row r="609" spans="1:5" x14ac:dyDescent="0.45">
      <c r="A609" t="s">
        <v>2321</v>
      </c>
      <c r="B609" t="s">
        <v>5578</v>
      </c>
      <c r="C609" t="str">
        <f>IF(B609="",A609,B609)</f>
        <v>RecipeDef+InstallSynthArm.label</v>
      </c>
      <c r="D609" t="s">
        <v>4663</v>
      </c>
      <c r="E609">
        <f>IF(ISERROR(B609),"",MATCH(C609,Main_231220!$A$2:$A$1336,0))</f>
        <v>798</v>
      </c>
    </row>
    <row r="610" spans="1:5" x14ac:dyDescent="0.45">
      <c r="A610" t="s">
        <v>2324</v>
      </c>
      <c r="B610" t="s">
        <v>5578</v>
      </c>
      <c r="C610" t="str">
        <f>IF(B610="",A610,B610)</f>
        <v>RecipeDef+InstallSynthArm.description</v>
      </c>
      <c r="D610" t="s">
        <v>4664</v>
      </c>
      <c r="E610">
        <f>IF(ISERROR(B610),"",MATCH(C610,Main_231220!$A$2:$A$1336,0))</f>
        <v>799</v>
      </c>
    </row>
    <row r="611" spans="1:5" x14ac:dyDescent="0.45">
      <c r="A611" t="s">
        <v>2327</v>
      </c>
      <c r="B611" t="s">
        <v>5578</v>
      </c>
      <c r="C611" t="str">
        <f>IF(B611="",A611,B611)</f>
        <v>RecipeDef+InstallSynthArm.jobString</v>
      </c>
      <c r="D611" t="s">
        <v>4665</v>
      </c>
      <c r="E611">
        <f>IF(ISERROR(B611),"",MATCH(C611,Main_231220!$A$2:$A$1336,0))</f>
        <v>800</v>
      </c>
    </row>
    <row r="612" spans="1:5" x14ac:dyDescent="0.45">
      <c r="A612" t="s">
        <v>2330</v>
      </c>
      <c r="B612" t="s">
        <v>5578</v>
      </c>
      <c r="C612" t="str">
        <f>IF(B612="",A612,B612)</f>
        <v>RecipeDef+InstallSynthLeg.label</v>
      </c>
      <c r="D612" t="s">
        <v>4975</v>
      </c>
      <c r="E612">
        <f>IF(ISERROR(B612),"",MATCH(C612,Main_231220!$A$2:$A$1336,0))</f>
        <v>801</v>
      </c>
    </row>
    <row r="613" spans="1:5" x14ac:dyDescent="0.45">
      <c r="A613" t="s">
        <v>2333</v>
      </c>
      <c r="B613" t="s">
        <v>5578</v>
      </c>
      <c r="C613" t="str">
        <f>IF(B613="",A613,B613)</f>
        <v>RecipeDef+InstallSynthLeg.description</v>
      </c>
      <c r="D613" t="s">
        <v>4667</v>
      </c>
      <c r="E613">
        <f>IF(ISERROR(B613),"",MATCH(C613,Main_231220!$A$2:$A$1336,0))</f>
        <v>802</v>
      </c>
    </row>
    <row r="614" spans="1:5" x14ac:dyDescent="0.45">
      <c r="A614" t="s">
        <v>2336</v>
      </c>
      <c r="B614" t="s">
        <v>5578</v>
      </c>
      <c r="C614" t="str">
        <f>IF(B614="",A614,B614)</f>
        <v>RecipeDef+InstallSynthLeg.jobString</v>
      </c>
      <c r="D614" t="s">
        <v>4668</v>
      </c>
      <c r="E614">
        <f>IF(ISERROR(B614),"",MATCH(C614,Main_231220!$A$2:$A$1336,0))</f>
        <v>803</v>
      </c>
    </row>
    <row r="615" spans="1:5" x14ac:dyDescent="0.45">
      <c r="A615" t="s">
        <v>2339</v>
      </c>
      <c r="B615" t="s">
        <v>5578</v>
      </c>
      <c r="C615" t="str">
        <f>IF(B615="",A615,B615)</f>
        <v>RecipeDef+InstallSynthEye.label</v>
      </c>
      <c r="D615" t="s">
        <v>4669</v>
      </c>
      <c r="E615">
        <f>IF(ISERROR(B615),"",MATCH(C615,Main_231220!$A$2:$A$1336,0))</f>
        <v>804</v>
      </c>
    </row>
    <row r="616" spans="1:5" x14ac:dyDescent="0.45">
      <c r="A616" t="s">
        <v>2342</v>
      </c>
      <c r="B616" t="s">
        <v>5578</v>
      </c>
      <c r="C616" t="str">
        <f>IF(B616="",A616,B616)</f>
        <v>RecipeDef+InstallSynthEye.description</v>
      </c>
      <c r="D616" t="s">
        <v>4670</v>
      </c>
      <c r="E616">
        <f>IF(ISERROR(B616),"",MATCH(C616,Main_231220!$A$2:$A$1336,0))</f>
        <v>805</v>
      </c>
    </row>
    <row r="617" spans="1:5" x14ac:dyDescent="0.45">
      <c r="A617" t="s">
        <v>2345</v>
      </c>
      <c r="B617" t="s">
        <v>5578</v>
      </c>
      <c r="C617" t="str">
        <f>IF(B617="",A617,B617)</f>
        <v>RecipeDef+InstallSynthEye.jobString</v>
      </c>
      <c r="D617" t="s">
        <v>5323</v>
      </c>
      <c r="E617">
        <f>IF(ISERROR(B617),"",MATCH(C617,Main_231220!$A$2:$A$1336,0))</f>
        <v>806</v>
      </c>
    </row>
    <row r="618" spans="1:5" x14ac:dyDescent="0.45">
      <c r="A618" t="s">
        <v>2348</v>
      </c>
      <c r="B618" t="s">
        <v>5578</v>
      </c>
      <c r="C618" t="str">
        <f>IF(B618="",A618,B618)</f>
        <v>RecipeDef+InstallSynthJaw.label</v>
      </c>
      <c r="D618" t="s">
        <v>4979</v>
      </c>
      <c r="E618">
        <f>IF(ISERROR(B618),"",MATCH(C618,Main_231220!$A$2:$A$1336,0))</f>
        <v>807</v>
      </c>
    </row>
    <row r="619" spans="1:5" x14ac:dyDescent="0.45">
      <c r="A619" t="s">
        <v>2351</v>
      </c>
      <c r="B619" t="s">
        <v>5578</v>
      </c>
      <c r="C619" t="str">
        <f>IF(B619="",A619,B619)</f>
        <v>RecipeDef+InstallSynthJaw.description</v>
      </c>
      <c r="D619" t="s">
        <v>4673</v>
      </c>
      <c r="E619">
        <f>IF(ISERROR(B619),"",MATCH(C619,Main_231220!$A$2:$A$1336,0))</f>
        <v>808</v>
      </c>
    </row>
    <row r="620" spans="1:5" x14ac:dyDescent="0.45">
      <c r="A620" t="s">
        <v>2354</v>
      </c>
      <c r="B620" t="s">
        <v>5578</v>
      </c>
      <c r="C620" t="str">
        <f>IF(B620="",A620,B620)</f>
        <v>RecipeDef+InstallSynthJaw.jobString</v>
      </c>
      <c r="D620" t="s">
        <v>4674</v>
      </c>
      <c r="E620">
        <f>IF(ISERROR(B620),"",MATCH(C620,Main_231220!$A$2:$A$1336,0))</f>
        <v>809</v>
      </c>
    </row>
    <row r="621" spans="1:5" x14ac:dyDescent="0.45">
      <c r="A621" t="s">
        <v>2357</v>
      </c>
      <c r="B621" t="s">
        <v>5578</v>
      </c>
      <c r="C621" t="str">
        <f>IF(B621="",A621,B621)</f>
        <v>RecipeDef+InstallDrillArmSynth.label</v>
      </c>
      <c r="D621" t="s">
        <v>4675</v>
      </c>
      <c r="E621">
        <f>IF(ISERROR(B621),"",MATCH(C621,Main_231220!$A$2:$A$1336,0))</f>
        <v>810</v>
      </c>
    </row>
    <row r="622" spans="1:5" x14ac:dyDescent="0.45">
      <c r="A622" t="s">
        <v>2360</v>
      </c>
      <c r="B622" t="s">
        <v>5578</v>
      </c>
      <c r="C622" t="str">
        <f>IF(B622="",A622,B622)</f>
        <v>RecipeDef+InstallDrillArmSynth.description</v>
      </c>
      <c r="D622" t="s">
        <v>4676</v>
      </c>
      <c r="E622">
        <f>IF(ISERROR(B622),"",MATCH(C622,Main_231220!$A$2:$A$1336,0))</f>
        <v>811</v>
      </c>
    </row>
    <row r="623" spans="1:5" x14ac:dyDescent="0.45">
      <c r="A623" t="s">
        <v>2363</v>
      </c>
      <c r="B623" t="s">
        <v>5578</v>
      </c>
      <c r="C623" t="str">
        <f>IF(B623="",A623,B623)</f>
        <v>RecipeDef+InstallDrillArmSynth.jobString</v>
      </c>
      <c r="D623" t="s">
        <v>4677</v>
      </c>
      <c r="E623">
        <f>IF(ISERROR(B623),"",MATCH(C623,Main_231220!$A$2:$A$1336,0))</f>
        <v>812</v>
      </c>
    </row>
    <row r="624" spans="1:5" x14ac:dyDescent="0.45">
      <c r="A624" t="s">
        <v>2366</v>
      </c>
      <c r="B624" t="s">
        <v>5578</v>
      </c>
      <c r="C624" t="str">
        <f>IF(B624="",A624,B624)</f>
        <v>RecipeDef+InstallElbowBladeSynth.label</v>
      </c>
      <c r="D624" t="s">
        <v>4678</v>
      </c>
      <c r="E624">
        <f>IF(ISERROR(B624),"",MATCH(C624,Main_231220!$A$2:$A$1336,0))</f>
        <v>813</v>
      </c>
    </row>
    <row r="625" spans="1:5" x14ac:dyDescent="0.45">
      <c r="A625" t="s">
        <v>2369</v>
      </c>
      <c r="B625" t="s">
        <v>5578</v>
      </c>
      <c r="C625" t="str">
        <f>IF(B625="",A625,B625)</f>
        <v>RecipeDef+InstallElbowBladeSynth.description</v>
      </c>
      <c r="D625" t="s">
        <v>4679</v>
      </c>
      <c r="E625">
        <f>IF(ISERROR(B625),"",MATCH(C625,Main_231220!$A$2:$A$1336,0))</f>
        <v>814</v>
      </c>
    </row>
    <row r="626" spans="1:5" x14ac:dyDescent="0.45">
      <c r="A626" t="s">
        <v>2372</v>
      </c>
      <c r="B626" t="s">
        <v>5578</v>
      </c>
      <c r="C626" t="str">
        <f>IF(B626="",A626,B626)</f>
        <v>RecipeDef+InstallElbowBladeSynth.jobString</v>
      </c>
      <c r="D626" t="s">
        <v>4680</v>
      </c>
      <c r="E626">
        <f>IF(ISERROR(B626),"",MATCH(C626,Main_231220!$A$2:$A$1336,0))</f>
        <v>815</v>
      </c>
    </row>
    <row r="627" spans="1:5" x14ac:dyDescent="0.45">
      <c r="A627" t="s">
        <v>2375</v>
      </c>
      <c r="B627" t="s">
        <v>5578</v>
      </c>
      <c r="C627" t="str">
        <f>IF(B627="",A627,B627)</f>
        <v>RecipeDef+RemoveDrillArmSynth.description</v>
      </c>
      <c r="D627" t="s">
        <v>5324</v>
      </c>
      <c r="E627">
        <f>IF(ISERROR(B627),"",MATCH(C627,Main_231220!$A$2:$A$1336,0))</f>
        <v>816</v>
      </c>
    </row>
    <row r="628" spans="1:5" x14ac:dyDescent="0.45">
      <c r="A628" t="s">
        <v>2378</v>
      </c>
      <c r="B628" t="s">
        <v>5578</v>
      </c>
      <c r="C628" t="str">
        <f>IF(B628="",A628,B628)</f>
        <v>RecipeDef+RemoveDrillArmSynth.label</v>
      </c>
      <c r="D628" t="s">
        <v>5325</v>
      </c>
      <c r="E628">
        <f>IF(ISERROR(B628),"",MATCH(C628,Main_231220!$A$2:$A$1336,0))</f>
        <v>817</v>
      </c>
    </row>
    <row r="629" spans="1:5" x14ac:dyDescent="0.45">
      <c r="A629" t="s">
        <v>2381</v>
      </c>
      <c r="B629" t="s">
        <v>5578</v>
      </c>
      <c r="C629" t="str">
        <f>IF(B629="",A629,B629)</f>
        <v>RecipeDef+RemoveDrillArmSynth.jobString</v>
      </c>
      <c r="D629" t="s">
        <v>5326</v>
      </c>
      <c r="E629">
        <f>IF(ISERROR(B629),"",MATCH(C629,Main_231220!$A$2:$A$1336,0))</f>
        <v>818</v>
      </c>
    </row>
    <row r="630" spans="1:5" x14ac:dyDescent="0.45">
      <c r="A630" t="s">
        <v>2384</v>
      </c>
      <c r="B630" t="s">
        <v>5578</v>
      </c>
      <c r="C630" t="str">
        <f>IF(B630="",A630,B630)</f>
        <v>RecipeDef+RemoveElbowBladeSynth.description</v>
      </c>
      <c r="D630" t="s">
        <v>5327</v>
      </c>
      <c r="E630">
        <f>IF(ISERROR(B630),"",MATCH(C630,Main_231220!$A$2:$A$1336,0))</f>
        <v>819</v>
      </c>
    </row>
    <row r="631" spans="1:5" x14ac:dyDescent="0.45">
      <c r="A631" t="s">
        <v>2387</v>
      </c>
      <c r="B631" t="s">
        <v>5578</v>
      </c>
      <c r="C631" t="str">
        <f>IF(B631="",A631,B631)</f>
        <v>RecipeDef+RemoveElbowBladeSynth.label</v>
      </c>
      <c r="D631" t="s">
        <v>5328</v>
      </c>
      <c r="E631">
        <f>IF(ISERROR(B631),"",MATCH(C631,Main_231220!$A$2:$A$1336,0))</f>
        <v>820</v>
      </c>
    </row>
    <row r="632" spans="1:5" x14ac:dyDescent="0.45">
      <c r="A632" t="s">
        <v>2390</v>
      </c>
      <c r="B632" t="s">
        <v>5578</v>
      </c>
      <c r="C632" t="str">
        <f>IF(B632="",A632,B632)</f>
        <v>RecipeDef+RemoveElbowBladeSynth.jobString</v>
      </c>
      <c r="D632" t="s">
        <v>5329</v>
      </c>
      <c r="E632">
        <f>IF(ISERROR(B632),"",MATCH(C632,Main_231220!$A$2:$A$1336,0))</f>
        <v>821</v>
      </c>
    </row>
    <row r="633" spans="1:5" x14ac:dyDescent="0.45">
      <c r="A633" t="s">
        <v>2393</v>
      </c>
      <c r="B633" t="s">
        <v>5578</v>
      </c>
      <c r="C633" t="str">
        <f>IF(B633="",A633,B633)</f>
        <v>RecipeDef+InstallFieldHandSynth.label</v>
      </c>
      <c r="D633" t="s">
        <v>5330</v>
      </c>
      <c r="E633">
        <f>IF(ISERROR(B633),"",MATCH(C633,Main_231220!$A$2:$A$1336,0))</f>
        <v>822</v>
      </c>
    </row>
    <row r="634" spans="1:5" x14ac:dyDescent="0.45">
      <c r="A634" t="s">
        <v>2396</v>
      </c>
      <c r="B634" t="s">
        <v>5578</v>
      </c>
      <c r="C634" t="str">
        <f>IF(B634="",A634,B634)</f>
        <v>RecipeDef+InstallFieldHandSynth.description</v>
      </c>
      <c r="D634" t="s">
        <v>5331</v>
      </c>
      <c r="E634">
        <f>IF(ISERROR(B634),"",MATCH(C634,Main_231220!$A$2:$A$1336,0))</f>
        <v>823</v>
      </c>
    </row>
    <row r="635" spans="1:5" x14ac:dyDescent="0.45">
      <c r="A635" t="s">
        <v>2399</v>
      </c>
      <c r="B635" t="s">
        <v>5578</v>
      </c>
      <c r="C635" t="str">
        <f>IF(B635="",A635,B635)</f>
        <v>RecipeDef+InstallFieldHandSynth.jobString</v>
      </c>
      <c r="D635" t="s">
        <v>5332</v>
      </c>
      <c r="E635">
        <f>IF(ISERROR(B635),"",MATCH(C635,Main_231220!$A$2:$A$1336,0))</f>
        <v>824</v>
      </c>
    </row>
    <row r="636" spans="1:5" x14ac:dyDescent="0.45">
      <c r="A636" t="s">
        <v>2402</v>
      </c>
      <c r="B636" t="s">
        <v>5578</v>
      </c>
      <c r="C636" t="str">
        <f>IF(B636="",A636,B636)</f>
        <v>RecipeDef+InstallHandTalonSynth.label</v>
      </c>
      <c r="D636" t="s">
        <v>4690</v>
      </c>
      <c r="E636">
        <f>IF(ISERROR(B636),"",MATCH(C636,Main_231220!$A$2:$A$1336,0))</f>
        <v>825</v>
      </c>
    </row>
    <row r="637" spans="1:5" x14ac:dyDescent="0.45">
      <c r="A637" t="s">
        <v>2405</v>
      </c>
      <c r="B637" t="s">
        <v>5578</v>
      </c>
      <c r="C637" t="str">
        <f>IF(B637="",A637,B637)</f>
        <v>RecipeDef+InstallHandTalonSynth.description</v>
      </c>
      <c r="D637" t="s">
        <v>5333</v>
      </c>
      <c r="E637">
        <f>IF(ISERROR(B637),"",MATCH(C637,Main_231220!$A$2:$A$1336,0))</f>
        <v>826</v>
      </c>
    </row>
    <row r="638" spans="1:5" x14ac:dyDescent="0.45">
      <c r="A638" t="s">
        <v>2408</v>
      </c>
      <c r="B638" t="s">
        <v>5578</v>
      </c>
      <c r="C638" t="str">
        <f>IF(B638="",A638,B638)</f>
        <v>RecipeDef+InstallHandTalonSynth.jobString</v>
      </c>
      <c r="D638" t="s">
        <v>4692</v>
      </c>
      <c r="E638">
        <f>IF(ISERROR(B638),"",MATCH(C638,Main_231220!$A$2:$A$1336,0))</f>
        <v>827</v>
      </c>
    </row>
    <row r="639" spans="1:5" x14ac:dyDescent="0.45">
      <c r="A639" t="s">
        <v>2411</v>
      </c>
      <c r="B639" t="s">
        <v>5578</v>
      </c>
      <c r="C639" t="str">
        <f>IF(B639="",A639,B639)</f>
        <v>RecipeDef+RemoveFieldHandSynth.description</v>
      </c>
      <c r="D639" t="s">
        <v>5334</v>
      </c>
      <c r="E639">
        <f>IF(ISERROR(B639),"",MATCH(C639,Main_231220!$A$2:$A$1336,0))</f>
        <v>828</v>
      </c>
    </row>
    <row r="640" spans="1:5" x14ac:dyDescent="0.45">
      <c r="A640" t="s">
        <v>2414</v>
      </c>
      <c r="B640" t="s">
        <v>5578</v>
      </c>
      <c r="C640" t="str">
        <f>IF(B640="",A640,B640)</f>
        <v>RecipeDef+RemoveFieldHandSynth.label</v>
      </c>
      <c r="D640" t="s">
        <v>5335</v>
      </c>
      <c r="E640">
        <f>IF(ISERROR(B640),"",MATCH(C640,Main_231220!$A$2:$A$1336,0))</f>
        <v>829</v>
      </c>
    </row>
    <row r="641" spans="1:5" x14ac:dyDescent="0.45">
      <c r="A641" t="s">
        <v>2417</v>
      </c>
      <c r="B641" t="s">
        <v>5578</v>
      </c>
      <c r="C641" t="str">
        <f>IF(B641="",A641,B641)</f>
        <v>RecipeDef+RemoveFieldHandSynth.jobString</v>
      </c>
      <c r="D641" t="s">
        <v>5336</v>
      </c>
      <c r="E641">
        <f>IF(ISERROR(B641),"",MATCH(C641,Main_231220!$A$2:$A$1336,0))</f>
        <v>830</v>
      </c>
    </row>
    <row r="642" spans="1:5" x14ac:dyDescent="0.45">
      <c r="A642" t="s">
        <v>2420</v>
      </c>
      <c r="B642" t="s">
        <v>5578</v>
      </c>
      <c r="C642" t="str">
        <f>IF(B642="",A642,B642)</f>
        <v>RecipeDef+RemoveHandTalonSynth.description</v>
      </c>
      <c r="D642" t="s">
        <v>5337</v>
      </c>
      <c r="E642">
        <f>IF(ISERROR(B642),"",MATCH(C642,Main_231220!$A$2:$A$1336,0))</f>
        <v>831</v>
      </c>
    </row>
    <row r="643" spans="1:5" x14ac:dyDescent="0.45">
      <c r="A643" t="s">
        <v>2423</v>
      </c>
      <c r="B643" t="s">
        <v>5578</v>
      </c>
      <c r="C643" t="str">
        <f>IF(B643="",A643,B643)</f>
        <v>RecipeDef+RemoveHandTalonSynth.label</v>
      </c>
      <c r="D643" t="s">
        <v>5338</v>
      </c>
      <c r="E643">
        <f>IF(ISERROR(B643),"",MATCH(C643,Main_231220!$A$2:$A$1336,0))</f>
        <v>832</v>
      </c>
    </row>
    <row r="644" spans="1:5" x14ac:dyDescent="0.45">
      <c r="A644" t="s">
        <v>2426</v>
      </c>
      <c r="B644" t="s">
        <v>5578</v>
      </c>
      <c r="C644" t="str">
        <f>IF(B644="",A644,B644)</f>
        <v>RecipeDef+RemoveHandTalonSynth.jobString</v>
      </c>
      <c r="D644" t="s">
        <v>5339</v>
      </c>
      <c r="E644">
        <f>IF(ISERROR(B644),"",MATCH(C644,Main_231220!$A$2:$A$1336,0))</f>
        <v>833</v>
      </c>
    </row>
    <row r="645" spans="1:5" x14ac:dyDescent="0.45">
      <c r="A645" t="s">
        <v>2429</v>
      </c>
      <c r="B645" t="s">
        <v>5578</v>
      </c>
      <c r="C645" t="str">
        <f>IF(B645="",A645,B645)</f>
        <v>RecipeDef+InstallKneeSpikeSynth.label</v>
      </c>
      <c r="D645" t="s">
        <v>4699</v>
      </c>
      <c r="E645">
        <f>IF(ISERROR(B645),"",MATCH(C645,Main_231220!$A$2:$A$1336,0))</f>
        <v>834</v>
      </c>
    </row>
    <row r="646" spans="1:5" x14ac:dyDescent="0.45">
      <c r="A646" t="s">
        <v>2432</v>
      </c>
      <c r="B646" t="s">
        <v>5578</v>
      </c>
      <c r="C646" t="str">
        <f>IF(B646="",A646,B646)</f>
        <v>RecipeDef+InstallKneeSpikeSynth.description</v>
      </c>
      <c r="D646" t="s">
        <v>4700</v>
      </c>
      <c r="E646">
        <f>IF(ISERROR(B646),"",MATCH(C646,Main_231220!$A$2:$A$1336,0))</f>
        <v>835</v>
      </c>
    </row>
    <row r="647" spans="1:5" x14ac:dyDescent="0.45">
      <c r="A647" t="s">
        <v>2435</v>
      </c>
      <c r="B647" t="s">
        <v>5578</v>
      </c>
      <c r="C647" t="str">
        <f>IF(B647="",A647,B647)</f>
        <v>RecipeDef+InstallKneeSpikeSynth.jobString</v>
      </c>
      <c r="D647" t="s">
        <v>4701</v>
      </c>
      <c r="E647">
        <f>IF(ISERROR(B647),"",MATCH(C647,Main_231220!$A$2:$A$1336,0))</f>
        <v>836</v>
      </c>
    </row>
    <row r="648" spans="1:5" x14ac:dyDescent="0.45">
      <c r="A648" t="s">
        <v>2438</v>
      </c>
      <c r="B648" t="s">
        <v>5578</v>
      </c>
      <c r="C648" t="str">
        <f>IF(B648="",A648,B648)</f>
        <v>RecipeDef+RemoveKneeSpikeSynth.description</v>
      </c>
      <c r="D648" t="s">
        <v>5340</v>
      </c>
      <c r="E648">
        <f>IF(ISERROR(B648),"",MATCH(C648,Main_231220!$A$2:$A$1336,0))</f>
        <v>837</v>
      </c>
    </row>
    <row r="649" spans="1:5" x14ac:dyDescent="0.45">
      <c r="A649" t="s">
        <v>2441</v>
      </c>
      <c r="B649" t="s">
        <v>5578</v>
      </c>
      <c r="C649" t="str">
        <f>IF(B649="",A649,B649)</f>
        <v>RecipeDef+RemoveKneeSpikeSynth.label</v>
      </c>
      <c r="D649" t="s">
        <v>5341</v>
      </c>
      <c r="E649">
        <f>IF(ISERROR(B649),"",MATCH(C649,Main_231220!$A$2:$A$1336,0))</f>
        <v>838</v>
      </c>
    </row>
    <row r="650" spans="1:5" x14ac:dyDescent="0.45">
      <c r="A650" t="s">
        <v>2444</v>
      </c>
      <c r="B650" t="s">
        <v>5578</v>
      </c>
      <c r="C650" t="str">
        <f>IF(B650="",A650,B650)</f>
        <v>RecipeDef+RemoveKneeSpikeSynth.jobString</v>
      </c>
      <c r="D650" t="s">
        <v>5342</v>
      </c>
      <c r="E650">
        <f>IF(ISERROR(B650),"",MATCH(C650,Main_231220!$A$2:$A$1336,0))</f>
        <v>839</v>
      </c>
    </row>
    <row r="651" spans="1:5" x14ac:dyDescent="0.45">
      <c r="A651" t="s">
        <v>2447</v>
      </c>
      <c r="B651" t="s">
        <v>5578</v>
      </c>
      <c r="C651" t="str">
        <f>IF(B651="",A651,B651)</f>
        <v>RecipeDef+InstallLoveEnhancerSynth.label</v>
      </c>
      <c r="D651" t="s">
        <v>4705</v>
      </c>
      <c r="E651">
        <f>IF(ISERROR(B651),"",MATCH(C651,Main_231220!$A$2:$A$1336,0))</f>
        <v>840</v>
      </c>
    </row>
    <row r="652" spans="1:5" x14ac:dyDescent="0.45">
      <c r="A652" t="s">
        <v>2450</v>
      </c>
      <c r="B652" t="s">
        <v>5578</v>
      </c>
      <c r="C652" t="str">
        <f>IF(B652="",A652,B652)</f>
        <v>RecipeDef+InstallLoveEnhancerSynth.description</v>
      </c>
      <c r="D652" t="s">
        <v>4706</v>
      </c>
      <c r="E652">
        <f>IF(ISERROR(B652),"",MATCH(C652,Main_231220!$A$2:$A$1336,0))</f>
        <v>841</v>
      </c>
    </row>
    <row r="653" spans="1:5" x14ac:dyDescent="0.45">
      <c r="A653" t="s">
        <v>2453</v>
      </c>
      <c r="B653" t="s">
        <v>5578</v>
      </c>
      <c r="C653" t="str">
        <f>IF(B653="",A653,B653)</f>
        <v>RecipeDef+InstallLoveEnhancerSynth.jobString</v>
      </c>
      <c r="D653" t="s">
        <v>5343</v>
      </c>
      <c r="E653">
        <f>IF(ISERROR(B653),"",MATCH(C653,Main_231220!$A$2:$A$1336,0))</f>
        <v>842</v>
      </c>
    </row>
    <row r="654" spans="1:5" x14ac:dyDescent="0.45">
      <c r="A654" t="s">
        <v>2456</v>
      </c>
      <c r="B654" t="s">
        <v>5578</v>
      </c>
      <c r="C654" t="str">
        <f>IF(B654="",A654,B654)</f>
        <v>RecipeDef+InstallAestheticShaperSynth.label</v>
      </c>
      <c r="D654" t="s">
        <v>4708</v>
      </c>
      <c r="E654">
        <f>IF(ISERROR(B654),"",MATCH(C654,Main_231220!$A$2:$A$1336,0))</f>
        <v>843</v>
      </c>
    </row>
    <row r="655" spans="1:5" x14ac:dyDescent="0.45">
      <c r="A655" t="s">
        <v>2459</v>
      </c>
      <c r="B655" t="s">
        <v>5578</v>
      </c>
      <c r="C655" t="str">
        <f>IF(B655="",A655,B655)</f>
        <v>RecipeDef+InstallAestheticShaperSynth.description</v>
      </c>
      <c r="D655" t="s">
        <v>4709</v>
      </c>
      <c r="E655">
        <f>IF(ISERROR(B655),"",MATCH(C655,Main_231220!$A$2:$A$1336,0))</f>
        <v>844</v>
      </c>
    </row>
    <row r="656" spans="1:5" x14ac:dyDescent="0.45">
      <c r="A656" t="s">
        <v>2462</v>
      </c>
      <c r="B656" t="s">
        <v>5578</v>
      </c>
      <c r="C656" t="str">
        <f>IF(B656="",A656,B656)</f>
        <v>RecipeDef+InstallAestheticShaperSynth.jobString</v>
      </c>
      <c r="D656" t="s">
        <v>4710</v>
      </c>
      <c r="E656">
        <f>IF(ISERROR(B656),"",MATCH(C656,Main_231220!$A$2:$A$1336,0))</f>
        <v>845</v>
      </c>
    </row>
    <row r="657" spans="1:5" x14ac:dyDescent="0.45">
      <c r="A657" t="s">
        <v>2465</v>
      </c>
      <c r="B657" t="s">
        <v>5578</v>
      </c>
      <c r="C657" t="str">
        <f>IF(B657="",A657,B657)</f>
        <v>RecipeDef+RemoveLoveEnhancerSynth.description</v>
      </c>
      <c r="D657" t="s">
        <v>5344</v>
      </c>
      <c r="E657">
        <f>IF(ISERROR(B657),"",MATCH(C657,Main_231220!$A$2:$A$1336,0))</f>
        <v>846</v>
      </c>
    </row>
    <row r="658" spans="1:5" x14ac:dyDescent="0.45">
      <c r="A658" t="s">
        <v>2468</v>
      </c>
      <c r="B658" t="s">
        <v>5578</v>
      </c>
      <c r="C658" t="str">
        <f>IF(B658="",A658,B658)</f>
        <v>RecipeDef+RemoveLoveEnhancerSynth.label</v>
      </c>
      <c r="D658" t="s">
        <v>5345</v>
      </c>
      <c r="E658">
        <f>IF(ISERROR(B658),"",MATCH(C658,Main_231220!$A$2:$A$1336,0))</f>
        <v>847</v>
      </c>
    </row>
    <row r="659" spans="1:5" x14ac:dyDescent="0.45">
      <c r="A659" t="s">
        <v>2471</v>
      </c>
      <c r="B659" t="s">
        <v>5578</v>
      </c>
      <c r="C659" t="str">
        <f>IF(B659="",A659,B659)</f>
        <v>RecipeDef+RemoveLoveEnhancerSynth.jobString</v>
      </c>
      <c r="D659" t="s">
        <v>5346</v>
      </c>
      <c r="E659">
        <f>IF(ISERROR(B659),"",MATCH(C659,Main_231220!$A$2:$A$1336,0))</f>
        <v>848</v>
      </c>
    </row>
    <row r="660" spans="1:5" x14ac:dyDescent="0.45">
      <c r="A660" t="s">
        <v>2474</v>
      </c>
      <c r="B660" t="s">
        <v>5578</v>
      </c>
      <c r="C660" t="str">
        <f>IF(B660="",A660,B660)</f>
        <v>RecipeDef+RemoveAestheticShaperSynth.description</v>
      </c>
      <c r="D660" t="s">
        <v>5347</v>
      </c>
      <c r="E660">
        <f>IF(ISERROR(B660),"",MATCH(C660,Main_231220!$A$2:$A$1336,0))</f>
        <v>849</v>
      </c>
    </row>
    <row r="661" spans="1:5" x14ac:dyDescent="0.45">
      <c r="A661" t="s">
        <v>2477</v>
      </c>
      <c r="B661" t="s">
        <v>5578</v>
      </c>
      <c r="C661" t="str">
        <f>IF(B661="",A661,B661)</f>
        <v>RecipeDef+RemoveAestheticShaperSynth.label</v>
      </c>
      <c r="D661" t="s">
        <v>5348</v>
      </c>
      <c r="E661">
        <f>IF(ISERROR(B661),"",MATCH(C661,Main_231220!$A$2:$A$1336,0))</f>
        <v>850</v>
      </c>
    </row>
    <row r="662" spans="1:5" x14ac:dyDescent="0.45">
      <c r="A662" t="s">
        <v>2480</v>
      </c>
      <c r="B662" t="s">
        <v>5578</v>
      </c>
      <c r="C662" t="str">
        <f>IF(B662="",A662,B662)</f>
        <v>RecipeDef+RemoveAestheticShaperSynth.jobString</v>
      </c>
      <c r="D662" t="s">
        <v>5349</v>
      </c>
      <c r="E662">
        <f>IF(ISERROR(B662),"",MATCH(C662,Main_231220!$A$2:$A$1336,0))</f>
        <v>851</v>
      </c>
    </row>
    <row r="663" spans="1:5" x14ac:dyDescent="0.45">
      <c r="A663" t="s">
        <v>2483</v>
      </c>
      <c r="B663" t="s">
        <v>5578</v>
      </c>
      <c r="C663" t="str">
        <f>IF(B663="",A663,B663)</f>
        <v>RecipeDef+InstallGastroAnalyzerSynth.label</v>
      </c>
      <c r="D663" t="s">
        <v>4717</v>
      </c>
      <c r="E663">
        <f>IF(ISERROR(B663),"",MATCH(C663,Main_231220!$A$2:$A$1336,0))</f>
        <v>852</v>
      </c>
    </row>
    <row r="664" spans="1:5" x14ac:dyDescent="0.45">
      <c r="A664" t="s">
        <v>2486</v>
      </c>
      <c r="B664" t="s">
        <v>5578</v>
      </c>
      <c r="C664" t="str">
        <f>IF(B664="",A664,B664)</f>
        <v>RecipeDef+InstallGastroAnalyzerSynth.description</v>
      </c>
      <c r="D664" t="s">
        <v>4718</v>
      </c>
      <c r="E664">
        <f>IF(ISERROR(B664),"",MATCH(C664,Main_231220!$A$2:$A$1336,0))</f>
        <v>853</v>
      </c>
    </row>
    <row r="665" spans="1:5" x14ac:dyDescent="0.45">
      <c r="A665" t="s">
        <v>2489</v>
      </c>
      <c r="B665" t="s">
        <v>5578</v>
      </c>
      <c r="C665" t="str">
        <f>IF(B665="",A665,B665)</f>
        <v>RecipeDef+InstallGastroAnalyzerSynth.jobString</v>
      </c>
      <c r="D665" t="s">
        <v>5350</v>
      </c>
      <c r="E665">
        <f>IF(ISERROR(B665),"",MATCH(C665,Main_231220!$A$2:$A$1336,0))</f>
        <v>854</v>
      </c>
    </row>
    <row r="666" spans="1:5" x14ac:dyDescent="0.45">
      <c r="A666" t="s">
        <v>2492</v>
      </c>
      <c r="B666" t="s">
        <v>5578</v>
      </c>
      <c r="C666" t="str">
        <f>IF(B666="",A666,B666)</f>
        <v>RecipeDef+InstallAestheticNoseSynth.label</v>
      </c>
      <c r="D666" t="s">
        <v>4720</v>
      </c>
      <c r="E666">
        <f>IF(ISERROR(B666),"",MATCH(C666,Main_231220!$A$2:$A$1336,0))</f>
        <v>855</v>
      </c>
    </row>
    <row r="667" spans="1:5" x14ac:dyDescent="0.45">
      <c r="A667" t="s">
        <v>2495</v>
      </c>
      <c r="B667" t="s">
        <v>5578</v>
      </c>
      <c r="C667" t="str">
        <f>IF(B667="",A667,B667)</f>
        <v>RecipeDef+InstallAestheticNoseSynth.description</v>
      </c>
      <c r="D667" t="s">
        <v>4721</v>
      </c>
      <c r="E667">
        <f>IF(ISERROR(B667),"",MATCH(C667,Main_231220!$A$2:$A$1336,0))</f>
        <v>856</v>
      </c>
    </row>
    <row r="668" spans="1:5" x14ac:dyDescent="0.45">
      <c r="A668" t="s">
        <v>2498</v>
      </c>
      <c r="B668" t="s">
        <v>5578</v>
      </c>
      <c r="C668" t="str">
        <f>IF(B668="",A668,B668)</f>
        <v>RecipeDef+InstallAestheticNoseSynth.jobString</v>
      </c>
      <c r="D668" t="s">
        <v>5351</v>
      </c>
      <c r="E668">
        <f>IF(ISERROR(B668),"",MATCH(C668,Main_231220!$A$2:$A$1336,0))</f>
        <v>857</v>
      </c>
    </row>
    <row r="669" spans="1:5" x14ac:dyDescent="0.45">
      <c r="A669" t="s">
        <v>2501</v>
      </c>
      <c r="B669" t="s">
        <v>5578</v>
      </c>
      <c r="C669" t="str">
        <f>IF(B669="",A669,B669)</f>
        <v>RecipeDef+RemoveGastroAnalyzerSynth.description</v>
      </c>
      <c r="D669" t="s">
        <v>5352</v>
      </c>
      <c r="E669">
        <f>IF(ISERROR(B669),"",MATCH(C669,Main_231220!$A$2:$A$1336,0))</f>
        <v>858</v>
      </c>
    </row>
    <row r="670" spans="1:5" x14ac:dyDescent="0.45">
      <c r="A670" t="s">
        <v>2504</v>
      </c>
      <c r="B670" t="s">
        <v>5578</v>
      </c>
      <c r="C670" t="str">
        <f>IF(B670="",A670,B670)</f>
        <v>RecipeDef+RemoveGastroAnalyzerSynth.label</v>
      </c>
      <c r="D670" t="s">
        <v>5353</v>
      </c>
      <c r="E670">
        <f>IF(ISERROR(B670),"",MATCH(C670,Main_231220!$A$2:$A$1336,0))</f>
        <v>859</v>
      </c>
    </row>
    <row r="671" spans="1:5" x14ac:dyDescent="0.45">
      <c r="A671" t="s">
        <v>2507</v>
      </c>
      <c r="B671" t="s">
        <v>5578</v>
      </c>
      <c r="C671" t="str">
        <f>IF(B671="",A671,B671)</f>
        <v>RecipeDef+RemoveGastroAnalyzerSynth.jobString</v>
      </c>
      <c r="D671" t="s">
        <v>5354</v>
      </c>
      <c r="E671">
        <f>IF(ISERROR(B671),"",MATCH(C671,Main_231220!$A$2:$A$1336,0))</f>
        <v>860</v>
      </c>
    </row>
    <row r="672" spans="1:5" x14ac:dyDescent="0.45">
      <c r="A672" t="s">
        <v>2510</v>
      </c>
      <c r="B672" t="s">
        <v>5578</v>
      </c>
      <c r="C672" t="str">
        <f>IF(B672="",A672,B672)</f>
        <v>RecipeDef+RemoveAestheticNoseSynth.description</v>
      </c>
      <c r="D672" t="s">
        <v>5355</v>
      </c>
      <c r="E672">
        <f>IF(ISERROR(B672),"",MATCH(C672,Main_231220!$A$2:$A$1336,0))</f>
        <v>861</v>
      </c>
    </row>
    <row r="673" spans="1:5" x14ac:dyDescent="0.45">
      <c r="A673" t="s">
        <v>2513</v>
      </c>
      <c r="B673" t="s">
        <v>5578</v>
      </c>
      <c r="C673" t="str">
        <f>IF(B673="",A673,B673)</f>
        <v>RecipeDef+RemoveAestheticNoseSynth.label</v>
      </c>
      <c r="D673" t="s">
        <v>5356</v>
      </c>
      <c r="E673">
        <f>IF(ISERROR(B673),"",MATCH(C673,Main_231220!$A$2:$A$1336,0))</f>
        <v>862</v>
      </c>
    </row>
    <row r="674" spans="1:5" x14ac:dyDescent="0.45">
      <c r="A674" t="s">
        <v>2516</v>
      </c>
      <c r="B674" t="s">
        <v>5578</v>
      </c>
      <c r="C674" t="str">
        <f>IF(B674="",A674,B674)</f>
        <v>RecipeDef+RemoveAestheticNoseSynth.jobString</v>
      </c>
      <c r="D674" t="s">
        <v>5357</v>
      </c>
      <c r="E674">
        <f>IF(ISERROR(B674),"",MATCH(C674,Main_231220!$A$2:$A$1336,0))</f>
        <v>863</v>
      </c>
    </row>
    <row r="675" spans="1:5" x14ac:dyDescent="0.45">
      <c r="A675" t="s">
        <v>2519</v>
      </c>
      <c r="B675" t="s">
        <v>5578</v>
      </c>
      <c r="C675" t="str">
        <f>IF(B675="",A675,B675)</f>
        <v>RecipeDef+InstallNeurocalculatorSynth.label</v>
      </c>
      <c r="D675" t="s">
        <v>4729</v>
      </c>
      <c r="E675">
        <f>IF(ISERROR(B675),"",MATCH(C675,Main_231220!$A$2:$A$1336,0))</f>
        <v>864</v>
      </c>
    </row>
    <row r="676" spans="1:5" x14ac:dyDescent="0.45">
      <c r="A676" t="s">
        <v>2522</v>
      </c>
      <c r="B676" t="s">
        <v>5578</v>
      </c>
      <c r="C676" t="str">
        <f>IF(B676="",A676,B676)</f>
        <v>RecipeDef+InstallNeurocalculatorSynth.description</v>
      </c>
      <c r="D676" t="s">
        <v>4730</v>
      </c>
      <c r="E676">
        <f>IF(ISERROR(B676),"",MATCH(C676,Main_231220!$A$2:$A$1336,0))</f>
        <v>865</v>
      </c>
    </row>
    <row r="677" spans="1:5" x14ac:dyDescent="0.45">
      <c r="A677" t="s">
        <v>2525</v>
      </c>
      <c r="B677" t="s">
        <v>5578</v>
      </c>
      <c r="C677" t="str">
        <f>IF(B677="",A677,B677)</f>
        <v>RecipeDef+InstallNeurocalculatorSynth.jobString</v>
      </c>
      <c r="D677" t="s">
        <v>5358</v>
      </c>
      <c r="E677">
        <f>IF(ISERROR(B677),"",MATCH(C677,Main_231220!$A$2:$A$1336,0))</f>
        <v>866</v>
      </c>
    </row>
    <row r="678" spans="1:5" x14ac:dyDescent="0.45">
      <c r="A678" t="s">
        <v>2528</v>
      </c>
      <c r="B678" t="s">
        <v>5578</v>
      </c>
      <c r="C678" t="str">
        <f>IF(B678="",A678,B678)</f>
        <v>RecipeDef+InstallLearningAssistantSynth.label</v>
      </c>
      <c r="D678" t="s">
        <v>4732</v>
      </c>
      <c r="E678">
        <f>IF(ISERROR(B678),"",MATCH(C678,Main_231220!$A$2:$A$1336,0))</f>
        <v>867</v>
      </c>
    </row>
    <row r="679" spans="1:5" x14ac:dyDescent="0.45">
      <c r="A679" t="s">
        <v>2531</v>
      </c>
      <c r="B679" t="s">
        <v>5578</v>
      </c>
      <c r="C679" t="str">
        <f>IF(B679="",A679,B679)</f>
        <v>RecipeDef+InstallLearningAssistantSynth.description</v>
      </c>
      <c r="D679" t="s">
        <v>4733</v>
      </c>
      <c r="E679">
        <f>IF(ISERROR(B679),"",MATCH(C679,Main_231220!$A$2:$A$1336,0))</f>
        <v>868</v>
      </c>
    </row>
    <row r="680" spans="1:5" x14ac:dyDescent="0.45">
      <c r="A680" t="s">
        <v>2534</v>
      </c>
      <c r="B680" t="s">
        <v>5578</v>
      </c>
      <c r="C680" t="str">
        <f>IF(B680="",A680,B680)</f>
        <v>RecipeDef+InstallLearningAssistantSynth.jobString</v>
      </c>
      <c r="D680" t="s">
        <v>5359</v>
      </c>
      <c r="E680">
        <f>IF(ISERROR(B680),"",MATCH(C680,Main_231220!$A$2:$A$1336,0))</f>
        <v>869</v>
      </c>
    </row>
    <row r="681" spans="1:5" x14ac:dyDescent="0.45">
      <c r="A681" t="s">
        <v>2537</v>
      </c>
      <c r="B681" t="s">
        <v>5578</v>
      </c>
      <c r="C681" t="str">
        <f>IF(B681="",A681,B681)</f>
        <v>RecipeDef+InstallPsychicHarmonizerSynth.label</v>
      </c>
      <c r="D681" t="s">
        <v>4735</v>
      </c>
      <c r="E681">
        <f>IF(ISERROR(B681),"",MATCH(C681,Main_231220!$A$2:$A$1336,0))</f>
        <v>870</v>
      </c>
    </row>
    <row r="682" spans="1:5" x14ac:dyDescent="0.45">
      <c r="A682" t="s">
        <v>2540</v>
      </c>
      <c r="B682" t="s">
        <v>5578</v>
      </c>
      <c r="C682" t="str">
        <f>IF(B682="",A682,B682)</f>
        <v>RecipeDef+InstallPsychicHarmonizerSynth.description</v>
      </c>
      <c r="D682" t="s">
        <v>4736</v>
      </c>
      <c r="E682">
        <f>IF(ISERROR(B682),"",MATCH(C682,Main_231220!$A$2:$A$1336,0))</f>
        <v>871</v>
      </c>
    </row>
    <row r="683" spans="1:5" x14ac:dyDescent="0.45">
      <c r="A683" t="s">
        <v>2543</v>
      </c>
      <c r="B683" t="s">
        <v>5578</v>
      </c>
      <c r="C683" t="str">
        <f>IF(B683="",A683,B683)</f>
        <v>RecipeDef+InstallPsychicHarmonizerSynth.jobString</v>
      </c>
      <c r="D683" t="s">
        <v>5360</v>
      </c>
      <c r="E683">
        <f>IF(ISERROR(B683),"",MATCH(C683,Main_231220!$A$2:$A$1336,0))</f>
        <v>872</v>
      </c>
    </row>
    <row r="684" spans="1:5" x14ac:dyDescent="0.45">
      <c r="A684" t="s">
        <v>2546</v>
      </c>
      <c r="B684" t="s">
        <v>5578</v>
      </c>
      <c r="C684" t="str">
        <f>IF(B684="",A684,B684)</f>
        <v>RecipeDef+InstallPsychicSensitizerSynth.label</v>
      </c>
      <c r="D684" t="s">
        <v>4738</v>
      </c>
      <c r="E684">
        <f>IF(ISERROR(B684),"",MATCH(C684,Main_231220!$A$2:$A$1336,0))</f>
        <v>873</v>
      </c>
    </row>
    <row r="685" spans="1:5" x14ac:dyDescent="0.45">
      <c r="A685" t="s">
        <v>2549</v>
      </c>
      <c r="B685" t="s">
        <v>5578</v>
      </c>
      <c r="C685" t="str">
        <f>IF(B685="",A685,B685)</f>
        <v>RecipeDef+InstallPsychicSensitizerSynth.description</v>
      </c>
      <c r="D685" t="s">
        <v>4739</v>
      </c>
      <c r="E685">
        <f>IF(ISERROR(B685),"",MATCH(C685,Main_231220!$A$2:$A$1336,0))</f>
        <v>874</v>
      </c>
    </row>
    <row r="686" spans="1:5" x14ac:dyDescent="0.45">
      <c r="A686" t="s">
        <v>2552</v>
      </c>
      <c r="B686" t="s">
        <v>5578</v>
      </c>
      <c r="C686" t="str">
        <f>IF(B686="",A686,B686)</f>
        <v>RecipeDef+InstallPsychicSensitizerSynth.jobString</v>
      </c>
      <c r="D686" t="s">
        <v>4740</v>
      </c>
      <c r="E686">
        <f>IF(ISERROR(B686),"",MATCH(C686,Main_231220!$A$2:$A$1336,0))</f>
        <v>875</v>
      </c>
    </row>
    <row r="687" spans="1:5" x14ac:dyDescent="0.45">
      <c r="A687" t="s">
        <v>2555</v>
      </c>
      <c r="B687" t="s">
        <v>5578</v>
      </c>
      <c r="C687" t="str">
        <f>IF(B687="",A687,B687)</f>
        <v>RecipeDef+InstallPsychicReaderSynth.label</v>
      </c>
      <c r="D687" t="s">
        <v>4741</v>
      </c>
      <c r="E687">
        <f>IF(ISERROR(B687),"",MATCH(C687,Main_231220!$A$2:$A$1336,0))</f>
        <v>876</v>
      </c>
    </row>
    <row r="688" spans="1:5" x14ac:dyDescent="0.45">
      <c r="A688" t="s">
        <v>2558</v>
      </c>
      <c r="B688" t="s">
        <v>5578</v>
      </c>
      <c r="C688" t="str">
        <f>IF(B688="",A688,B688)</f>
        <v>RecipeDef+InstallPsychicReaderSynth.description</v>
      </c>
      <c r="D688" t="s">
        <v>4742</v>
      </c>
      <c r="E688">
        <f>IF(ISERROR(B688),"",MATCH(C688,Main_231220!$A$2:$A$1336,0))</f>
        <v>877</v>
      </c>
    </row>
    <row r="689" spans="1:5" x14ac:dyDescent="0.45">
      <c r="A689" t="s">
        <v>2561</v>
      </c>
      <c r="B689" t="s">
        <v>5578</v>
      </c>
      <c r="C689" t="str">
        <f>IF(B689="",A689,B689)</f>
        <v>RecipeDef+InstallPsychicReaderSynth.jobString</v>
      </c>
      <c r="D689" t="s">
        <v>5361</v>
      </c>
      <c r="E689">
        <f>IF(ISERROR(B689),"",MATCH(C689,Main_231220!$A$2:$A$1336,0))</f>
        <v>878</v>
      </c>
    </row>
    <row r="690" spans="1:5" x14ac:dyDescent="0.45">
      <c r="A690" t="s">
        <v>2564</v>
      </c>
      <c r="B690" t="s">
        <v>5578</v>
      </c>
      <c r="C690" t="str">
        <f>IF(B690="",A690,B690)</f>
        <v>RecipeDef+RemoveNeurocalculatorSynth.description</v>
      </c>
      <c r="D690" t="s">
        <v>5362</v>
      </c>
      <c r="E690">
        <f>IF(ISERROR(B690),"",MATCH(C690,Main_231220!$A$2:$A$1336,0))</f>
        <v>879</v>
      </c>
    </row>
    <row r="691" spans="1:5" x14ac:dyDescent="0.45">
      <c r="A691" t="s">
        <v>2567</v>
      </c>
      <c r="B691" t="s">
        <v>5578</v>
      </c>
      <c r="C691" t="str">
        <f>IF(B691="",A691,B691)</f>
        <v>RecipeDef+RemoveNeurocalculatorSynth.label</v>
      </c>
      <c r="D691" t="s">
        <v>5363</v>
      </c>
      <c r="E691">
        <f>IF(ISERROR(B691),"",MATCH(C691,Main_231220!$A$2:$A$1336,0))</f>
        <v>880</v>
      </c>
    </row>
    <row r="692" spans="1:5" x14ac:dyDescent="0.45">
      <c r="A692" t="s">
        <v>2570</v>
      </c>
      <c r="B692" t="s">
        <v>5578</v>
      </c>
      <c r="C692" t="str">
        <f>IF(B692="",A692,B692)</f>
        <v>RecipeDef+RemoveNeurocalculatorSynth.jobString</v>
      </c>
      <c r="D692" t="s">
        <v>5364</v>
      </c>
      <c r="E692">
        <f>IF(ISERROR(B692),"",MATCH(C692,Main_231220!$A$2:$A$1336,0))</f>
        <v>881</v>
      </c>
    </row>
    <row r="693" spans="1:5" x14ac:dyDescent="0.45">
      <c r="A693" t="s">
        <v>2573</v>
      </c>
      <c r="B693" t="s">
        <v>5578</v>
      </c>
      <c r="C693" t="str">
        <f>IF(B693="",A693,B693)</f>
        <v>RecipeDef+RemoveLearningAssistantSynth.description</v>
      </c>
      <c r="D693" t="s">
        <v>5365</v>
      </c>
      <c r="E693">
        <f>IF(ISERROR(B693),"",MATCH(C693,Main_231220!$A$2:$A$1336,0))</f>
        <v>882</v>
      </c>
    </row>
    <row r="694" spans="1:5" x14ac:dyDescent="0.45">
      <c r="A694" t="s">
        <v>2576</v>
      </c>
      <c r="B694" t="s">
        <v>5578</v>
      </c>
      <c r="C694" t="str">
        <f>IF(B694="",A694,B694)</f>
        <v>RecipeDef+RemoveLearningAssistantSynth.label</v>
      </c>
      <c r="D694" t="s">
        <v>5366</v>
      </c>
      <c r="E694">
        <f>IF(ISERROR(B694),"",MATCH(C694,Main_231220!$A$2:$A$1336,0))</f>
        <v>883</v>
      </c>
    </row>
    <row r="695" spans="1:5" x14ac:dyDescent="0.45">
      <c r="A695" t="s">
        <v>2579</v>
      </c>
      <c r="B695" t="s">
        <v>5578</v>
      </c>
      <c r="C695" t="str">
        <f>IF(B695="",A695,B695)</f>
        <v>RecipeDef+RemoveLearningAssistantSynth.jobString</v>
      </c>
      <c r="D695" t="s">
        <v>5367</v>
      </c>
      <c r="E695">
        <f>IF(ISERROR(B695),"",MATCH(C695,Main_231220!$A$2:$A$1336,0))</f>
        <v>884</v>
      </c>
    </row>
    <row r="696" spans="1:5" x14ac:dyDescent="0.45">
      <c r="A696" t="s">
        <v>2582</v>
      </c>
      <c r="B696" t="s">
        <v>5578</v>
      </c>
      <c r="C696" t="str">
        <f>IF(B696="",A696,B696)</f>
        <v>RecipeDef+RemovePsychicHarmonizerSynth.description</v>
      </c>
      <c r="D696" t="s">
        <v>5368</v>
      </c>
      <c r="E696">
        <f>IF(ISERROR(B696),"",MATCH(C696,Main_231220!$A$2:$A$1336,0))</f>
        <v>885</v>
      </c>
    </row>
    <row r="697" spans="1:5" x14ac:dyDescent="0.45">
      <c r="A697" t="s">
        <v>2585</v>
      </c>
      <c r="B697" t="s">
        <v>5578</v>
      </c>
      <c r="C697" t="str">
        <f>IF(B697="",A697,B697)</f>
        <v>RecipeDef+RemovePsychicHarmonizerSynth.label</v>
      </c>
      <c r="D697" t="s">
        <v>5369</v>
      </c>
      <c r="E697">
        <f>IF(ISERROR(B697),"",MATCH(C697,Main_231220!$A$2:$A$1336,0))</f>
        <v>886</v>
      </c>
    </row>
    <row r="698" spans="1:5" x14ac:dyDescent="0.45">
      <c r="A698" t="s">
        <v>2588</v>
      </c>
      <c r="B698" t="s">
        <v>5578</v>
      </c>
      <c r="C698" t="str">
        <f>IF(B698="",A698,B698)</f>
        <v>RecipeDef+RemovePsychicHarmonizerSynth.jobString</v>
      </c>
      <c r="D698" t="s">
        <v>5370</v>
      </c>
      <c r="E698">
        <f>IF(ISERROR(B698),"",MATCH(C698,Main_231220!$A$2:$A$1336,0))</f>
        <v>887</v>
      </c>
    </row>
    <row r="699" spans="1:5" x14ac:dyDescent="0.45">
      <c r="A699" t="s">
        <v>2591</v>
      </c>
      <c r="B699" t="s">
        <v>5578</v>
      </c>
      <c r="C699" t="str">
        <f>IF(B699="",A699,B699)</f>
        <v>RecipeDef+RemovePsychicSensitizerSynth.description</v>
      </c>
      <c r="D699" t="s">
        <v>5371</v>
      </c>
      <c r="E699">
        <f>IF(ISERROR(B699),"",MATCH(C699,Main_231220!$A$2:$A$1336,0))</f>
        <v>888</v>
      </c>
    </row>
    <row r="700" spans="1:5" x14ac:dyDescent="0.45">
      <c r="A700" t="s">
        <v>2594</v>
      </c>
      <c r="B700" t="s">
        <v>5578</v>
      </c>
      <c r="C700" t="str">
        <f>IF(B700="",A700,B700)</f>
        <v>RecipeDef+RemovePsychicSensitizerSynth.label</v>
      </c>
      <c r="D700" t="s">
        <v>5372</v>
      </c>
      <c r="E700">
        <f>IF(ISERROR(B700),"",MATCH(C700,Main_231220!$A$2:$A$1336,0))</f>
        <v>889</v>
      </c>
    </row>
    <row r="701" spans="1:5" x14ac:dyDescent="0.45">
      <c r="A701" t="s">
        <v>2597</v>
      </c>
      <c r="B701" t="s">
        <v>5578</v>
      </c>
      <c r="C701" t="str">
        <f>IF(B701="",A701,B701)</f>
        <v>RecipeDef+RemovePsychicSensitizerSynth.jobString</v>
      </c>
      <c r="D701" t="s">
        <v>5373</v>
      </c>
      <c r="E701">
        <f>IF(ISERROR(B701),"",MATCH(C701,Main_231220!$A$2:$A$1336,0))</f>
        <v>890</v>
      </c>
    </row>
    <row r="702" spans="1:5" x14ac:dyDescent="0.45">
      <c r="A702" t="s">
        <v>2600</v>
      </c>
      <c r="B702" t="s">
        <v>5578</v>
      </c>
      <c r="C702" t="str">
        <f>IF(B702="",A702,B702)</f>
        <v>RecipeDef+RemovePsychicReaderSynth.description</v>
      </c>
      <c r="D702" t="s">
        <v>5374</v>
      </c>
      <c r="E702">
        <f>IF(ISERROR(B702),"",MATCH(C702,Main_231220!$A$2:$A$1336,0))</f>
        <v>891</v>
      </c>
    </row>
    <row r="703" spans="1:5" x14ac:dyDescent="0.45">
      <c r="A703" t="s">
        <v>2603</v>
      </c>
      <c r="B703" t="s">
        <v>5578</v>
      </c>
      <c r="C703" t="str">
        <f>IF(B703="",A703,B703)</f>
        <v>RecipeDef+RemovePsychicReaderSynth.label</v>
      </c>
      <c r="D703" t="s">
        <v>5375</v>
      </c>
      <c r="E703">
        <f>IF(ISERROR(B703),"",MATCH(C703,Main_231220!$A$2:$A$1336,0))</f>
        <v>892</v>
      </c>
    </row>
    <row r="704" spans="1:5" x14ac:dyDescent="0.45">
      <c r="A704" t="s">
        <v>2606</v>
      </c>
      <c r="B704" t="s">
        <v>5578</v>
      </c>
      <c r="C704" t="str">
        <f>IF(B704="",A704,B704)</f>
        <v>RecipeDef+RemovePsychicReaderSynth.jobString</v>
      </c>
      <c r="D704" t="s">
        <v>5376</v>
      </c>
      <c r="E704">
        <f>IF(ISERROR(B704),"",MATCH(C704,Main_231220!$A$2:$A$1336,0))</f>
        <v>893</v>
      </c>
    </row>
    <row r="705" spans="1:5" x14ac:dyDescent="0.45">
      <c r="A705" t="s">
        <v>2609</v>
      </c>
      <c r="B705" t="s">
        <v>5578</v>
      </c>
      <c r="C705" t="str">
        <f>IF(B705="",A705,B705)</f>
        <v>RecipeDef+InstallAIChipSynth.label</v>
      </c>
      <c r="D705" t="s">
        <v>4759</v>
      </c>
      <c r="E705">
        <f>IF(ISERROR(B705),"",MATCH(C705,Main_231220!$A$2:$A$1336,0))</f>
        <v>894</v>
      </c>
    </row>
    <row r="706" spans="1:5" x14ac:dyDescent="0.45">
      <c r="A706" t="s">
        <v>2612</v>
      </c>
      <c r="B706" t="s">
        <v>5578</v>
      </c>
      <c r="C706" t="str">
        <f>IF(B706="",A706,B706)</f>
        <v>RecipeDef+InstallAIChipSynth.description</v>
      </c>
      <c r="D706" t="s">
        <v>4760</v>
      </c>
      <c r="E706">
        <f>IF(ISERROR(B706),"",MATCH(C706,Main_231220!$A$2:$A$1336,0))</f>
        <v>895</v>
      </c>
    </row>
    <row r="707" spans="1:5" x14ac:dyDescent="0.45">
      <c r="A707" t="s">
        <v>2615</v>
      </c>
      <c r="B707" t="s">
        <v>5578</v>
      </c>
      <c r="C707" t="str">
        <f>IF(B707="",A707,B707)</f>
        <v>RecipeDef+InstallAIChipSynth.jobString</v>
      </c>
      <c r="D707" t="s">
        <v>4761</v>
      </c>
      <c r="E707">
        <f>IF(ISERROR(B707),"",MATCH(C707,Main_231220!$A$2:$A$1336,0))</f>
        <v>896</v>
      </c>
    </row>
    <row r="708" spans="1:5" x14ac:dyDescent="0.45">
      <c r="A708" t="s">
        <v>2618</v>
      </c>
      <c r="B708" t="s">
        <v>5578</v>
      </c>
      <c r="C708" t="str">
        <f>IF(B708="",A708,B708)</f>
        <v>RecipeDef+InstallAIPersonaCoreSynth.label</v>
      </c>
      <c r="D708" t="s">
        <v>4762</v>
      </c>
      <c r="E708">
        <f>IF(ISERROR(B708),"",MATCH(C708,Main_231220!$A$2:$A$1336,0))</f>
        <v>897</v>
      </c>
    </row>
    <row r="709" spans="1:5" x14ac:dyDescent="0.45">
      <c r="A709" t="s">
        <v>2621</v>
      </c>
      <c r="B709" t="s">
        <v>5578</v>
      </c>
      <c r="C709" t="str">
        <f>IF(B709="",A709,B709)</f>
        <v>RecipeDef+InstallAIPersonaCoreSynth.description</v>
      </c>
      <c r="D709" t="s">
        <v>4763</v>
      </c>
      <c r="E709">
        <f>IF(ISERROR(B709),"",MATCH(C709,Main_231220!$A$2:$A$1336,0))</f>
        <v>898</v>
      </c>
    </row>
    <row r="710" spans="1:5" x14ac:dyDescent="0.45">
      <c r="A710" t="s">
        <v>2624</v>
      </c>
      <c r="B710" t="s">
        <v>5578</v>
      </c>
      <c r="C710" t="str">
        <f>IF(B710="",A710,B710)</f>
        <v>RecipeDef+InstallAIPersonaCoreSynth.jobString</v>
      </c>
      <c r="D710" t="s">
        <v>4764</v>
      </c>
      <c r="E710">
        <f>IF(ISERROR(B710),"",MATCH(C710,Main_231220!$A$2:$A$1336,0))</f>
        <v>899</v>
      </c>
    </row>
    <row r="711" spans="1:5" x14ac:dyDescent="0.45">
      <c r="A711" t="s">
        <v>2627</v>
      </c>
      <c r="B711" t="s">
        <v>5578</v>
      </c>
      <c r="C711" t="str">
        <f>IF(B711="",A711,B711)</f>
        <v>RecipeDef+RemoveAIChipSynth.description</v>
      </c>
      <c r="D711" t="s">
        <v>4765</v>
      </c>
      <c r="E711">
        <f>IF(ISERROR(B711),"",MATCH(C711,Main_231220!$A$2:$A$1336,0))</f>
        <v>900</v>
      </c>
    </row>
    <row r="712" spans="1:5" x14ac:dyDescent="0.45">
      <c r="A712" t="s">
        <v>2630</v>
      </c>
      <c r="B712" t="s">
        <v>5578</v>
      </c>
      <c r="C712" t="str">
        <f>IF(B712="",A712,B712)</f>
        <v>RecipeDef+RemoveAIChipSynth.label</v>
      </c>
      <c r="D712" t="s">
        <v>4766</v>
      </c>
      <c r="E712">
        <f>IF(ISERROR(B712),"",MATCH(C712,Main_231220!$A$2:$A$1336,0))</f>
        <v>901</v>
      </c>
    </row>
    <row r="713" spans="1:5" x14ac:dyDescent="0.45">
      <c r="A713" t="s">
        <v>2633</v>
      </c>
      <c r="B713" t="s">
        <v>5578</v>
      </c>
      <c r="C713" t="str">
        <f>IF(B713="",A713,B713)</f>
        <v>RecipeDef+RemoveAIChipSynth.jobString</v>
      </c>
      <c r="D713" t="s">
        <v>4767</v>
      </c>
      <c r="E713">
        <f>IF(ISERROR(B713),"",MATCH(C713,Main_231220!$A$2:$A$1336,0))</f>
        <v>902</v>
      </c>
    </row>
    <row r="714" spans="1:5" x14ac:dyDescent="0.45">
      <c r="A714" t="s">
        <v>2636</v>
      </c>
      <c r="B714" t="s">
        <v>5578</v>
      </c>
      <c r="C714" t="str">
        <f>IF(B714="",A714,B714)</f>
        <v>RecipeDef+RemoveAIChipSynth.successfullyRemovedHediffMessage</v>
      </c>
      <c r="D714" t="s">
        <v>4768</v>
      </c>
      <c r="E714">
        <f>IF(ISERROR(B714),"",MATCH(C714,Main_231220!$A$2:$A$1336,0))</f>
        <v>903</v>
      </c>
    </row>
    <row r="715" spans="1:5" x14ac:dyDescent="0.45">
      <c r="A715" t="s">
        <v>2639</v>
      </c>
      <c r="B715" t="s">
        <v>5578</v>
      </c>
      <c r="C715" t="str">
        <f>IF(B715="",A715,B715)</f>
        <v>RecipeDef+RemoveAICoreSynth.description</v>
      </c>
      <c r="D715" t="s">
        <v>4769</v>
      </c>
      <c r="E715">
        <f>IF(ISERROR(B715),"",MATCH(C715,Main_231220!$A$2:$A$1336,0))</f>
        <v>904</v>
      </c>
    </row>
    <row r="716" spans="1:5" x14ac:dyDescent="0.45">
      <c r="A716" t="s">
        <v>2642</v>
      </c>
      <c r="B716" t="s">
        <v>5578</v>
      </c>
      <c r="C716" t="str">
        <f>IF(B716="",A716,B716)</f>
        <v>RecipeDef+RemoveAICoreSynth.label</v>
      </c>
      <c r="D716" t="s">
        <v>4770</v>
      </c>
      <c r="E716">
        <f>IF(ISERROR(B716),"",MATCH(C716,Main_231220!$A$2:$A$1336,0))</f>
        <v>905</v>
      </c>
    </row>
    <row r="717" spans="1:5" x14ac:dyDescent="0.45">
      <c r="A717" t="s">
        <v>2645</v>
      </c>
      <c r="B717" t="s">
        <v>5578</v>
      </c>
      <c r="C717" t="str">
        <f>IF(B717="",A717,B717)</f>
        <v>RecipeDef+RemoveAICoreSynth.jobString</v>
      </c>
      <c r="D717" t="s">
        <v>4771</v>
      </c>
      <c r="E717">
        <f>IF(ISERROR(B717),"",MATCH(C717,Main_231220!$A$2:$A$1336,0))</f>
        <v>906</v>
      </c>
    </row>
    <row r="718" spans="1:5" x14ac:dyDescent="0.45">
      <c r="A718" t="s">
        <v>2648</v>
      </c>
      <c r="B718" t="s">
        <v>5578</v>
      </c>
      <c r="C718" t="str">
        <f>IF(B718="",A718,B718)</f>
        <v>RecipeDef+RemoveAICoreSynth.successfullyRemovedHediffMessage</v>
      </c>
      <c r="D718" t="s">
        <v>4772</v>
      </c>
      <c r="E718">
        <f>IF(ISERROR(B718),"",MATCH(C718,Main_231220!$A$2:$A$1336,0))</f>
        <v>907</v>
      </c>
    </row>
    <row r="719" spans="1:5" x14ac:dyDescent="0.45">
      <c r="A719" t="s">
        <v>2651</v>
      </c>
      <c r="B719" t="s">
        <v>5578</v>
      </c>
      <c r="C719" t="str">
        <f>IF(B719="",A719,B719)</f>
        <v>RecipeDef+InstallAdvancedPowerArmSynth.label</v>
      </c>
      <c r="D719" t="s">
        <v>4773</v>
      </c>
      <c r="E719">
        <f>IF(ISERROR(B719),"",MATCH(C719,Main_231220!$A$2:$A$1336,0))</f>
        <v>908</v>
      </c>
    </row>
    <row r="720" spans="1:5" x14ac:dyDescent="0.45">
      <c r="A720" t="s">
        <v>2654</v>
      </c>
      <c r="B720" t="s">
        <v>5578</v>
      </c>
      <c r="C720" t="str">
        <f>IF(B720="",A720,B720)</f>
        <v>RecipeDef+InstallAdvancedPowerArmSynth.description</v>
      </c>
      <c r="D720" t="s">
        <v>4774</v>
      </c>
      <c r="E720">
        <f>IF(ISERROR(B720),"",MATCH(C720,Main_231220!$A$2:$A$1336,0))</f>
        <v>909</v>
      </c>
    </row>
    <row r="721" spans="1:5" x14ac:dyDescent="0.45">
      <c r="A721" t="s">
        <v>2657</v>
      </c>
      <c r="B721" t="s">
        <v>5578</v>
      </c>
      <c r="C721" t="str">
        <f>IF(B721="",A721,B721)</f>
        <v>RecipeDef+InstallAdvancedPowerArmSynth.jobString</v>
      </c>
      <c r="D721" t="s">
        <v>4775</v>
      </c>
      <c r="E721">
        <f>IF(ISERROR(B721),"",MATCH(C721,Main_231220!$A$2:$A$1336,0))</f>
        <v>910</v>
      </c>
    </row>
    <row r="722" spans="1:5" x14ac:dyDescent="0.45">
      <c r="A722" t="s">
        <v>2660</v>
      </c>
      <c r="B722" t="s">
        <v>5578</v>
      </c>
      <c r="C722" t="str">
        <f>IF(B722="",A722,B722)</f>
        <v>RecipeDef+InstallPowerArmSynth.label</v>
      </c>
      <c r="D722" t="s">
        <v>4776</v>
      </c>
      <c r="E722">
        <f>IF(ISERROR(B722),"",MATCH(C722,Main_231220!$A$2:$A$1336,0))</f>
        <v>911</v>
      </c>
    </row>
    <row r="723" spans="1:5" x14ac:dyDescent="0.45">
      <c r="A723" t="s">
        <v>2663</v>
      </c>
      <c r="B723" t="s">
        <v>5578</v>
      </c>
      <c r="C723" t="str">
        <f>IF(B723="",A723,B723)</f>
        <v>RecipeDef+InstallPowerArmSynth.description</v>
      </c>
      <c r="D723" t="s">
        <v>4777</v>
      </c>
      <c r="E723">
        <f>IF(ISERROR(B723),"",MATCH(C723,Main_231220!$A$2:$A$1336,0))</f>
        <v>912</v>
      </c>
    </row>
    <row r="724" spans="1:5" x14ac:dyDescent="0.45">
      <c r="A724" t="s">
        <v>2666</v>
      </c>
      <c r="B724" t="s">
        <v>5578</v>
      </c>
      <c r="C724" t="str">
        <f>IF(B724="",A724,B724)</f>
        <v>RecipeDef+InstallPowerArmSynth.jobString</v>
      </c>
      <c r="D724" t="s">
        <v>4778</v>
      </c>
      <c r="E724">
        <f>IF(ISERROR(B724),"",MATCH(C724,Main_231220!$A$2:$A$1336,0))</f>
        <v>913</v>
      </c>
    </row>
    <row r="725" spans="1:5" x14ac:dyDescent="0.45">
      <c r="A725" t="s">
        <v>2669</v>
      </c>
      <c r="B725" t="s">
        <v>5578</v>
      </c>
      <c r="C725" t="str">
        <f>IF(B725="",A725,B725)</f>
        <v>RecipeDef+RemoveAdvancedPowerArmSynth.description</v>
      </c>
      <c r="D725" t="s">
        <v>4779</v>
      </c>
      <c r="E725">
        <f>IF(ISERROR(B725),"",MATCH(C725,Main_231220!$A$2:$A$1336,0))</f>
        <v>914</v>
      </c>
    </row>
    <row r="726" spans="1:5" x14ac:dyDescent="0.45">
      <c r="A726" t="s">
        <v>2672</v>
      </c>
      <c r="B726" t="s">
        <v>5578</v>
      </c>
      <c r="C726" t="str">
        <f>IF(B726="",A726,B726)</f>
        <v>RecipeDef+RemoveAdvancedPowerArmSynth.label</v>
      </c>
      <c r="D726" t="s">
        <v>4780</v>
      </c>
      <c r="E726">
        <f>IF(ISERROR(B726),"",MATCH(C726,Main_231220!$A$2:$A$1336,0))</f>
        <v>915</v>
      </c>
    </row>
    <row r="727" spans="1:5" x14ac:dyDescent="0.45">
      <c r="A727" t="s">
        <v>2675</v>
      </c>
      <c r="B727" t="s">
        <v>5578</v>
      </c>
      <c r="C727" t="str">
        <f>IF(B727="",A727,B727)</f>
        <v>RecipeDef+RemoveAdvancedPowerArmSynth.jobString</v>
      </c>
      <c r="D727" t="s">
        <v>4781</v>
      </c>
      <c r="E727">
        <f>IF(ISERROR(B727),"",MATCH(C727,Main_231220!$A$2:$A$1336,0))</f>
        <v>916</v>
      </c>
    </row>
    <row r="728" spans="1:5" x14ac:dyDescent="0.45">
      <c r="A728" t="s">
        <v>2678</v>
      </c>
      <c r="B728" t="s">
        <v>5578</v>
      </c>
      <c r="C728" t="str">
        <f>IF(B728="",A728,B728)</f>
        <v>RecipeDef+RemovePowerArmSynth.description</v>
      </c>
      <c r="D728" t="s">
        <v>4782</v>
      </c>
      <c r="E728">
        <f>IF(ISERROR(B728),"",MATCH(C728,Main_231220!$A$2:$A$1336,0))</f>
        <v>917</v>
      </c>
    </row>
    <row r="729" spans="1:5" x14ac:dyDescent="0.45">
      <c r="A729" t="s">
        <v>2681</v>
      </c>
      <c r="B729" t="s">
        <v>5578</v>
      </c>
      <c r="C729" t="str">
        <f>IF(B729="",A729,B729)</f>
        <v>RecipeDef+RemovePowerArmSynth.label</v>
      </c>
      <c r="D729" t="s">
        <v>4783</v>
      </c>
      <c r="E729">
        <f>IF(ISERROR(B729),"",MATCH(C729,Main_231220!$A$2:$A$1336,0))</f>
        <v>918</v>
      </c>
    </row>
    <row r="730" spans="1:5" x14ac:dyDescent="0.45">
      <c r="A730" t="s">
        <v>2684</v>
      </c>
      <c r="B730" t="s">
        <v>5578</v>
      </c>
      <c r="C730" t="str">
        <f>IF(B730="",A730,B730)</f>
        <v>RecipeDef+RemovePowerArmSynth.jobString</v>
      </c>
      <c r="D730" t="s">
        <v>4784</v>
      </c>
      <c r="E730">
        <f>IF(ISERROR(B730),"",MATCH(C730,Main_231220!$A$2:$A$1336,0))</f>
        <v>919</v>
      </c>
    </row>
    <row r="731" spans="1:5" x14ac:dyDescent="0.45">
      <c r="A731" t="s">
        <v>2687</v>
      </c>
      <c r="B731" t="s">
        <v>5578</v>
      </c>
      <c r="C731" t="str">
        <f>IF(B731="",A731,B731)</f>
        <v>RecipeDef+InstallSimpleProstheticHandSynth.label</v>
      </c>
      <c r="D731" t="s">
        <v>4785</v>
      </c>
      <c r="E731">
        <f>IF(ISERROR(B731),"",MATCH(C731,Main_231220!$A$2:$A$1336,0))</f>
        <v>920</v>
      </c>
    </row>
    <row r="732" spans="1:5" x14ac:dyDescent="0.45">
      <c r="A732" t="s">
        <v>2690</v>
      </c>
      <c r="B732" t="s">
        <v>5578</v>
      </c>
      <c r="C732" t="str">
        <f>IF(B732="",A732,B732)</f>
        <v>RecipeDef+InstallSimpleProstheticHandSynth.description</v>
      </c>
      <c r="D732" t="s">
        <v>4786</v>
      </c>
      <c r="E732">
        <f>IF(ISERROR(B732),"",MATCH(C732,Main_231220!$A$2:$A$1336,0))</f>
        <v>921</v>
      </c>
    </row>
    <row r="733" spans="1:5" x14ac:dyDescent="0.45">
      <c r="A733" t="s">
        <v>2693</v>
      </c>
      <c r="B733" t="s">
        <v>5578</v>
      </c>
      <c r="C733" t="str">
        <f>IF(B733="",A733,B733)</f>
        <v>RecipeDef+InstallSimpleProstheticHandSynth.jobString</v>
      </c>
      <c r="D733" t="s">
        <v>4787</v>
      </c>
      <c r="E733">
        <f>IF(ISERROR(B733),"",MATCH(C733,Main_231220!$A$2:$A$1336,0))</f>
        <v>922</v>
      </c>
    </row>
    <row r="734" spans="1:5" x14ac:dyDescent="0.45">
      <c r="A734" t="s">
        <v>2696</v>
      </c>
      <c r="B734" t="s">
        <v>5578</v>
      </c>
      <c r="C734" t="str">
        <f>IF(B734="",A734,B734)</f>
        <v>RecipeDef+InstallAdvancedPowerClawSynth.label</v>
      </c>
      <c r="D734" t="s">
        <v>4788</v>
      </c>
      <c r="E734">
        <f>IF(ISERROR(B734),"",MATCH(C734,Main_231220!$A$2:$A$1336,0))</f>
        <v>923</v>
      </c>
    </row>
    <row r="735" spans="1:5" x14ac:dyDescent="0.45">
      <c r="A735" t="s">
        <v>2699</v>
      </c>
      <c r="B735" t="s">
        <v>5578</v>
      </c>
      <c r="C735" t="str">
        <f>IF(B735="",A735,B735)</f>
        <v>RecipeDef+InstallAdvancedPowerClawSynth.description</v>
      </c>
      <c r="D735" t="s">
        <v>4789</v>
      </c>
      <c r="E735">
        <f>IF(ISERROR(B735),"",MATCH(C735,Main_231220!$A$2:$A$1336,0))</f>
        <v>924</v>
      </c>
    </row>
    <row r="736" spans="1:5" x14ac:dyDescent="0.45">
      <c r="A736" t="s">
        <v>2702</v>
      </c>
      <c r="B736" t="s">
        <v>5578</v>
      </c>
      <c r="C736" t="str">
        <f>IF(B736="",A736,B736)</f>
        <v>RecipeDef+InstallAdvancedPowerClawSynth.jobString</v>
      </c>
      <c r="D736" t="s">
        <v>4790</v>
      </c>
      <c r="E736">
        <f>IF(ISERROR(B736),"",MATCH(C736,Main_231220!$A$2:$A$1336,0))</f>
        <v>925</v>
      </c>
    </row>
    <row r="737" spans="1:5" x14ac:dyDescent="0.45">
      <c r="A737" t="s">
        <v>2705</v>
      </c>
      <c r="B737" t="s">
        <v>5578</v>
      </c>
      <c r="C737" t="str">
        <f>IF(B737="",A737,B737)</f>
        <v>RecipeDef+InstallSimpleProstheticArmSynth.label</v>
      </c>
      <c r="D737" t="s">
        <v>5377</v>
      </c>
      <c r="E737">
        <f>IF(ISERROR(B737),"",MATCH(C737,Main_231220!$A$2:$A$1336,0))</f>
        <v>926</v>
      </c>
    </row>
    <row r="738" spans="1:5" x14ac:dyDescent="0.45">
      <c r="A738" t="s">
        <v>2708</v>
      </c>
      <c r="B738" t="s">
        <v>5578</v>
      </c>
      <c r="C738" t="str">
        <f>IF(B738="",A738,B738)</f>
        <v>RecipeDef+InstallSimpleProstheticArmSynth.description</v>
      </c>
      <c r="D738" t="s">
        <v>5378</v>
      </c>
      <c r="E738">
        <f>IF(ISERROR(B738),"",MATCH(C738,Main_231220!$A$2:$A$1336,0))</f>
        <v>927</v>
      </c>
    </row>
    <row r="739" spans="1:5" x14ac:dyDescent="0.45">
      <c r="A739" t="s">
        <v>2711</v>
      </c>
      <c r="B739" t="s">
        <v>5578</v>
      </c>
      <c r="C739" t="str">
        <f>IF(B739="",A739,B739)</f>
        <v>RecipeDef+InstallSimpleProstheticArmSynth.jobString</v>
      </c>
      <c r="D739" t="s">
        <v>5379</v>
      </c>
      <c r="E739">
        <f>IF(ISERROR(B739),"",MATCH(C739,Main_231220!$A$2:$A$1336,0))</f>
        <v>928</v>
      </c>
    </row>
    <row r="740" spans="1:5" x14ac:dyDescent="0.45">
      <c r="A740" t="s">
        <v>2714</v>
      </c>
      <c r="B740" t="s">
        <v>5578</v>
      </c>
      <c r="C740" t="str">
        <f>IF(B740="",A740,B740)</f>
        <v>RecipeDef+InstallSimpleProstheticLegSynth.label</v>
      </c>
      <c r="D740" t="s">
        <v>5380</v>
      </c>
      <c r="E740">
        <f>IF(ISERROR(B740),"",MATCH(C740,Main_231220!$A$2:$A$1336,0))</f>
        <v>929</v>
      </c>
    </row>
    <row r="741" spans="1:5" x14ac:dyDescent="0.45">
      <c r="A741" t="s">
        <v>2717</v>
      </c>
      <c r="B741" t="s">
        <v>5578</v>
      </c>
      <c r="C741" t="str">
        <f>IF(B741="",A741,B741)</f>
        <v>RecipeDef+InstallSimpleProstheticLegSynth.description</v>
      </c>
      <c r="D741" t="s">
        <v>5381</v>
      </c>
      <c r="E741">
        <f>IF(ISERROR(B741),"",MATCH(C741,Main_231220!$A$2:$A$1336,0))</f>
        <v>930</v>
      </c>
    </row>
    <row r="742" spans="1:5" x14ac:dyDescent="0.45">
      <c r="A742" t="s">
        <v>2720</v>
      </c>
      <c r="B742" t="s">
        <v>5578</v>
      </c>
      <c r="C742" t="str">
        <f>IF(B742="",A742,B742)</f>
        <v>RecipeDef+InstallSimpleProstheticLegSynth.jobString</v>
      </c>
      <c r="D742" t="s">
        <v>5382</v>
      </c>
      <c r="E742">
        <f>IF(ISERROR(B742),"",MATCH(C742,Main_231220!$A$2:$A$1336,0))</f>
        <v>931</v>
      </c>
    </row>
    <row r="743" spans="1:5" x14ac:dyDescent="0.45">
      <c r="A743" t="s">
        <v>2723</v>
      </c>
      <c r="B743" t="s">
        <v>5578</v>
      </c>
      <c r="C743" t="str">
        <f>IF(B743="",A743,B743)</f>
        <v>RecipeDef+RemoveSimpleProstheticArmSynth.description</v>
      </c>
      <c r="D743" t="s">
        <v>5383</v>
      </c>
      <c r="E743">
        <f>IF(ISERROR(B743),"",MATCH(C743,Main_231220!$A$2:$A$1336,0))</f>
        <v>932</v>
      </c>
    </row>
    <row r="744" spans="1:5" x14ac:dyDescent="0.45">
      <c r="A744" t="s">
        <v>2726</v>
      </c>
      <c r="B744" t="s">
        <v>5578</v>
      </c>
      <c r="C744" t="str">
        <f>IF(B744="",A744,B744)</f>
        <v>RecipeDef+RemoveSimpleProstheticArmSynth.label</v>
      </c>
      <c r="D744" t="s">
        <v>5384</v>
      </c>
      <c r="E744">
        <f>IF(ISERROR(B744),"",MATCH(C744,Main_231220!$A$2:$A$1336,0))</f>
        <v>933</v>
      </c>
    </row>
    <row r="745" spans="1:5" x14ac:dyDescent="0.45">
      <c r="A745" t="s">
        <v>2729</v>
      </c>
      <c r="B745" t="s">
        <v>5578</v>
      </c>
      <c r="C745" t="str">
        <f>IF(B745="",A745,B745)</f>
        <v>RecipeDef+RemoveSimpleProstheticArmSynth.jobString</v>
      </c>
      <c r="D745" t="s">
        <v>5385</v>
      </c>
      <c r="E745">
        <f>IF(ISERROR(B745),"",MATCH(C745,Main_231220!$A$2:$A$1336,0))</f>
        <v>934</v>
      </c>
    </row>
    <row r="746" spans="1:5" x14ac:dyDescent="0.45">
      <c r="A746" t="s">
        <v>2732</v>
      </c>
      <c r="B746" t="s">
        <v>5578</v>
      </c>
      <c r="C746" t="str">
        <f>IF(B746="",A746,B746)</f>
        <v>RecipeDef+RemoveSimpleProstheticLegSynth.description</v>
      </c>
      <c r="D746" t="s">
        <v>5386</v>
      </c>
      <c r="E746">
        <f>IF(ISERROR(B746),"",MATCH(C746,Main_231220!$A$2:$A$1336,0))</f>
        <v>935</v>
      </c>
    </row>
    <row r="747" spans="1:5" x14ac:dyDescent="0.45">
      <c r="A747" t="s">
        <v>2735</v>
      </c>
      <c r="B747" t="s">
        <v>5578</v>
      </c>
      <c r="C747" t="str">
        <f>IF(B747="",A747,B747)</f>
        <v>RecipeDef+RemoveSimpleProstheticLegSynth.label</v>
      </c>
      <c r="D747" t="s">
        <v>5387</v>
      </c>
      <c r="E747">
        <f>IF(ISERROR(B747),"",MATCH(C747,Main_231220!$A$2:$A$1336,0))</f>
        <v>936</v>
      </c>
    </row>
    <row r="748" spans="1:5" x14ac:dyDescent="0.45">
      <c r="A748" t="s">
        <v>2738</v>
      </c>
      <c r="B748" t="s">
        <v>5578</v>
      </c>
      <c r="C748" t="str">
        <f>IF(B748="",A748,B748)</f>
        <v>RecipeDef+RemoveSimpleProstheticLegSynth.jobString</v>
      </c>
      <c r="D748" t="s">
        <v>5388</v>
      </c>
      <c r="E748">
        <f>IF(ISERROR(B748),"",MATCH(C748,Main_231220!$A$2:$A$1336,0))</f>
        <v>937</v>
      </c>
    </row>
    <row r="749" spans="1:5" x14ac:dyDescent="0.45">
      <c r="A749" t="s">
        <v>2741</v>
      </c>
      <c r="B749" t="s">
        <v>5578</v>
      </c>
      <c r="C749" t="str">
        <f>IF(B749="",A749,B749)</f>
        <v>RecipeDef+InstallBionicArmSynth.label</v>
      </c>
      <c r="D749" t="s">
        <v>4803</v>
      </c>
      <c r="E749">
        <f>IF(ISERROR(B749),"",MATCH(C749,Main_231220!$A$2:$A$1336,0))</f>
        <v>938</v>
      </c>
    </row>
    <row r="750" spans="1:5" x14ac:dyDescent="0.45">
      <c r="A750" t="s">
        <v>2744</v>
      </c>
      <c r="B750" t="s">
        <v>5578</v>
      </c>
      <c r="C750" t="str">
        <f>IF(B750="",A750,B750)</f>
        <v>RecipeDef+InstallBionicArmSynth.description</v>
      </c>
      <c r="D750" t="s">
        <v>4804</v>
      </c>
      <c r="E750">
        <f>IF(ISERROR(B750),"",MATCH(C750,Main_231220!$A$2:$A$1336,0))</f>
        <v>939</v>
      </c>
    </row>
    <row r="751" spans="1:5" x14ac:dyDescent="0.45">
      <c r="A751" t="s">
        <v>2747</v>
      </c>
      <c r="B751" t="s">
        <v>5578</v>
      </c>
      <c r="C751" t="str">
        <f>IF(B751="",A751,B751)</f>
        <v>RecipeDef+InstallBionicArmSynth.jobString</v>
      </c>
      <c r="D751" t="s">
        <v>4805</v>
      </c>
      <c r="E751">
        <f>IF(ISERROR(B751),"",MATCH(C751,Main_231220!$A$2:$A$1336,0))</f>
        <v>940</v>
      </c>
    </row>
    <row r="752" spans="1:5" x14ac:dyDescent="0.45">
      <c r="A752" t="s">
        <v>2750</v>
      </c>
      <c r="B752" t="s">
        <v>5578</v>
      </c>
      <c r="C752" t="str">
        <f>IF(B752="",A752,B752)</f>
        <v>RecipeDef+InstallBionicLegSynth.label</v>
      </c>
      <c r="D752" t="s">
        <v>4806</v>
      </c>
      <c r="E752">
        <f>IF(ISERROR(B752),"",MATCH(C752,Main_231220!$A$2:$A$1336,0))</f>
        <v>941</v>
      </c>
    </row>
    <row r="753" spans="1:5" x14ac:dyDescent="0.45">
      <c r="A753" t="s">
        <v>2753</v>
      </c>
      <c r="B753" t="s">
        <v>5578</v>
      </c>
      <c r="C753" t="str">
        <f>IF(B753="",A753,B753)</f>
        <v>RecipeDef+InstallBionicLegSynth.description</v>
      </c>
      <c r="D753" t="s">
        <v>4807</v>
      </c>
      <c r="E753">
        <f>IF(ISERROR(B753),"",MATCH(C753,Main_231220!$A$2:$A$1336,0))</f>
        <v>942</v>
      </c>
    </row>
    <row r="754" spans="1:5" x14ac:dyDescent="0.45">
      <c r="A754" t="s">
        <v>2756</v>
      </c>
      <c r="B754" t="s">
        <v>5578</v>
      </c>
      <c r="C754" t="str">
        <f>IF(B754="",A754,B754)</f>
        <v>RecipeDef+InstallBionicLegSynth.jobString</v>
      </c>
      <c r="D754" t="s">
        <v>4808</v>
      </c>
      <c r="E754">
        <f>IF(ISERROR(B754),"",MATCH(C754,Main_231220!$A$2:$A$1336,0))</f>
        <v>943</v>
      </c>
    </row>
    <row r="755" spans="1:5" x14ac:dyDescent="0.45">
      <c r="A755" t="s">
        <v>2759</v>
      </c>
      <c r="B755" t="s">
        <v>5578</v>
      </c>
      <c r="C755" t="str">
        <f>IF(B755="",A755,B755)</f>
        <v>RecipeDef+InstallBionicEyeSynth.label</v>
      </c>
      <c r="D755" t="s">
        <v>4809</v>
      </c>
      <c r="E755">
        <f>IF(ISERROR(B755),"",MATCH(C755,Main_231220!$A$2:$A$1336,0))</f>
        <v>944</v>
      </c>
    </row>
    <row r="756" spans="1:5" x14ac:dyDescent="0.45">
      <c r="A756" t="s">
        <v>2762</v>
      </c>
      <c r="B756" t="s">
        <v>5578</v>
      </c>
      <c r="C756" t="str">
        <f>IF(B756="",A756,B756)</f>
        <v>RecipeDef+InstallBionicEyeSynth.description</v>
      </c>
      <c r="D756" t="s">
        <v>4807</v>
      </c>
      <c r="E756">
        <f>IF(ISERROR(B756),"",MATCH(C756,Main_231220!$A$2:$A$1336,0))</f>
        <v>945</v>
      </c>
    </row>
    <row r="757" spans="1:5" x14ac:dyDescent="0.45">
      <c r="A757" t="s">
        <v>2765</v>
      </c>
      <c r="B757" t="s">
        <v>5578</v>
      </c>
      <c r="C757" t="str">
        <f>IF(B757="",A757,B757)</f>
        <v>RecipeDef+InstallBionicEyeSynth.jobString</v>
      </c>
      <c r="D757" t="s">
        <v>4808</v>
      </c>
      <c r="E757">
        <f>IF(ISERROR(B757),"",MATCH(C757,Main_231220!$A$2:$A$1336,0))</f>
        <v>946</v>
      </c>
    </row>
    <row r="758" spans="1:5" x14ac:dyDescent="0.45">
      <c r="A758" t="s">
        <v>2768</v>
      </c>
      <c r="B758" t="s">
        <v>5578</v>
      </c>
      <c r="C758" t="str">
        <f>IF(B758="",A758,B758)</f>
        <v>RecipeDef+InstallBionicEarSynth.label</v>
      </c>
      <c r="D758" t="s">
        <v>4812</v>
      </c>
      <c r="E758">
        <f>IF(ISERROR(B758),"",MATCH(C758,Main_231220!$A$2:$A$1336,0))</f>
        <v>947</v>
      </c>
    </row>
    <row r="759" spans="1:5" x14ac:dyDescent="0.45">
      <c r="A759" t="s">
        <v>2771</v>
      </c>
      <c r="B759" t="s">
        <v>5578</v>
      </c>
      <c r="C759" t="str">
        <f>IF(B759="",A759,B759)</f>
        <v>RecipeDef+InstallBionicEarSynth.description</v>
      </c>
      <c r="D759" t="s">
        <v>4813</v>
      </c>
      <c r="E759">
        <f>IF(ISERROR(B759),"",MATCH(C759,Main_231220!$A$2:$A$1336,0))</f>
        <v>948</v>
      </c>
    </row>
    <row r="760" spans="1:5" x14ac:dyDescent="0.45">
      <c r="A760" t="s">
        <v>2774</v>
      </c>
      <c r="B760" t="s">
        <v>5578</v>
      </c>
      <c r="C760" t="str">
        <f>IF(B760="",A760,B760)</f>
        <v>RecipeDef+InstallBionicEarSynth.jobString</v>
      </c>
      <c r="D760" t="s">
        <v>5389</v>
      </c>
      <c r="E760">
        <f>IF(ISERROR(B760),"",MATCH(C760,Main_231220!$A$2:$A$1336,0))</f>
        <v>949</v>
      </c>
    </row>
    <row r="761" spans="1:5" x14ac:dyDescent="0.45">
      <c r="A761" t="s">
        <v>2777</v>
      </c>
      <c r="B761" t="s">
        <v>5578</v>
      </c>
      <c r="C761" t="str">
        <f>IF(B761="",A761,B761)</f>
        <v>RecipeDef+InstallBionicTongueSynth.label</v>
      </c>
      <c r="D761" t="s">
        <v>5390</v>
      </c>
      <c r="E761">
        <f>IF(ISERROR(B761),"",MATCH(C761,Main_231220!$A$2:$A$1336,0))</f>
        <v>950</v>
      </c>
    </row>
    <row r="762" spans="1:5" x14ac:dyDescent="0.45">
      <c r="A762" t="s">
        <v>2780</v>
      </c>
      <c r="B762" t="s">
        <v>5578</v>
      </c>
      <c r="C762" t="str">
        <f>IF(B762="",A762,B762)</f>
        <v>RecipeDef+InstallBionicTongueSynth.description</v>
      </c>
      <c r="D762" t="s">
        <v>4816</v>
      </c>
      <c r="E762">
        <f>IF(ISERROR(B762),"",MATCH(C762,Main_231220!$A$2:$A$1336,0))</f>
        <v>951</v>
      </c>
    </row>
    <row r="763" spans="1:5" x14ac:dyDescent="0.45">
      <c r="A763" t="s">
        <v>2783</v>
      </c>
      <c r="B763" t="s">
        <v>5578</v>
      </c>
      <c r="C763" t="str">
        <f>IF(B763="",A763,B763)</f>
        <v>RecipeDef+InstallBionicTongueSynth.jobString</v>
      </c>
      <c r="D763" t="s">
        <v>4817</v>
      </c>
      <c r="E763">
        <f>IF(ISERROR(B763),"",MATCH(C763,Main_231220!$A$2:$A$1336,0))</f>
        <v>952</v>
      </c>
    </row>
    <row r="764" spans="1:5" x14ac:dyDescent="0.45">
      <c r="A764" t="s">
        <v>2786</v>
      </c>
      <c r="B764" t="s">
        <v>5578</v>
      </c>
      <c r="C764" t="str">
        <f>IF(B764="",A764,B764)</f>
        <v>RecipeDef+InstallBionicSpineSynth.label</v>
      </c>
      <c r="D764" t="s">
        <v>4818</v>
      </c>
      <c r="E764">
        <f>IF(ISERROR(B764),"",MATCH(C764,Main_231220!$A$2:$A$1336,0))</f>
        <v>953</v>
      </c>
    </row>
    <row r="765" spans="1:5" x14ac:dyDescent="0.45">
      <c r="A765" t="s">
        <v>2789</v>
      </c>
      <c r="B765" t="s">
        <v>5578</v>
      </c>
      <c r="C765" t="str">
        <f>IF(B765="",A765,B765)</f>
        <v>RecipeDef+InstallBionicSpineSynth.description</v>
      </c>
      <c r="D765" t="s">
        <v>5391</v>
      </c>
      <c r="E765">
        <f>IF(ISERROR(B765),"",MATCH(C765,Main_231220!$A$2:$A$1336,0))</f>
        <v>954</v>
      </c>
    </row>
    <row r="766" spans="1:5" x14ac:dyDescent="0.45">
      <c r="A766" t="s">
        <v>2792</v>
      </c>
      <c r="B766" t="s">
        <v>5578</v>
      </c>
      <c r="C766" t="str">
        <f>IF(B766="",A766,B766)</f>
        <v>RecipeDef+InstallBionicSpineSynth.jobString</v>
      </c>
      <c r="D766" t="s">
        <v>5392</v>
      </c>
      <c r="E766">
        <f>IF(ISERROR(B766),"",MATCH(C766,Main_231220!$A$2:$A$1336,0))</f>
        <v>955</v>
      </c>
    </row>
    <row r="767" spans="1:5" x14ac:dyDescent="0.45">
      <c r="A767" t="s">
        <v>2795</v>
      </c>
      <c r="B767" t="s">
        <v>5578</v>
      </c>
      <c r="C767" t="str">
        <f>IF(B767="",A767,B767)</f>
        <v>RecipeDef+RemoveBionicArmSynth.description</v>
      </c>
      <c r="D767" t="s">
        <v>5393</v>
      </c>
      <c r="E767">
        <f>IF(ISERROR(B767),"",MATCH(C767,Main_231220!$A$2:$A$1336,0))</f>
        <v>956</v>
      </c>
    </row>
    <row r="768" spans="1:5" x14ac:dyDescent="0.45">
      <c r="A768" t="s">
        <v>2798</v>
      </c>
      <c r="B768" t="s">
        <v>5578</v>
      </c>
      <c r="C768" t="str">
        <f>IF(B768="",A768,B768)</f>
        <v>RecipeDef+RemoveBionicArmSynth.label</v>
      </c>
      <c r="D768" t="s">
        <v>5394</v>
      </c>
      <c r="E768">
        <f>IF(ISERROR(B768),"",MATCH(C768,Main_231220!$A$2:$A$1336,0))</f>
        <v>957</v>
      </c>
    </row>
    <row r="769" spans="1:5" x14ac:dyDescent="0.45">
      <c r="A769" t="s">
        <v>2801</v>
      </c>
      <c r="B769" t="s">
        <v>5578</v>
      </c>
      <c r="C769" t="str">
        <f>IF(B769="",A769,B769)</f>
        <v>RecipeDef+RemoveBionicArmSynth.jobString</v>
      </c>
      <c r="D769" t="s">
        <v>5395</v>
      </c>
      <c r="E769">
        <f>IF(ISERROR(B769),"",MATCH(C769,Main_231220!$A$2:$A$1336,0))</f>
        <v>958</v>
      </c>
    </row>
    <row r="770" spans="1:5" x14ac:dyDescent="0.45">
      <c r="A770" t="s">
        <v>2804</v>
      </c>
      <c r="B770" t="s">
        <v>5578</v>
      </c>
      <c r="C770" t="str">
        <f>IF(B770="",A770,B770)</f>
        <v>RecipeDef+RemoveBionicLegSynth.description</v>
      </c>
      <c r="D770" t="s">
        <v>5396</v>
      </c>
      <c r="E770">
        <f>IF(ISERROR(B770),"",MATCH(C770,Main_231220!$A$2:$A$1336,0))</f>
        <v>959</v>
      </c>
    </row>
    <row r="771" spans="1:5" x14ac:dyDescent="0.45">
      <c r="A771" t="s">
        <v>2807</v>
      </c>
      <c r="B771" t="s">
        <v>5578</v>
      </c>
      <c r="C771" t="str">
        <f>IF(B771="",A771,B771)</f>
        <v>RecipeDef+RemoveBionicLegSynth.label</v>
      </c>
      <c r="D771" t="s">
        <v>5397</v>
      </c>
      <c r="E771">
        <f>IF(ISERROR(B771),"",MATCH(C771,Main_231220!$A$2:$A$1336,0))</f>
        <v>960</v>
      </c>
    </row>
    <row r="772" spans="1:5" x14ac:dyDescent="0.45">
      <c r="A772" t="s">
        <v>2810</v>
      </c>
      <c r="B772" t="s">
        <v>5578</v>
      </c>
      <c r="C772" t="str">
        <f>IF(B772="",A772,B772)</f>
        <v>RecipeDef+RemoveBionicLegSynth.jobString</v>
      </c>
      <c r="D772" t="s">
        <v>5398</v>
      </c>
      <c r="E772">
        <f>IF(ISERROR(B772),"",MATCH(C772,Main_231220!$A$2:$A$1336,0))</f>
        <v>961</v>
      </c>
    </row>
    <row r="773" spans="1:5" x14ac:dyDescent="0.45">
      <c r="A773" t="s">
        <v>2813</v>
      </c>
      <c r="B773" t="s">
        <v>5578</v>
      </c>
      <c r="C773" t="str">
        <f>IF(B773="",A773,B773)</f>
        <v>RecipeDef+RemoveBionicEyeSynth.description</v>
      </c>
      <c r="D773" t="s">
        <v>5399</v>
      </c>
      <c r="E773">
        <f>IF(ISERROR(B773),"",MATCH(C773,Main_231220!$A$2:$A$1336,0))</f>
        <v>962</v>
      </c>
    </row>
    <row r="774" spans="1:5" x14ac:dyDescent="0.45">
      <c r="A774" t="s">
        <v>2816</v>
      </c>
      <c r="B774" t="s">
        <v>5578</v>
      </c>
      <c r="C774" t="str">
        <f>IF(B774="",A774,B774)</f>
        <v>RecipeDef+RemoveBionicEyeSynth.label</v>
      </c>
      <c r="D774" t="s">
        <v>5400</v>
      </c>
      <c r="E774">
        <f>IF(ISERROR(B774),"",MATCH(C774,Main_231220!$A$2:$A$1336,0))</f>
        <v>963</v>
      </c>
    </row>
    <row r="775" spans="1:5" x14ac:dyDescent="0.45">
      <c r="A775" t="s">
        <v>2819</v>
      </c>
      <c r="B775" t="s">
        <v>5578</v>
      </c>
      <c r="C775" t="str">
        <f>IF(B775="",A775,B775)</f>
        <v>RecipeDef+RemoveBionicEyeSynth.jobString</v>
      </c>
      <c r="D775" t="s">
        <v>5401</v>
      </c>
      <c r="E775">
        <f>IF(ISERROR(B775),"",MATCH(C775,Main_231220!$A$2:$A$1336,0))</f>
        <v>964</v>
      </c>
    </row>
    <row r="776" spans="1:5" x14ac:dyDescent="0.45">
      <c r="A776" t="s">
        <v>2822</v>
      </c>
      <c r="B776" t="s">
        <v>5578</v>
      </c>
      <c r="C776" t="str">
        <f>IF(B776="",A776,B776)</f>
        <v>RecipeDef+RemoveBionicEarSynth.description</v>
      </c>
      <c r="D776" t="s">
        <v>5402</v>
      </c>
      <c r="E776">
        <f>IF(ISERROR(B776),"",MATCH(C776,Main_231220!$A$2:$A$1336,0))</f>
        <v>965</v>
      </c>
    </row>
    <row r="777" spans="1:5" x14ac:dyDescent="0.45">
      <c r="A777" t="s">
        <v>2825</v>
      </c>
      <c r="B777" t="s">
        <v>5578</v>
      </c>
      <c r="C777" t="str">
        <f>IF(B777="",A777,B777)</f>
        <v>RecipeDef+RemoveBionicEarSynth.label</v>
      </c>
      <c r="D777" t="s">
        <v>5403</v>
      </c>
      <c r="E777">
        <f>IF(ISERROR(B777),"",MATCH(C777,Main_231220!$A$2:$A$1336,0))</f>
        <v>966</v>
      </c>
    </row>
    <row r="778" spans="1:5" x14ac:dyDescent="0.45">
      <c r="A778" t="s">
        <v>2828</v>
      </c>
      <c r="B778" t="s">
        <v>5578</v>
      </c>
      <c r="C778" t="str">
        <f>IF(B778="",A778,B778)</f>
        <v>RecipeDef+RemoveBionicEarSynth.jobString</v>
      </c>
      <c r="D778" t="s">
        <v>5404</v>
      </c>
      <c r="E778">
        <f>IF(ISERROR(B778),"",MATCH(C778,Main_231220!$A$2:$A$1336,0))</f>
        <v>967</v>
      </c>
    </row>
    <row r="779" spans="1:5" x14ac:dyDescent="0.45">
      <c r="A779" t="s">
        <v>2831</v>
      </c>
      <c r="B779" t="s">
        <v>5578</v>
      </c>
      <c r="C779" t="str">
        <f>IF(B779="",A779,B779)</f>
        <v>RecipeDef+RemoveBionicSpineSynth.description</v>
      </c>
      <c r="D779" t="s">
        <v>5405</v>
      </c>
      <c r="E779">
        <f>IF(ISERROR(B779),"",MATCH(C779,Main_231220!$A$2:$A$1336,0))</f>
        <v>968</v>
      </c>
    </row>
    <row r="780" spans="1:5" x14ac:dyDescent="0.45">
      <c r="A780" t="s">
        <v>2834</v>
      </c>
      <c r="B780" t="s">
        <v>5578</v>
      </c>
      <c r="C780" t="str">
        <f>IF(B780="",A780,B780)</f>
        <v>RecipeDef+RemoveBionicSpineSynth.label</v>
      </c>
      <c r="D780" t="s">
        <v>5406</v>
      </c>
      <c r="E780">
        <f>IF(ISERROR(B780),"",MATCH(C780,Main_231220!$A$2:$A$1336,0))</f>
        <v>969</v>
      </c>
    </row>
    <row r="781" spans="1:5" x14ac:dyDescent="0.45">
      <c r="A781" t="s">
        <v>2837</v>
      </c>
      <c r="B781" t="s">
        <v>5578</v>
      </c>
      <c r="C781" t="str">
        <f>IF(B781="",A781,B781)</f>
        <v>RecipeDef+RemoveBionicSpineSynth.jobString</v>
      </c>
      <c r="D781" t="s">
        <v>5407</v>
      </c>
      <c r="E781">
        <f>IF(ISERROR(B781),"",MATCH(C781,Main_231220!$A$2:$A$1336,0))</f>
        <v>970</v>
      </c>
    </row>
    <row r="782" spans="1:5" x14ac:dyDescent="0.45">
      <c r="A782" t="s">
        <v>2840</v>
      </c>
      <c r="B782" t="s">
        <v>5578</v>
      </c>
      <c r="C782" t="str">
        <f>IF(B782="",A782,B782)</f>
        <v>RecipeDef+InstallArchotechArmSynth.label</v>
      </c>
      <c r="D782" t="s">
        <v>4836</v>
      </c>
      <c r="E782">
        <f>IF(ISERROR(B782),"",MATCH(C782,Main_231220!$A$2:$A$1336,0))</f>
        <v>971</v>
      </c>
    </row>
    <row r="783" spans="1:5" x14ac:dyDescent="0.45">
      <c r="A783" t="s">
        <v>2843</v>
      </c>
      <c r="B783" t="s">
        <v>5578</v>
      </c>
      <c r="C783" t="str">
        <f>IF(B783="",A783,B783)</f>
        <v>RecipeDef+InstallArchotechArmSynth.description</v>
      </c>
      <c r="D783" t="s">
        <v>4837</v>
      </c>
      <c r="E783">
        <f>IF(ISERROR(B783),"",MATCH(C783,Main_231220!$A$2:$A$1336,0))</f>
        <v>972</v>
      </c>
    </row>
    <row r="784" spans="1:5" x14ac:dyDescent="0.45">
      <c r="A784" t="s">
        <v>2846</v>
      </c>
      <c r="B784" t="s">
        <v>5578</v>
      </c>
      <c r="C784" t="str">
        <f>IF(B784="",A784,B784)</f>
        <v>RecipeDef+InstallArchotechArmSynth.jobString</v>
      </c>
      <c r="D784" t="s">
        <v>5408</v>
      </c>
      <c r="E784">
        <f>IF(ISERROR(B784),"",MATCH(C784,Main_231220!$A$2:$A$1336,0))</f>
        <v>973</v>
      </c>
    </row>
    <row r="785" spans="1:5" x14ac:dyDescent="0.45">
      <c r="A785" t="s">
        <v>2849</v>
      </c>
      <c r="B785" t="s">
        <v>5578</v>
      </c>
      <c r="C785" t="str">
        <f>IF(B785="",A785,B785)</f>
        <v>RecipeDef+InstallArchotechLegSynth.label</v>
      </c>
      <c r="D785" t="s">
        <v>4839</v>
      </c>
      <c r="E785">
        <f>IF(ISERROR(B785),"",MATCH(C785,Main_231220!$A$2:$A$1336,0))</f>
        <v>974</v>
      </c>
    </row>
    <row r="786" spans="1:5" x14ac:dyDescent="0.45">
      <c r="A786" t="s">
        <v>2852</v>
      </c>
      <c r="B786" t="s">
        <v>5578</v>
      </c>
      <c r="C786" t="str">
        <f>IF(B786="",A786,B786)</f>
        <v>RecipeDef+InstallArchotechLegSynth.description</v>
      </c>
      <c r="D786" t="s">
        <v>4840</v>
      </c>
      <c r="E786">
        <f>IF(ISERROR(B786),"",MATCH(C786,Main_231220!$A$2:$A$1336,0))</f>
        <v>975</v>
      </c>
    </row>
    <row r="787" spans="1:5" x14ac:dyDescent="0.45">
      <c r="A787" t="s">
        <v>2855</v>
      </c>
      <c r="B787" t="s">
        <v>5578</v>
      </c>
      <c r="C787" t="str">
        <f>IF(B787="",A787,B787)</f>
        <v>RecipeDef+InstallArchotechLegSynth.jobString</v>
      </c>
      <c r="D787" t="s">
        <v>5409</v>
      </c>
      <c r="E787">
        <f>IF(ISERROR(B787),"",MATCH(C787,Main_231220!$A$2:$A$1336,0))</f>
        <v>976</v>
      </c>
    </row>
    <row r="788" spans="1:5" x14ac:dyDescent="0.45">
      <c r="A788" t="s">
        <v>2858</v>
      </c>
      <c r="B788" t="s">
        <v>5578</v>
      </c>
      <c r="C788" t="str">
        <f>IF(B788="",A788,B788)</f>
        <v>RecipeDef+InstallArchotechEyeSynth.label</v>
      </c>
      <c r="D788" t="s">
        <v>4842</v>
      </c>
      <c r="E788">
        <f>IF(ISERROR(B788),"",MATCH(C788,Main_231220!$A$2:$A$1336,0))</f>
        <v>977</v>
      </c>
    </row>
    <row r="789" spans="1:5" x14ac:dyDescent="0.45">
      <c r="A789" t="s">
        <v>2861</v>
      </c>
      <c r="B789" t="s">
        <v>5578</v>
      </c>
      <c r="C789" t="str">
        <f>IF(B789="",A789,B789)</f>
        <v>RecipeDef+InstallArchotechEyeSynth.description</v>
      </c>
      <c r="D789" t="s">
        <v>4843</v>
      </c>
      <c r="E789">
        <f>IF(ISERROR(B789),"",MATCH(C789,Main_231220!$A$2:$A$1336,0))</f>
        <v>978</v>
      </c>
    </row>
    <row r="790" spans="1:5" x14ac:dyDescent="0.45">
      <c r="A790" t="s">
        <v>2864</v>
      </c>
      <c r="B790" t="s">
        <v>5578</v>
      </c>
      <c r="C790" t="str">
        <f>IF(B790="",A790,B790)</f>
        <v>RecipeDef+InstallArchotechEyeSynth.jobString</v>
      </c>
      <c r="D790" t="s">
        <v>5410</v>
      </c>
      <c r="E790">
        <f>IF(ISERROR(B790),"",MATCH(C790,Main_231220!$A$2:$A$1336,0))</f>
        <v>979</v>
      </c>
    </row>
    <row r="791" spans="1:5" x14ac:dyDescent="0.45">
      <c r="A791" t="s">
        <v>2867</v>
      </c>
      <c r="B791" t="s">
        <v>5578</v>
      </c>
      <c r="C791" t="str">
        <f>IF(B791="",A791,B791)</f>
        <v>RecipeDef+RemoveArchotechArmSynth.description</v>
      </c>
      <c r="D791" t="s">
        <v>5411</v>
      </c>
      <c r="E791">
        <f>IF(ISERROR(B791),"",MATCH(C791,Main_231220!$A$2:$A$1336,0))</f>
        <v>980</v>
      </c>
    </row>
    <row r="792" spans="1:5" x14ac:dyDescent="0.45">
      <c r="A792" t="s">
        <v>2870</v>
      </c>
      <c r="B792" t="s">
        <v>5578</v>
      </c>
      <c r="C792" t="str">
        <f>IF(B792="",A792,B792)</f>
        <v>RecipeDef+RemoveArchotechArmSynth.label</v>
      </c>
      <c r="D792" t="s">
        <v>5412</v>
      </c>
      <c r="E792">
        <f>IF(ISERROR(B792),"",MATCH(C792,Main_231220!$A$2:$A$1336,0))</f>
        <v>981</v>
      </c>
    </row>
    <row r="793" spans="1:5" x14ac:dyDescent="0.45">
      <c r="A793" t="s">
        <v>2873</v>
      </c>
      <c r="B793" t="s">
        <v>5578</v>
      </c>
      <c r="C793" t="str">
        <f>IF(B793="",A793,B793)</f>
        <v>RecipeDef+RemoveArchotechArmSynth.jobString</v>
      </c>
      <c r="D793" t="s">
        <v>5413</v>
      </c>
      <c r="E793">
        <f>IF(ISERROR(B793),"",MATCH(C793,Main_231220!$A$2:$A$1336,0))</f>
        <v>982</v>
      </c>
    </row>
    <row r="794" spans="1:5" x14ac:dyDescent="0.45">
      <c r="A794" t="s">
        <v>2876</v>
      </c>
      <c r="B794" t="s">
        <v>5578</v>
      </c>
      <c r="C794" t="str">
        <f>IF(B794="",A794,B794)</f>
        <v>RecipeDef+RemoveArchotechLegSynth.description</v>
      </c>
      <c r="D794" t="s">
        <v>5414</v>
      </c>
      <c r="E794">
        <f>IF(ISERROR(B794),"",MATCH(C794,Main_231220!$A$2:$A$1336,0))</f>
        <v>983</v>
      </c>
    </row>
    <row r="795" spans="1:5" x14ac:dyDescent="0.45">
      <c r="A795" t="s">
        <v>2879</v>
      </c>
      <c r="B795" t="s">
        <v>5578</v>
      </c>
      <c r="C795" t="str">
        <f>IF(B795="",A795,B795)</f>
        <v>RecipeDef+RemoveArchotechLegSynth.label</v>
      </c>
      <c r="D795" t="s">
        <v>5415</v>
      </c>
      <c r="E795">
        <f>IF(ISERROR(B795),"",MATCH(C795,Main_231220!$A$2:$A$1336,0))</f>
        <v>984</v>
      </c>
    </row>
    <row r="796" spans="1:5" x14ac:dyDescent="0.45">
      <c r="A796" t="s">
        <v>2882</v>
      </c>
      <c r="B796" t="s">
        <v>5578</v>
      </c>
      <c r="C796" t="str">
        <f>IF(B796="",A796,B796)</f>
        <v>RecipeDef+RemoveArchotechLegSynth.jobString</v>
      </c>
      <c r="D796" t="s">
        <v>5416</v>
      </c>
      <c r="E796">
        <f>IF(ISERROR(B796),"",MATCH(C796,Main_231220!$A$2:$A$1336,0))</f>
        <v>985</v>
      </c>
    </row>
    <row r="797" spans="1:5" x14ac:dyDescent="0.45">
      <c r="A797" t="s">
        <v>2885</v>
      </c>
      <c r="B797" t="s">
        <v>5578</v>
      </c>
      <c r="C797" t="str">
        <f>IF(B797="",A797,B797)</f>
        <v>RecipeDef+RemoveArchotechEyeSynth.description</v>
      </c>
      <c r="D797" t="s">
        <v>5417</v>
      </c>
      <c r="E797">
        <f>IF(ISERROR(B797),"",MATCH(C797,Main_231220!$A$2:$A$1336,0))</f>
        <v>986</v>
      </c>
    </row>
    <row r="798" spans="1:5" x14ac:dyDescent="0.45">
      <c r="A798" t="s">
        <v>2888</v>
      </c>
      <c r="B798" t="s">
        <v>5578</v>
      </c>
      <c r="C798" t="str">
        <f>IF(B798="",A798,B798)</f>
        <v>RecipeDef+RemoveArchotechEyeSynth.label</v>
      </c>
      <c r="D798" t="s">
        <v>5418</v>
      </c>
      <c r="E798">
        <f>IF(ISERROR(B798),"",MATCH(C798,Main_231220!$A$2:$A$1336,0))</f>
        <v>987</v>
      </c>
    </row>
    <row r="799" spans="1:5" x14ac:dyDescent="0.45">
      <c r="A799" t="s">
        <v>2891</v>
      </c>
      <c r="B799" t="s">
        <v>5578</v>
      </c>
      <c r="C799" t="str">
        <f>IF(B799="",A799,B799)</f>
        <v>RecipeDef+RemoveArchotechEyeSynth.jobString</v>
      </c>
      <c r="D799" t="s">
        <v>5419</v>
      </c>
      <c r="E799">
        <f>IF(ISERROR(B799),"",MATCH(C799,Main_231220!$A$2:$A$1336,0))</f>
        <v>988</v>
      </c>
    </row>
    <row r="800" spans="1:5" x14ac:dyDescent="0.45">
      <c r="A800" t="s">
        <v>2894</v>
      </c>
      <c r="B800" t="s">
        <v>5578</v>
      </c>
      <c r="C800" t="str">
        <f>IF(B800="",A800,B800)</f>
        <v>RecipeDef+InstallJoywireSynth.label</v>
      </c>
      <c r="D800" t="s">
        <v>4853</v>
      </c>
      <c r="E800">
        <f>IF(ISERROR(B800),"",MATCH(C800,Main_231220!$A$2:$A$1336,0))</f>
        <v>989</v>
      </c>
    </row>
    <row r="801" spans="1:5" x14ac:dyDescent="0.45">
      <c r="A801" t="s">
        <v>2897</v>
      </c>
      <c r="B801" t="s">
        <v>5578</v>
      </c>
      <c r="C801" t="str">
        <f>IF(B801="",A801,B801)</f>
        <v>RecipeDef+InstallJoywireSynth.description</v>
      </c>
      <c r="D801" t="s">
        <v>5420</v>
      </c>
      <c r="E801">
        <f>IF(ISERROR(B801),"",MATCH(C801,Main_231220!$A$2:$A$1336,0))</f>
        <v>990</v>
      </c>
    </row>
    <row r="802" spans="1:5" x14ac:dyDescent="0.45">
      <c r="A802" t="s">
        <v>2900</v>
      </c>
      <c r="B802" t="s">
        <v>5578</v>
      </c>
      <c r="C802" t="str">
        <f>IF(B802="",A802,B802)</f>
        <v>RecipeDef+InstallJoywireSynth.jobString</v>
      </c>
      <c r="D802" t="s">
        <v>5421</v>
      </c>
      <c r="E802">
        <f>IF(ISERROR(B802),"",MATCH(C802,Main_231220!$A$2:$A$1336,0))</f>
        <v>991</v>
      </c>
    </row>
    <row r="803" spans="1:5" x14ac:dyDescent="0.45">
      <c r="A803" t="s">
        <v>2903</v>
      </c>
      <c r="B803" t="s">
        <v>5578</v>
      </c>
      <c r="C803" t="str">
        <f>IF(B803="",A803,B803)</f>
        <v>RecipeDef+InstallPowerClawSynth.label</v>
      </c>
      <c r="D803" t="s">
        <v>4856</v>
      </c>
      <c r="E803">
        <f>IF(ISERROR(B803),"",MATCH(C803,Main_231220!$A$2:$A$1336,0))</f>
        <v>992</v>
      </c>
    </row>
    <row r="804" spans="1:5" x14ac:dyDescent="0.45">
      <c r="A804" t="s">
        <v>2906</v>
      </c>
      <c r="B804" t="s">
        <v>5578</v>
      </c>
      <c r="C804" t="str">
        <f>IF(B804="",A804,B804)</f>
        <v>RecipeDef+InstallPowerClawSynth.description</v>
      </c>
      <c r="D804" t="s">
        <v>4857</v>
      </c>
      <c r="E804">
        <f>IF(ISERROR(B804),"",MATCH(C804,Main_231220!$A$2:$A$1336,0))</f>
        <v>993</v>
      </c>
    </row>
    <row r="805" spans="1:5" x14ac:dyDescent="0.45">
      <c r="A805" t="s">
        <v>2909</v>
      </c>
      <c r="B805" t="s">
        <v>5578</v>
      </c>
      <c r="C805" t="str">
        <f>IF(B805="",A805,B805)</f>
        <v>RecipeDef+InstallPowerClawSynth.jobString</v>
      </c>
      <c r="D805" t="s">
        <v>4858</v>
      </c>
      <c r="E805">
        <f>IF(ISERROR(B805),"",MATCH(C805,Main_231220!$A$2:$A$1336,0))</f>
        <v>994</v>
      </c>
    </row>
    <row r="806" spans="1:5" x14ac:dyDescent="0.45">
      <c r="A806" t="s">
        <v>2912</v>
      </c>
      <c r="B806" t="s">
        <v>5578</v>
      </c>
      <c r="C806" t="str">
        <f>IF(B806="",A806,B806)</f>
        <v>RecipeDef+RemoveJoywireSynth.description</v>
      </c>
      <c r="D806" t="s">
        <v>5422</v>
      </c>
      <c r="E806">
        <f>IF(ISERROR(B806),"",MATCH(C806,Main_231220!$A$2:$A$1336,0))</f>
        <v>995</v>
      </c>
    </row>
    <row r="807" spans="1:5" x14ac:dyDescent="0.45">
      <c r="A807" t="s">
        <v>2915</v>
      </c>
      <c r="B807" t="s">
        <v>5578</v>
      </c>
      <c r="C807" t="str">
        <f>IF(B807="",A807,B807)</f>
        <v>RecipeDef+RemoveJoywireSynth.label</v>
      </c>
      <c r="D807" t="s">
        <v>5423</v>
      </c>
      <c r="E807">
        <f>IF(ISERROR(B807),"",MATCH(C807,Main_231220!$A$2:$A$1336,0))</f>
        <v>996</v>
      </c>
    </row>
    <row r="808" spans="1:5" x14ac:dyDescent="0.45">
      <c r="A808" t="s">
        <v>2918</v>
      </c>
      <c r="B808" t="s">
        <v>5578</v>
      </c>
      <c r="C808" t="str">
        <f>IF(B808="",A808,B808)</f>
        <v>RecipeDef+RemoveJoywireSynth.jobString</v>
      </c>
      <c r="D808" t="s">
        <v>5424</v>
      </c>
      <c r="E808">
        <f>IF(ISERROR(B808),"",MATCH(C808,Main_231220!$A$2:$A$1336,0))</f>
        <v>997</v>
      </c>
    </row>
    <row r="809" spans="1:5" x14ac:dyDescent="0.45">
      <c r="A809" t="s">
        <v>2921</v>
      </c>
      <c r="B809" t="s">
        <v>5578</v>
      </c>
      <c r="C809" t="str">
        <f>IF(B809="",A809,B809)</f>
        <v>RecipeDef+RemovePowerClawSynth.description</v>
      </c>
      <c r="D809" t="s">
        <v>5425</v>
      </c>
      <c r="E809">
        <f>IF(ISERROR(B809),"",MATCH(C809,Main_231220!$A$2:$A$1336,0))</f>
        <v>998</v>
      </c>
    </row>
    <row r="810" spans="1:5" x14ac:dyDescent="0.45">
      <c r="A810" t="s">
        <v>2924</v>
      </c>
      <c r="B810" t="s">
        <v>5578</v>
      </c>
      <c r="C810" t="str">
        <f>IF(B810="",A810,B810)</f>
        <v>RecipeDef+RemovePowerClawSynth.label</v>
      </c>
      <c r="D810" t="s">
        <v>5426</v>
      </c>
      <c r="E810">
        <f>IF(ISERROR(B810),"",MATCH(C810,Main_231220!$A$2:$A$1336,0))</f>
        <v>999</v>
      </c>
    </row>
    <row r="811" spans="1:5" x14ac:dyDescent="0.45">
      <c r="A811" t="s">
        <v>2927</v>
      </c>
      <c r="B811" t="s">
        <v>5578</v>
      </c>
      <c r="C811" t="str">
        <f>IF(B811="",A811,B811)</f>
        <v>RecipeDef+RemovePowerClawSynth.jobString</v>
      </c>
      <c r="D811" t="s">
        <v>5427</v>
      </c>
      <c r="E811">
        <f>IF(ISERROR(B811),"",MATCH(C811,Main_231220!$A$2:$A$1336,0))</f>
        <v>1000</v>
      </c>
    </row>
    <row r="812" spans="1:5" x14ac:dyDescent="0.45">
      <c r="A812" t="s">
        <v>2984</v>
      </c>
      <c r="B812" t="s">
        <v>5578</v>
      </c>
      <c r="C812" t="str">
        <f>IF(B812="",A812,B812)</f>
        <v>RecipeDef+Make_PsylinkFormerSynth.label</v>
      </c>
      <c r="D812" t="s">
        <v>5438</v>
      </c>
      <c r="E812">
        <f>IF(ISERROR(B812),"",MATCH(C812,Main_231220!$A$2:$A$1336,0))</f>
        <v>1019</v>
      </c>
    </row>
    <row r="813" spans="1:5" x14ac:dyDescent="0.45">
      <c r="A813" t="s">
        <v>2987</v>
      </c>
      <c r="B813" t="s">
        <v>5578</v>
      </c>
      <c r="C813" t="str">
        <f>IF(B813="",A813,B813)</f>
        <v>RecipeDef+Make_PsylinkFormerSynth.description</v>
      </c>
      <c r="D813" t="s">
        <v>5439</v>
      </c>
      <c r="E813">
        <f>IF(ISERROR(B813),"",MATCH(C813,Main_231220!$A$2:$A$1336,0))</f>
        <v>1020</v>
      </c>
    </row>
    <row r="814" spans="1:5" x14ac:dyDescent="0.45">
      <c r="A814" t="s">
        <v>2990</v>
      </c>
      <c r="B814" t="s">
        <v>5578</v>
      </c>
      <c r="C814" t="str">
        <f>IF(B814="",A814,B814)</f>
        <v>RecipeDef+Make_PsylinkFormerSynth.jobString</v>
      </c>
      <c r="D814" t="s">
        <v>5440</v>
      </c>
      <c r="E814">
        <f>IF(ISERROR(B814),"",MATCH(C814,Main_231220!$A$2:$A$1336,0))</f>
        <v>1021</v>
      </c>
    </row>
    <row r="815" spans="1:5" x14ac:dyDescent="0.45">
      <c r="A815" t="s">
        <v>3512</v>
      </c>
      <c r="B815" t="s">
        <v>5578</v>
      </c>
      <c r="C815" t="str">
        <f>IF(B815="",A815,B815)</f>
        <v>ResearchProjectDef+MechanentCreation.label</v>
      </c>
      <c r="D815" t="s">
        <v>4868</v>
      </c>
      <c r="E815">
        <f>IF(ISERROR(B815),"",MATCH(C815,Main_231220!$A$2:$A$1336,0))</f>
        <v>1205</v>
      </c>
    </row>
    <row r="816" spans="1:5" x14ac:dyDescent="0.45">
      <c r="A816" t="s">
        <v>3516</v>
      </c>
      <c r="B816" t="s">
        <v>5578</v>
      </c>
      <c r="C816" t="str">
        <f>IF(B816="",A816,B816)</f>
        <v>ResearchProjectDef+MechanentCreation.description</v>
      </c>
      <c r="D816" t="s">
        <v>4869</v>
      </c>
      <c r="E816">
        <f>IF(ISERROR(B816),"",MATCH(C816,Main_231220!$A$2:$A$1336,0))</f>
        <v>1206</v>
      </c>
    </row>
    <row r="817" spans="1:5" x14ac:dyDescent="0.45">
      <c r="A817" t="s">
        <v>3519</v>
      </c>
      <c r="B817" t="s">
        <v>5578</v>
      </c>
      <c r="C817" t="str">
        <f>IF(B817="",A817,B817)</f>
        <v>ResearchProjectDef+PersonaCreation.label</v>
      </c>
      <c r="D817" t="s">
        <v>4870</v>
      </c>
      <c r="E817">
        <f>IF(ISERROR(B817),"",MATCH(C817,Main_231220!$A$2:$A$1336,0))</f>
        <v>1207</v>
      </c>
    </row>
    <row r="818" spans="1:5" x14ac:dyDescent="0.45">
      <c r="A818" t="s">
        <v>3522</v>
      </c>
      <c r="B818" t="s">
        <v>5578</v>
      </c>
      <c r="C818" t="str">
        <f>IF(B818="",A818,B818)</f>
        <v>ResearchProjectDef+PersonaCreation.description</v>
      </c>
      <c r="D818" t="s">
        <v>4871</v>
      </c>
      <c r="E818">
        <f>IF(ISERROR(B818),"",MATCH(C818,Main_231220!$A$2:$A$1336,0))</f>
        <v>1208</v>
      </c>
    </row>
    <row r="819" spans="1:5" x14ac:dyDescent="0.45">
      <c r="A819" t="s">
        <v>3002</v>
      </c>
      <c r="B819" t="s">
        <v>5578</v>
      </c>
      <c r="C819" t="str">
        <f>IF(B819="",A819,B819)</f>
        <v>RulePackDef+NamerFactionSynth.rulePack.rulesStrings.0</v>
      </c>
      <c r="D819" t="s">
        <v>3005</v>
      </c>
      <c r="E819">
        <f>IF(ISERROR(B819),"",MATCH(C819,Main_231220!$A$2:$A$1336,0))</f>
        <v>1025</v>
      </c>
    </row>
    <row r="820" spans="1:5" x14ac:dyDescent="0.45">
      <c r="A820" t="s">
        <v>3006</v>
      </c>
      <c r="B820" t="s">
        <v>5578</v>
      </c>
      <c r="C820" t="str">
        <f>IF(B820="",A820,B820)</f>
        <v>RulePackDef+NamerFactionSynth.rulePack.rulesStrings.1</v>
      </c>
      <c r="D820" t="s">
        <v>3008</v>
      </c>
      <c r="E820">
        <f>IF(ISERROR(B820),"",MATCH(C820,Main_231220!$A$2:$A$1336,0))</f>
        <v>1026</v>
      </c>
    </row>
    <row r="821" spans="1:5" x14ac:dyDescent="0.45">
      <c r="A821" t="s">
        <v>3009</v>
      </c>
      <c r="B821" t="s">
        <v>5578</v>
      </c>
      <c r="C821" t="str">
        <f>IF(B821="",A821,B821)</f>
        <v>RulePackDef+NamerFactionSynth.rulePack.rulesStrings.2</v>
      </c>
      <c r="D821" t="s">
        <v>3011</v>
      </c>
      <c r="E821">
        <f>IF(ISERROR(B821),"",MATCH(C821,Main_231220!$A$2:$A$1336,0))</f>
        <v>1027</v>
      </c>
    </row>
    <row r="822" spans="1:5" x14ac:dyDescent="0.45">
      <c r="A822" t="s">
        <v>3012</v>
      </c>
      <c r="B822" t="s">
        <v>5578</v>
      </c>
      <c r="C822" t="str">
        <f>IF(B822="",A822,B822)</f>
        <v>RulePackDef+NamerFactionSynth.rulePack.rulesStrings.3</v>
      </c>
      <c r="D822" t="s">
        <v>3008</v>
      </c>
      <c r="E822">
        <f>IF(ISERROR(B822),"",MATCH(C822,Main_231220!$A$2:$A$1336,0))</f>
        <v>1028</v>
      </c>
    </row>
    <row r="823" spans="1:5" x14ac:dyDescent="0.45">
      <c r="A823" t="s">
        <v>3014</v>
      </c>
      <c r="B823" t="s">
        <v>5578</v>
      </c>
      <c r="C823" t="str">
        <f>IF(B823="",A823,B823)</f>
        <v>RulePackDef+NamerFactionSynth.rulePack.rulesStrings.4</v>
      </c>
      <c r="D823" t="s">
        <v>3016</v>
      </c>
      <c r="E823">
        <f>IF(ISERROR(B823),"",MATCH(C823,Main_231220!$A$2:$A$1336,0))</f>
        <v>1029</v>
      </c>
    </row>
    <row r="824" spans="1:5" x14ac:dyDescent="0.45">
      <c r="A824" t="s">
        <v>3017</v>
      </c>
      <c r="B824" t="s">
        <v>5578</v>
      </c>
      <c r="C824" t="str">
        <f>IF(B824="",A824,B824)</f>
        <v>RulePackDef+NamerFactionSynth.rulePack.rulesStrings.5</v>
      </c>
      <c r="D824" t="s">
        <v>4872</v>
      </c>
      <c r="E824">
        <f>IF(ISERROR(B824),"",MATCH(C824,Main_231220!$A$2:$A$1336,0))</f>
        <v>1030</v>
      </c>
    </row>
    <row r="825" spans="1:5" x14ac:dyDescent="0.45">
      <c r="A825" t="s">
        <v>3020</v>
      </c>
      <c r="B825" t="s">
        <v>5578</v>
      </c>
      <c r="C825" t="str">
        <f>IF(B825="",A825,B825)</f>
        <v>RulePackDef+NamerFactionSynth.rulePack.rulesStrings.6</v>
      </c>
      <c r="D825" t="s">
        <v>3022</v>
      </c>
      <c r="E825">
        <f>IF(ISERROR(B825),"",MATCH(C825,Main_231220!$A$2:$A$1336,0))</f>
        <v>1031</v>
      </c>
    </row>
    <row r="826" spans="1:5" x14ac:dyDescent="0.45">
      <c r="A826" t="s">
        <v>3023</v>
      </c>
      <c r="B826" t="s">
        <v>5578</v>
      </c>
      <c r="C826" t="str">
        <f>IF(B826="",A826,B826)</f>
        <v>RulePackDef+NamerFactionSynth.rulePack.rulesStrings.7</v>
      </c>
      <c r="D826" t="s">
        <v>3025</v>
      </c>
      <c r="E826">
        <f>IF(ISERROR(B826),"",MATCH(C826,Main_231220!$A$2:$A$1336,0))</f>
        <v>1032</v>
      </c>
    </row>
    <row r="827" spans="1:5" x14ac:dyDescent="0.45">
      <c r="A827" t="s">
        <v>3026</v>
      </c>
      <c r="B827" t="s">
        <v>5578</v>
      </c>
      <c r="C827" t="str">
        <f>IF(B827="",A827,B827)</f>
        <v>RulePackDef+NamerFactionSynth.rulePack.rulesStrings.8</v>
      </c>
      <c r="D827" t="s">
        <v>3005</v>
      </c>
      <c r="E827">
        <f>IF(ISERROR(B827),"",MATCH(C827,Main_231220!$A$2:$A$1336,0))</f>
        <v>1033</v>
      </c>
    </row>
    <row r="828" spans="1:5" x14ac:dyDescent="0.45">
      <c r="A828" t="s">
        <v>3029</v>
      </c>
      <c r="B828" t="s">
        <v>5578</v>
      </c>
      <c r="C828" t="str">
        <f>IF(B828="",A828,B828)</f>
        <v>RulePackDef+NamerFactionSynth.rulePack.rulesStrings.9</v>
      </c>
      <c r="D828" t="s">
        <v>3008</v>
      </c>
      <c r="E828">
        <f>IF(ISERROR(B828),"",MATCH(C828,Main_231220!$A$2:$A$1336,0))</f>
        <v>1034</v>
      </c>
    </row>
    <row r="829" spans="1:5" x14ac:dyDescent="0.45">
      <c r="A829" t="s">
        <v>3032</v>
      </c>
      <c r="B829" t="s">
        <v>5578</v>
      </c>
      <c r="C829" t="str">
        <f>IF(B829="",A829,B829)</f>
        <v>RulePackDef+NamerFactionSynth.rulePack.rulesStrings.10</v>
      </c>
      <c r="D829" t="s">
        <v>3011</v>
      </c>
      <c r="E829">
        <f>IF(ISERROR(B829),"",MATCH(C829,Main_231220!$A$2:$A$1336,0))</f>
        <v>1035</v>
      </c>
    </row>
    <row r="830" spans="1:5" x14ac:dyDescent="0.45">
      <c r="A830" t="s">
        <v>3035</v>
      </c>
      <c r="B830" t="s">
        <v>5578</v>
      </c>
      <c r="C830" t="str">
        <f>IF(B830="",A830,B830)</f>
        <v>RulePackDef+NamerFactionSynth.rulePack.rulesStrings.11</v>
      </c>
      <c r="D830" t="s">
        <v>3008</v>
      </c>
      <c r="E830">
        <f>IF(ISERROR(B830),"",MATCH(C830,Main_231220!$A$2:$A$1336,0))</f>
        <v>1036</v>
      </c>
    </row>
    <row r="831" spans="1:5" x14ac:dyDescent="0.45">
      <c r="A831" t="s">
        <v>3037</v>
      </c>
      <c r="B831" t="s">
        <v>5578</v>
      </c>
      <c r="C831" t="str">
        <f>IF(B831="",A831,B831)</f>
        <v>RulePackDef+NamerFactionSynth.rulePack.rulesStrings.12</v>
      </c>
      <c r="D831" t="s">
        <v>3016</v>
      </c>
      <c r="E831">
        <f>IF(ISERROR(B831),"",MATCH(C831,Main_231220!$A$2:$A$1336,0))</f>
        <v>1037</v>
      </c>
    </row>
    <row r="832" spans="1:5" x14ac:dyDescent="0.45">
      <c r="A832" t="s">
        <v>3040</v>
      </c>
      <c r="B832" t="s">
        <v>5578</v>
      </c>
      <c r="C832" t="str">
        <f>IF(B832="",A832,B832)</f>
        <v>RulePackDef+NamerFactionSynth.rulePack.rulesStrings.13</v>
      </c>
      <c r="D832" t="s">
        <v>4872</v>
      </c>
      <c r="E832">
        <f>IF(ISERROR(B832),"",MATCH(C832,Main_231220!$A$2:$A$1336,0))</f>
        <v>1038</v>
      </c>
    </row>
    <row r="833" spans="1:5" x14ac:dyDescent="0.45">
      <c r="A833" t="s">
        <v>3043</v>
      </c>
      <c r="B833" t="s">
        <v>5578</v>
      </c>
      <c r="C833" t="str">
        <f>IF(B833="",A833,B833)</f>
        <v>RulePackDef+NamerFactionSynth.rulePack.rulesStrings.14</v>
      </c>
      <c r="D833" t="s">
        <v>4873</v>
      </c>
      <c r="E833">
        <f>IF(ISERROR(B833),"",MATCH(C833,Main_231220!$A$2:$A$1336,0))</f>
        <v>1039</v>
      </c>
    </row>
    <row r="834" spans="1:5" x14ac:dyDescent="0.45">
      <c r="A834" t="s">
        <v>3046</v>
      </c>
      <c r="B834" t="s">
        <v>5578</v>
      </c>
      <c r="C834" t="str">
        <f>IF(B834="",A834,B834)</f>
        <v>RulePackDef+NamerFactionSynth.rulePack.rulesStrings.15</v>
      </c>
      <c r="D834" t="s">
        <v>4874</v>
      </c>
      <c r="E834">
        <f>IF(ISERROR(B834),"",MATCH(C834,Main_231220!$A$2:$A$1336,0))</f>
        <v>1040</v>
      </c>
    </row>
    <row r="835" spans="1:5" x14ac:dyDescent="0.45">
      <c r="A835" t="s">
        <v>3049</v>
      </c>
      <c r="B835" t="s">
        <v>5578</v>
      </c>
      <c r="C835" t="str">
        <f>IF(B835="",A835,B835)</f>
        <v>RulePackDef+NamerFactionSynthEvil.rulePack.rulesStrings.0</v>
      </c>
      <c r="D835" t="s">
        <v>3051</v>
      </c>
      <c r="E835">
        <f>IF(ISERROR(B835),"",MATCH(C835,Main_231220!$A$2:$A$1336,0))</f>
        <v>1041</v>
      </c>
    </row>
    <row r="836" spans="1:5" x14ac:dyDescent="0.45">
      <c r="A836" t="s">
        <v>3052</v>
      </c>
      <c r="B836" t="s">
        <v>5578</v>
      </c>
      <c r="C836" t="str">
        <f>IF(B836="",A836,B836)</f>
        <v>RulePackDef+NamerFactionSynthEvil.rulePack.rulesStrings.1</v>
      </c>
      <c r="D836" t="s">
        <v>3054</v>
      </c>
      <c r="E836">
        <f>IF(ISERROR(B836),"",MATCH(C836,Main_231220!$A$2:$A$1336,0))</f>
        <v>1042</v>
      </c>
    </row>
    <row r="837" spans="1:5" x14ac:dyDescent="0.45">
      <c r="A837" t="s">
        <v>3055</v>
      </c>
      <c r="B837" t="s">
        <v>5578</v>
      </c>
      <c r="C837" t="str">
        <f>IF(B837="",A837,B837)</f>
        <v>RulePackDef+NamerFactionSynthEvil.rulePack.rulesStrings.2</v>
      </c>
      <c r="D837" t="s">
        <v>3011</v>
      </c>
      <c r="E837">
        <f>IF(ISERROR(B837),"",MATCH(C837,Main_231220!$A$2:$A$1336,0))</f>
        <v>1043</v>
      </c>
    </row>
    <row r="838" spans="1:5" x14ac:dyDescent="0.45">
      <c r="A838" t="s">
        <v>3057</v>
      </c>
      <c r="B838" t="s">
        <v>5578</v>
      </c>
      <c r="C838" t="str">
        <f>IF(B838="",A838,B838)</f>
        <v>RulePackDef+NamerFactionSynthEvil.rulePack.rulesStrings.3</v>
      </c>
      <c r="D838" t="s">
        <v>3054</v>
      </c>
      <c r="E838">
        <f>IF(ISERROR(B838),"",MATCH(C838,Main_231220!$A$2:$A$1336,0))</f>
        <v>1044</v>
      </c>
    </row>
    <row r="839" spans="1:5" x14ac:dyDescent="0.45">
      <c r="A839" t="s">
        <v>3059</v>
      </c>
      <c r="B839" t="s">
        <v>5578</v>
      </c>
      <c r="C839" t="str">
        <f>IF(B839="",A839,B839)</f>
        <v>RulePackDef+NamerFactionSynthEvil.rulePack.rulesStrings.4</v>
      </c>
      <c r="D839" t="s">
        <v>3061</v>
      </c>
      <c r="E839">
        <f>IF(ISERROR(B839),"",MATCH(C839,Main_231220!$A$2:$A$1336,0))</f>
        <v>1045</v>
      </c>
    </row>
    <row r="840" spans="1:5" x14ac:dyDescent="0.45">
      <c r="A840" t="s">
        <v>3062</v>
      </c>
      <c r="B840" t="s">
        <v>5578</v>
      </c>
      <c r="C840" t="str">
        <f>IF(B840="",A840,B840)</f>
        <v>RulePackDef+NamerFactionSynthEvil.rulePack.rulesStrings.5</v>
      </c>
      <c r="D840" t="s">
        <v>4875</v>
      </c>
      <c r="E840">
        <f>IF(ISERROR(B840),"",MATCH(C840,Main_231220!$A$2:$A$1336,0))</f>
        <v>1046</v>
      </c>
    </row>
    <row r="841" spans="1:5" x14ac:dyDescent="0.45">
      <c r="A841" t="s">
        <v>3065</v>
      </c>
      <c r="B841" t="s">
        <v>5578</v>
      </c>
      <c r="C841" t="str">
        <f>IF(B841="",A841,B841)</f>
        <v>RulePackDef+NamerFactionSynthEvil.rulePack.rulesStrings.6</v>
      </c>
      <c r="D841" t="s">
        <v>3067</v>
      </c>
      <c r="E841">
        <f>IF(ISERROR(B841),"",MATCH(C841,Main_231220!$A$2:$A$1336,0))</f>
        <v>1047</v>
      </c>
    </row>
    <row r="842" spans="1:5" x14ac:dyDescent="0.45">
      <c r="A842" t="s">
        <v>3068</v>
      </c>
      <c r="B842" t="s">
        <v>5578</v>
      </c>
      <c r="C842" t="str">
        <f>IF(B842="",A842,B842)</f>
        <v>RulePackDef+NamerFactionSynthEvil.rulePack.rulesStrings.7</v>
      </c>
      <c r="D842" t="s">
        <v>3070</v>
      </c>
      <c r="E842">
        <f>IF(ISERROR(B842),"",MATCH(C842,Main_231220!$A$2:$A$1336,0))</f>
        <v>1048</v>
      </c>
    </row>
    <row r="843" spans="1:5" x14ac:dyDescent="0.45">
      <c r="A843" t="s">
        <v>3071</v>
      </c>
      <c r="B843" t="s">
        <v>5578</v>
      </c>
      <c r="C843" t="str">
        <f>IF(B843="",A843,B843)</f>
        <v>RulePackDef+NamerFactionSynthEvil.rulePack.rulesStrings.8</v>
      </c>
      <c r="D843" t="s">
        <v>3051</v>
      </c>
      <c r="E843">
        <f>IF(ISERROR(B843),"",MATCH(C843,Main_231220!$A$2:$A$1336,0))</f>
        <v>1049</v>
      </c>
    </row>
    <row r="844" spans="1:5" x14ac:dyDescent="0.45">
      <c r="A844" t="s">
        <v>3074</v>
      </c>
      <c r="B844" t="s">
        <v>5578</v>
      </c>
      <c r="C844" t="str">
        <f>IF(B844="",A844,B844)</f>
        <v>RulePackDef+NamerFactionSynthEvil.rulePack.rulesStrings.9</v>
      </c>
      <c r="D844" t="s">
        <v>3054</v>
      </c>
      <c r="E844">
        <f>IF(ISERROR(B844),"",MATCH(C844,Main_231220!$A$2:$A$1336,0))</f>
        <v>1050</v>
      </c>
    </row>
    <row r="845" spans="1:5" x14ac:dyDescent="0.45">
      <c r="A845" t="s">
        <v>3077</v>
      </c>
      <c r="B845" t="s">
        <v>5578</v>
      </c>
      <c r="C845" t="str">
        <f>IF(B845="",A845,B845)</f>
        <v>RulePackDef+NamerFactionSynthEvil.rulePack.rulesStrings.10</v>
      </c>
      <c r="D845" t="s">
        <v>4876</v>
      </c>
      <c r="E845">
        <f>IF(ISERROR(B845),"",MATCH(C845,Main_231220!$A$2:$A$1336,0))</f>
        <v>1051</v>
      </c>
    </row>
    <row r="846" spans="1:5" x14ac:dyDescent="0.45">
      <c r="A846" t="s">
        <v>3080</v>
      </c>
      <c r="B846" t="s">
        <v>5578</v>
      </c>
      <c r="C846" t="str">
        <f>IF(B846="",A846,B846)</f>
        <v>RulePackDef+NamerFactionSynthEvil.rulePack.rulesStrings.11</v>
      </c>
      <c r="D846" t="s">
        <v>3054</v>
      </c>
      <c r="E846">
        <f>IF(ISERROR(B846),"",MATCH(C846,Main_231220!$A$2:$A$1336,0))</f>
        <v>1052</v>
      </c>
    </row>
    <row r="847" spans="1:5" x14ac:dyDescent="0.45">
      <c r="A847" t="s">
        <v>3082</v>
      </c>
      <c r="B847" t="s">
        <v>5578</v>
      </c>
      <c r="C847" t="str">
        <f>IF(B847="",A847,B847)</f>
        <v>RulePackDef+NamerFactionSynthEvil.rulePack.rulesStrings.12</v>
      </c>
      <c r="D847" t="s">
        <v>3061</v>
      </c>
      <c r="E847">
        <f>IF(ISERROR(B847),"",MATCH(C847,Main_231220!$A$2:$A$1336,0))</f>
        <v>1053</v>
      </c>
    </row>
    <row r="848" spans="1:5" x14ac:dyDescent="0.45">
      <c r="A848" t="s">
        <v>3085</v>
      </c>
      <c r="B848" t="s">
        <v>5578</v>
      </c>
      <c r="C848" t="str">
        <f>IF(B848="",A848,B848)</f>
        <v>RulePackDef+NamerFactionSynthEvil.rulePack.rulesStrings.13</v>
      </c>
      <c r="D848" t="s">
        <v>4875</v>
      </c>
      <c r="E848">
        <f>IF(ISERROR(B848),"",MATCH(C848,Main_231220!$A$2:$A$1336,0))</f>
        <v>1054</v>
      </c>
    </row>
    <row r="849" spans="1:5" x14ac:dyDescent="0.45">
      <c r="A849" t="s">
        <v>3088</v>
      </c>
      <c r="B849" t="s">
        <v>5578</v>
      </c>
      <c r="C849" t="str">
        <f>IF(B849="",A849,B849)</f>
        <v>RulePackDef+NamerFactionSynthEvil.rulePack.rulesStrings.14</v>
      </c>
      <c r="D849" t="s">
        <v>4877</v>
      </c>
      <c r="E849">
        <f>IF(ISERROR(B849),"",MATCH(C849,Main_231220!$A$2:$A$1336,0))</f>
        <v>1055</v>
      </c>
    </row>
    <row r="850" spans="1:5" x14ac:dyDescent="0.45">
      <c r="A850" t="s">
        <v>3091</v>
      </c>
      <c r="B850" t="s">
        <v>5578</v>
      </c>
      <c r="C850" t="str">
        <f>IF(B850="",A850,B850)</f>
        <v>RulePackDef+NamerFactionSynthEvil.rulePack.rulesStrings.15</v>
      </c>
      <c r="D850" t="s">
        <v>4878</v>
      </c>
      <c r="E850">
        <f>IF(ISERROR(B850),"",MATCH(C850,Main_231220!$A$2:$A$1336,0))</f>
        <v>1056</v>
      </c>
    </row>
    <row r="851" spans="1:5" x14ac:dyDescent="0.45">
      <c r="A851" t="s">
        <v>3094</v>
      </c>
      <c r="B851" t="s">
        <v>5578</v>
      </c>
      <c r="C851" t="str">
        <f>IF(B851="",A851,B851)</f>
        <v>RulePackDef+NamerFactionSynthPlayer.rulePack.rulesStrings.0</v>
      </c>
      <c r="D851" t="s">
        <v>3005</v>
      </c>
      <c r="E851">
        <f>IF(ISERROR(B851),"",MATCH(C851,Main_231220!$A$2:$A$1336,0))</f>
        <v>1057</v>
      </c>
    </row>
    <row r="852" spans="1:5" x14ac:dyDescent="0.45">
      <c r="A852" t="s">
        <v>3096</v>
      </c>
      <c r="B852" t="s">
        <v>5578</v>
      </c>
      <c r="C852" t="str">
        <f>IF(B852="",A852,B852)</f>
        <v>RulePackDef+NamerFactionSynthPlayer.rulePack.rulesStrings.1</v>
      </c>
      <c r="D852" t="s">
        <v>3008</v>
      </c>
      <c r="E852">
        <f>IF(ISERROR(B852),"",MATCH(C852,Main_231220!$A$2:$A$1336,0))</f>
        <v>1058</v>
      </c>
    </row>
    <row r="853" spans="1:5" x14ac:dyDescent="0.45">
      <c r="A853" t="s">
        <v>3098</v>
      </c>
      <c r="B853" t="s">
        <v>5578</v>
      </c>
      <c r="C853" t="str">
        <f>IF(B853="",A853,B853)</f>
        <v>RulePackDef+NamerFactionSynthPlayer.rulePack.rulesStrings.2</v>
      </c>
      <c r="D853" t="s">
        <v>3011</v>
      </c>
      <c r="E853">
        <f>IF(ISERROR(B853),"",MATCH(C853,Main_231220!$A$2:$A$1336,0))</f>
        <v>1059</v>
      </c>
    </row>
    <row r="854" spans="1:5" x14ac:dyDescent="0.45">
      <c r="A854" t="s">
        <v>3100</v>
      </c>
      <c r="B854" t="s">
        <v>5578</v>
      </c>
      <c r="C854" t="str">
        <f>IF(B854="",A854,B854)</f>
        <v>RulePackDef+NamerFactionSynthPlayer.rulePack.rulesStrings.3</v>
      </c>
      <c r="D854" t="s">
        <v>3008</v>
      </c>
      <c r="E854">
        <f>IF(ISERROR(B854),"",MATCH(C854,Main_231220!$A$2:$A$1336,0))</f>
        <v>1060</v>
      </c>
    </row>
    <row r="855" spans="1:5" x14ac:dyDescent="0.45">
      <c r="A855" t="s">
        <v>3102</v>
      </c>
      <c r="B855" t="s">
        <v>5578</v>
      </c>
      <c r="C855" t="str">
        <f>IF(B855="",A855,B855)</f>
        <v>RulePackDef+NamerFactionSynthPlayer.rulePack.rulesStrings.4</v>
      </c>
      <c r="D855" t="s">
        <v>3104</v>
      </c>
      <c r="E855">
        <f>IF(ISERROR(B855),"",MATCH(C855,Main_231220!$A$2:$A$1336,0))</f>
        <v>1061</v>
      </c>
    </row>
    <row r="856" spans="1:5" x14ac:dyDescent="0.45">
      <c r="A856" t="s">
        <v>3105</v>
      </c>
      <c r="B856" t="s">
        <v>5578</v>
      </c>
      <c r="C856" t="str">
        <f>IF(B856="",A856,B856)</f>
        <v>RulePackDef+NamerFactionSynthPlayer.rulePack.rulesStrings.5</v>
      </c>
      <c r="D856" t="s">
        <v>4879</v>
      </c>
      <c r="E856">
        <f>IF(ISERROR(B856),"",MATCH(C856,Main_231220!$A$2:$A$1336,0))</f>
        <v>1062</v>
      </c>
    </row>
    <row r="857" spans="1:5" x14ac:dyDescent="0.45">
      <c r="A857" t="s">
        <v>3108</v>
      </c>
      <c r="B857" t="s">
        <v>5578</v>
      </c>
      <c r="C857" t="str">
        <f>IF(B857="",A857,B857)</f>
        <v>RulePackDef+NamerFactionSynthPlayer.rulePack.rulesStrings.6</v>
      </c>
      <c r="D857" t="s">
        <v>3110</v>
      </c>
      <c r="E857">
        <f>IF(ISERROR(B857),"",MATCH(C857,Main_231220!$A$2:$A$1336,0))</f>
        <v>1063</v>
      </c>
    </row>
    <row r="858" spans="1:5" x14ac:dyDescent="0.45">
      <c r="A858" t="s">
        <v>3111</v>
      </c>
      <c r="B858" t="s">
        <v>5578</v>
      </c>
      <c r="C858" t="str">
        <f>IF(B858="",A858,B858)</f>
        <v>RulePackDef+NamerFactionSynthPlayer.rulePack.rulesStrings.7</v>
      </c>
      <c r="D858" t="s">
        <v>3113</v>
      </c>
      <c r="E858">
        <f>IF(ISERROR(B858),"",MATCH(C858,Main_231220!$A$2:$A$1336,0))</f>
        <v>1064</v>
      </c>
    </row>
    <row r="859" spans="1:5" x14ac:dyDescent="0.45">
      <c r="A859" t="s">
        <v>3114</v>
      </c>
      <c r="B859" t="s">
        <v>5578</v>
      </c>
      <c r="C859" t="str">
        <f>IF(B859="",A859,B859)</f>
        <v>RulePackDef+NamerFactionSynthPlayer.rulePack.rulesStrings.8</v>
      </c>
      <c r="D859" t="s">
        <v>3005</v>
      </c>
      <c r="E859">
        <f>IF(ISERROR(B859),"",MATCH(C859,Main_231220!$A$2:$A$1336,0))</f>
        <v>1065</v>
      </c>
    </row>
    <row r="860" spans="1:5" x14ac:dyDescent="0.45">
      <c r="A860" t="s">
        <v>3116</v>
      </c>
      <c r="B860" t="s">
        <v>5578</v>
      </c>
      <c r="C860" t="str">
        <f>IF(B860="",A860,B860)</f>
        <v>RulePackDef+NamerFactionSynthPlayer.rulePack.rulesStrings.9</v>
      </c>
      <c r="D860" t="s">
        <v>3008</v>
      </c>
      <c r="E860">
        <f>IF(ISERROR(B860),"",MATCH(C860,Main_231220!$A$2:$A$1336,0))</f>
        <v>1066</v>
      </c>
    </row>
    <row r="861" spans="1:5" x14ac:dyDescent="0.45">
      <c r="A861" t="s">
        <v>3118</v>
      </c>
      <c r="B861" t="s">
        <v>5578</v>
      </c>
      <c r="C861" t="str">
        <f>IF(B861="",A861,B861)</f>
        <v>RulePackDef+NamerFactionSynthPlayer.rulePack.rulesStrings.10</v>
      </c>
      <c r="D861" t="s">
        <v>3011</v>
      </c>
      <c r="E861">
        <f>IF(ISERROR(B861),"",MATCH(C861,Main_231220!$A$2:$A$1336,0))</f>
        <v>1067</v>
      </c>
    </row>
    <row r="862" spans="1:5" x14ac:dyDescent="0.45">
      <c r="A862" t="s">
        <v>3120</v>
      </c>
      <c r="B862" t="s">
        <v>5578</v>
      </c>
      <c r="C862" t="str">
        <f>IF(B862="",A862,B862)</f>
        <v>RulePackDef+NamerFactionSynthPlayer.rulePack.rulesStrings.11</v>
      </c>
      <c r="D862" t="s">
        <v>3008</v>
      </c>
      <c r="E862">
        <f>IF(ISERROR(B862),"",MATCH(C862,Main_231220!$A$2:$A$1336,0))</f>
        <v>1068</v>
      </c>
    </row>
    <row r="863" spans="1:5" x14ac:dyDescent="0.45">
      <c r="A863" t="s">
        <v>3122</v>
      </c>
      <c r="B863" t="s">
        <v>5578</v>
      </c>
      <c r="C863" t="str">
        <f>IF(B863="",A863,B863)</f>
        <v>RulePackDef+NamerFactionSynthPlayer.rulePack.rulesStrings.12</v>
      </c>
      <c r="D863" t="s">
        <v>3104</v>
      </c>
      <c r="E863">
        <f>IF(ISERROR(B863),"",MATCH(C863,Main_231220!$A$2:$A$1336,0))</f>
        <v>1069</v>
      </c>
    </row>
    <row r="864" spans="1:5" x14ac:dyDescent="0.45">
      <c r="A864" t="s">
        <v>3125</v>
      </c>
      <c r="B864" t="s">
        <v>5578</v>
      </c>
      <c r="C864" t="str">
        <f>IF(B864="",A864,B864)</f>
        <v>RulePackDef+NamerFactionSynthPlayer.rulePack.rulesStrings.13</v>
      </c>
      <c r="D864" t="s">
        <v>4879</v>
      </c>
      <c r="E864">
        <f>IF(ISERROR(B864),"",MATCH(C864,Main_231220!$A$2:$A$1336,0))</f>
        <v>1070</v>
      </c>
    </row>
    <row r="865" spans="1:5" x14ac:dyDescent="0.45">
      <c r="A865" t="s">
        <v>3128</v>
      </c>
      <c r="B865" t="s">
        <v>5578</v>
      </c>
      <c r="C865" t="str">
        <f>IF(B865="",A865,B865)</f>
        <v>RulePackDef+NamerFactionSynthPlayer.rulePack.rulesStrings.14</v>
      </c>
      <c r="D865" t="s">
        <v>4880</v>
      </c>
      <c r="E865">
        <f>IF(ISERROR(B865),"",MATCH(C865,Main_231220!$A$2:$A$1336,0))</f>
        <v>1071</v>
      </c>
    </row>
    <row r="866" spans="1:5" x14ac:dyDescent="0.45">
      <c r="A866" t="s">
        <v>3131</v>
      </c>
      <c r="B866" t="s">
        <v>5578</v>
      </c>
      <c r="C866" t="str">
        <f>IF(B866="",A866,B866)</f>
        <v>RulePackDef+NamerFactionSynthPlayer.rulePack.rulesStrings.15</v>
      </c>
      <c r="D866" t="s">
        <v>4881</v>
      </c>
      <c r="E866">
        <f>IF(ISERROR(B866),"",MATCH(C866,Main_231220!$A$2:$A$1336,0))</f>
        <v>1072</v>
      </c>
    </row>
    <row r="867" spans="1:5" x14ac:dyDescent="0.45">
      <c r="A867" t="s">
        <v>3134</v>
      </c>
      <c r="B867" t="s">
        <v>5578</v>
      </c>
      <c r="C867" t="str">
        <f>IF(B867="",A867,B867)</f>
        <v>RulePackDef+NamerSettlementSynthetic.rulePack.rulesStrings.0</v>
      </c>
      <c r="D867" t="s">
        <v>4882</v>
      </c>
      <c r="E867">
        <f>IF(ISERROR(B867),"",MATCH(C867,Main_231220!$A$2:$A$1336,0))</f>
        <v>1073</v>
      </c>
    </row>
    <row r="868" spans="1:5" x14ac:dyDescent="0.45">
      <c r="A868" t="s">
        <v>3137</v>
      </c>
      <c r="B868" t="s">
        <v>5578</v>
      </c>
      <c r="C868" t="str">
        <f>IF(B868="",A868,B868)</f>
        <v>RulePackDef+NamerSettlementSynthetic.rulePack.rulesStrings.1</v>
      </c>
      <c r="D868" t="s">
        <v>4883</v>
      </c>
      <c r="E868">
        <f>IF(ISERROR(B868),"",MATCH(C868,Main_231220!$A$2:$A$1336,0))</f>
        <v>1074</v>
      </c>
    </row>
    <row r="869" spans="1:5" x14ac:dyDescent="0.45">
      <c r="A869" t="s">
        <v>3140</v>
      </c>
      <c r="B869" t="s">
        <v>5578</v>
      </c>
      <c r="C869" t="str">
        <f>IF(B869="",A869,B869)</f>
        <v>RulePackDef+NamerSettlementSynthetic.rulePack.rulesStrings.2</v>
      </c>
      <c r="D869" t="s">
        <v>3142</v>
      </c>
      <c r="E869">
        <f>IF(ISERROR(B869),"",MATCH(C869,Main_231220!$A$2:$A$1336,0))</f>
        <v>1075</v>
      </c>
    </row>
    <row r="870" spans="1:5" x14ac:dyDescent="0.45">
      <c r="A870" t="s">
        <v>3143</v>
      </c>
      <c r="B870" t="s">
        <v>5578</v>
      </c>
      <c r="C870" t="str">
        <f>IF(B870="",A870,B870)</f>
        <v>RulePackDef+NamerSettlementSynthetic.rulePack.rulesStrings.3</v>
      </c>
      <c r="D870" t="s">
        <v>3145</v>
      </c>
      <c r="E870">
        <f>IF(ISERROR(B870),"",MATCH(C870,Main_231220!$A$2:$A$1336,0))</f>
        <v>1076</v>
      </c>
    </row>
    <row r="871" spans="1:5" x14ac:dyDescent="0.45">
      <c r="A871" t="s">
        <v>3146</v>
      </c>
      <c r="B871" t="s">
        <v>5578</v>
      </c>
      <c r="C871" t="str">
        <f>IF(B871="",A871,B871)</f>
        <v>RulePackDef+NamerSettlementSynthetic.rulePack.rulesStrings.4</v>
      </c>
      <c r="D871" t="s">
        <v>3148</v>
      </c>
      <c r="E871">
        <f>IF(ISERROR(B871),"",MATCH(C871,Main_231220!$A$2:$A$1336,0))</f>
        <v>1077</v>
      </c>
    </row>
    <row r="872" spans="1:5" x14ac:dyDescent="0.45">
      <c r="A872" t="s">
        <v>3149</v>
      </c>
      <c r="B872" t="s">
        <v>5578</v>
      </c>
      <c r="C872" t="str">
        <f>IF(B872="",A872,B872)</f>
        <v>RulePackDef+NamerSettlementSynthetic.rulePack.rulesStrings.5</v>
      </c>
      <c r="D872" t="s">
        <v>3151</v>
      </c>
      <c r="E872">
        <f>IF(ISERROR(B872),"",MATCH(C872,Main_231220!$A$2:$A$1336,0))</f>
        <v>1078</v>
      </c>
    </row>
    <row r="873" spans="1:5" x14ac:dyDescent="0.45">
      <c r="A873" t="s">
        <v>3152</v>
      </c>
      <c r="B873" t="s">
        <v>5578</v>
      </c>
      <c r="C873" t="str">
        <f>IF(B873="",A873,B873)</f>
        <v>RulePackDef+NamerSettlementSynthetic.rulePack.rulesStrings.6</v>
      </c>
      <c r="D873" t="s">
        <v>3154</v>
      </c>
      <c r="E873">
        <f>IF(ISERROR(B873),"",MATCH(C873,Main_231220!$A$2:$A$1336,0))</f>
        <v>1079</v>
      </c>
    </row>
    <row r="874" spans="1:5" x14ac:dyDescent="0.45">
      <c r="A874" t="s">
        <v>3155</v>
      </c>
      <c r="B874" t="s">
        <v>5578</v>
      </c>
      <c r="C874" t="str">
        <f>IF(B874="",A874,B874)</f>
        <v>RulePackDef+NamerSettlementSynthetic.rulePack.rulesStrings.7</v>
      </c>
      <c r="D874" t="s">
        <v>3157</v>
      </c>
      <c r="E874">
        <f>IF(ISERROR(B874),"",MATCH(C874,Main_231220!$A$2:$A$1336,0))</f>
        <v>1080</v>
      </c>
    </row>
    <row r="875" spans="1:5" x14ac:dyDescent="0.45">
      <c r="A875" t="s">
        <v>3158</v>
      </c>
      <c r="B875" t="s">
        <v>5578</v>
      </c>
      <c r="C875" t="str">
        <f>IF(B875="",A875,B875)</f>
        <v>RulePackDef+NamerSettlementSynthetic.rulePack.rulesStrings.8</v>
      </c>
      <c r="D875" t="s">
        <v>3154</v>
      </c>
      <c r="E875">
        <f>IF(ISERROR(B875),"",MATCH(C875,Main_231220!$A$2:$A$1336,0))</f>
        <v>1081</v>
      </c>
    </row>
    <row r="876" spans="1:5" x14ac:dyDescent="0.45">
      <c r="A876" t="s">
        <v>3160</v>
      </c>
      <c r="B876" t="s">
        <v>5578</v>
      </c>
      <c r="C876" t="str">
        <f>IF(B876="",A876,B876)</f>
        <v>RulePackDef+NamerSettlementSynthetic.rulePack.rulesStrings.9</v>
      </c>
      <c r="D876" t="s">
        <v>4884</v>
      </c>
      <c r="E876">
        <f>IF(ISERROR(B876),"",MATCH(C876,Main_231220!$A$2:$A$1336,0))</f>
        <v>1082</v>
      </c>
    </row>
    <row r="877" spans="1:5" x14ac:dyDescent="0.45">
      <c r="A877" t="s">
        <v>3163</v>
      </c>
      <c r="B877" t="s">
        <v>5578</v>
      </c>
      <c r="C877" t="str">
        <f>IF(B877="",A877,B877)</f>
        <v>RulePackDef+NamerSettlementSynthetic.rulePack.rulesStrings.10</v>
      </c>
      <c r="D877" t="s">
        <v>4885</v>
      </c>
      <c r="E877">
        <f>IF(ISERROR(B877),"",MATCH(C877,Main_231220!$A$2:$A$1336,0))</f>
        <v>1083</v>
      </c>
    </row>
    <row r="878" spans="1:5" x14ac:dyDescent="0.45">
      <c r="A878" t="s">
        <v>3166</v>
      </c>
      <c r="B878" t="s">
        <v>5578</v>
      </c>
      <c r="C878" t="str">
        <f>IF(B878="",A878,B878)</f>
        <v>RulePackDef+NamerSettlementSynthetic.rulePack.rulesStrings.11</v>
      </c>
      <c r="D878" t="s">
        <v>4886</v>
      </c>
      <c r="E878">
        <f>IF(ISERROR(B878),"",MATCH(C878,Main_231220!$A$2:$A$1336,0))</f>
        <v>1084</v>
      </c>
    </row>
    <row r="879" spans="1:5" x14ac:dyDescent="0.45">
      <c r="A879" t="s">
        <v>3169</v>
      </c>
      <c r="B879" t="s">
        <v>5578</v>
      </c>
      <c r="C879" t="str">
        <f>IF(B879="",A879,B879)</f>
        <v>RulePackDef+NamerSettlementSynthetic.rulePack.rulesStrings.12</v>
      </c>
      <c r="D879" t="s">
        <v>4887</v>
      </c>
      <c r="E879">
        <f>IF(ISERROR(B879),"",MATCH(C879,Main_231220!$A$2:$A$1336,0))</f>
        <v>1085</v>
      </c>
    </row>
    <row r="880" spans="1:5" x14ac:dyDescent="0.45">
      <c r="A880" t="s">
        <v>3172</v>
      </c>
      <c r="B880" t="s">
        <v>5578</v>
      </c>
      <c r="C880" t="str">
        <f>IF(B880="",A880,B880)</f>
        <v>RulePackDef+NamerSettlementSynthetic.rulePack.rulesStrings.13</v>
      </c>
      <c r="D880" t="s">
        <v>3174</v>
      </c>
      <c r="E880">
        <f>IF(ISERROR(B880),"",MATCH(C880,Main_231220!$A$2:$A$1336,0))</f>
        <v>1086</v>
      </c>
    </row>
    <row r="881" spans="1:5" x14ac:dyDescent="0.45">
      <c r="A881" t="s">
        <v>3175</v>
      </c>
      <c r="B881" t="s">
        <v>5578</v>
      </c>
      <c r="C881" t="str">
        <f>IF(B881="",A881,B881)</f>
        <v>RulePackDef+NamerSettlementSynthetic.rulePack.rulesStrings.14</v>
      </c>
      <c r="D881" t="s">
        <v>3177</v>
      </c>
      <c r="E881">
        <f>IF(ISERROR(B881),"",MATCH(C881,Main_231220!$A$2:$A$1336,0))</f>
        <v>1087</v>
      </c>
    </row>
    <row r="882" spans="1:5" x14ac:dyDescent="0.45">
      <c r="A882" t="s">
        <v>3178</v>
      </c>
      <c r="B882" t="s">
        <v>5578</v>
      </c>
      <c r="C882" t="str">
        <f>IF(B882="",A882,B882)</f>
        <v>RulePackDef+NamerSettlementSynthetic.rulePack.rulesStrings.15</v>
      </c>
      <c r="D882" t="s">
        <v>3183</v>
      </c>
      <c r="E882">
        <f>IF(ISERROR(B882),"",MATCH(C882,Main_231220!$A$2:$A$1336,0))</f>
        <v>1088</v>
      </c>
    </row>
    <row r="883" spans="1:5" x14ac:dyDescent="0.45">
      <c r="A883" t="s">
        <v>3181</v>
      </c>
      <c r="B883" t="s">
        <v>5578</v>
      </c>
      <c r="C883" t="str">
        <f>IF(B883="",A883,B883)</f>
        <v>RulePackDef+NamerSettlementSynthetic.rulePack.rulesStrings.16</v>
      </c>
      <c r="D883" t="s">
        <v>3183</v>
      </c>
      <c r="E883">
        <f>IF(ISERROR(B883),"",MATCH(C883,Main_231220!$A$2:$A$1336,0))</f>
        <v>1089</v>
      </c>
    </row>
    <row r="884" spans="1:5" x14ac:dyDescent="0.45">
      <c r="A884" t="s">
        <v>3184</v>
      </c>
      <c r="B884" t="s">
        <v>5578</v>
      </c>
      <c r="C884" t="str">
        <f>IF(B884="",A884,B884)</f>
        <v>RulePackDef+NamerSettlementSynthetic.rulePack.rulesStrings.17</v>
      </c>
      <c r="D884" t="s">
        <v>4888</v>
      </c>
      <c r="E884">
        <f>IF(ISERROR(B884),"",MATCH(C884,Main_231220!$A$2:$A$1336,0))</f>
        <v>1090</v>
      </c>
    </row>
    <row r="885" spans="1:5" x14ac:dyDescent="0.45">
      <c r="A885" t="s">
        <v>3187</v>
      </c>
      <c r="B885" t="s">
        <v>5578</v>
      </c>
      <c r="C885" t="str">
        <f>IF(B885="",A885,B885)</f>
        <v>RulePackDef+NamerSettlementSynthetic.rulePack.rulesStrings.18</v>
      </c>
      <c r="D885" t="s">
        <v>4889</v>
      </c>
      <c r="E885">
        <f>IF(ISERROR(B885),"",MATCH(C885,Main_231220!$A$2:$A$1336,0))</f>
        <v>1091</v>
      </c>
    </row>
    <row r="886" spans="1:5" x14ac:dyDescent="0.45">
      <c r="A886" t="s">
        <v>3190</v>
      </c>
      <c r="B886" t="s">
        <v>5578</v>
      </c>
      <c r="C886" t="str">
        <f>IF(B886="",A886,B886)</f>
        <v>RulePackDef+NamerSettlementSynthetic.rulePack.rulesStrings.19</v>
      </c>
      <c r="D886" t="s">
        <v>4890</v>
      </c>
      <c r="E886">
        <f>IF(ISERROR(B886),"",MATCH(C886,Main_231220!$A$2:$A$1336,0))</f>
        <v>1092</v>
      </c>
    </row>
    <row r="887" spans="1:5" x14ac:dyDescent="0.45">
      <c r="A887" t="s">
        <v>3193</v>
      </c>
      <c r="B887" t="s">
        <v>5578</v>
      </c>
      <c r="C887" t="str">
        <f>IF(B887="",A887,B887)</f>
        <v>RulePackDef+NamerSettlementSynthetic.rulePack.rulesStrings.20</v>
      </c>
      <c r="D887" t="s">
        <v>4891</v>
      </c>
      <c r="E887">
        <f>IF(ISERROR(B887),"",MATCH(C887,Main_231220!$A$2:$A$1336,0))</f>
        <v>1093</v>
      </c>
    </row>
    <row r="888" spans="1:5" x14ac:dyDescent="0.45">
      <c r="A888" t="s">
        <v>3196</v>
      </c>
      <c r="B888" t="s">
        <v>5578</v>
      </c>
      <c r="C888" t="str">
        <f>IF(B888="",A888,B888)</f>
        <v>RulePackDef+NamerSettlementSynthetic.rulePack.rulesStrings.21</v>
      </c>
      <c r="D888" t="s">
        <v>4892</v>
      </c>
      <c r="E888">
        <f>IF(ISERROR(B888),"",MATCH(C888,Main_231220!$A$2:$A$1336,0))</f>
        <v>1094</v>
      </c>
    </row>
    <row r="889" spans="1:5" x14ac:dyDescent="0.45">
      <c r="A889" t="s">
        <v>3199</v>
      </c>
      <c r="B889" t="s">
        <v>5578</v>
      </c>
      <c r="C889" t="str">
        <f>IF(B889="",A889,B889)</f>
        <v>RulePackDef+NamerPersonSynthNonGendered.rulePack.rulesStrings.0</v>
      </c>
      <c r="D889" t="s">
        <v>4893</v>
      </c>
      <c r="E889">
        <f>IF(ISERROR(B889),"",MATCH(C889,Main_231220!$A$2:$A$1336,0))</f>
        <v>1095</v>
      </c>
    </row>
    <row r="890" spans="1:5" x14ac:dyDescent="0.45">
      <c r="A890" t="s">
        <v>3202</v>
      </c>
      <c r="B890" t="s">
        <v>5578</v>
      </c>
      <c r="C890" t="str">
        <f>IF(B890="",A890,B890)</f>
        <v>RulePackDef+NamerPersonSynthNonGendered.rulePack.rulesStrings.1</v>
      </c>
      <c r="D890" t="s">
        <v>3207</v>
      </c>
      <c r="E890">
        <f>IF(ISERROR(B890),"",MATCH(C890,Main_231220!$A$2:$A$1336,0))</f>
        <v>1096</v>
      </c>
    </row>
    <row r="891" spans="1:5" x14ac:dyDescent="0.45">
      <c r="A891" t="s">
        <v>3205</v>
      </c>
      <c r="B891" t="s">
        <v>5578</v>
      </c>
      <c r="C891" t="str">
        <f>IF(B891="",A891,B891)</f>
        <v>RulePackDef+NamerPersonSynthNonGendered.rulePack.rulesStrings.2</v>
      </c>
      <c r="D891" t="s">
        <v>3210</v>
      </c>
      <c r="E891">
        <f>IF(ISERROR(B891),"",MATCH(C891,Main_231220!$A$2:$A$1336,0))</f>
        <v>1097</v>
      </c>
    </row>
    <row r="892" spans="1:5" x14ac:dyDescent="0.45">
      <c r="A892" t="s">
        <v>3208</v>
      </c>
      <c r="B892" t="s">
        <v>5578</v>
      </c>
      <c r="C892" t="str">
        <f>IF(B892="",A892,B892)</f>
        <v>RulePackDef+NamerPersonSynthNonGendered.rulePack.rulesStrings.3</v>
      </c>
      <c r="D892" t="s">
        <v>3213</v>
      </c>
      <c r="E892">
        <f>IF(ISERROR(B892),"",MATCH(C892,Main_231220!$A$2:$A$1336,0))</f>
        <v>1098</v>
      </c>
    </row>
    <row r="893" spans="1:5" x14ac:dyDescent="0.45">
      <c r="A893" t="s">
        <v>3211</v>
      </c>
      <c r="B893" t="s">
        <v>5578</v>
      </c>
      <c r="C893" t="str">
        <f>IF(B893="",A893,B893)</f>
        <v>RulePackDef+NamerPersonSynthNonGendered.rulePack.rulesStrings.4</v>
      </c>
      <c r="D893" t="s">
        <v>3234</v>
      </c>
      <c r="E893">
        <f>IF(ISERROR(B893),"",MATCH(C893,Main_231220!$A$2:$A$1336,0))</f>
        <v>1099</v>
      </c>
    </row>
    <row r="894" spans="1:5" x14ac:dyDescent="0.45">
      <c r="A894" t="s">
        <v>3214</v>
      </c>
      <c r="B894" t="s">
        <v>5578</v>
      </c>
      <c r="C894" t="str">
        <f>IF(B894="",A894,B894)</f>
        <v>RulePackDef+NamerPersonSynthNonGendered.rulePack.rulesStrings.5</v>
      </c>
      <c r="D894" t="s">
        <v>3234</v>
      </c>
      <c r="E894">
        <f>IF(ISERROR(B894),"",MATCH(C894,Main_231220!$A$2:$A$1336,0))</f>
        <v>1100</v>
      </c>
    </row>
    <row r="895" spans="1:5" x14ac:dyDescent="0.45">
      <c r="A895" t="s">
        <v>3217</v>
      </c>
      <c r="B895" t="s">
        <v>5578</v>
      </c>
      <c r="C895" t="str">
        <f>IF(B895="",A895,B895)</f>
        <v>RulePackDef+NamerPersonSynthNonGendered.rulePack.rulesStrings.6</v>
      </c>
      <c r="D895" t="s">
        <v>4894</v>
      </c>
      <c r="E895">
        <f>IF(ISERROR(B895),"",MATCH(C895,Main_231220!$A$2:$A$1336,0))</f>
        <v>1101</v>
      </c>
    </row>
    <row r="896" spans="1:5" x14ac:dyDescent="0.45">
      <c r="A896" t="s">
        <v>3220</v>
      </c>
      <c r="B896" t="s">
        <v>5578</v>
      </c>
      <c r="C896" t="str">
        <f>IF(B896="",A896,B896)</f>
        <v>RulePackDef+NamerPersonSynthNonGendered.rulePack.rulesStrings.7</v>
      </c>
      <c r="D896" t="s">
        <v>4895</v>
      </c>
      <c r="E896">
        <f>IF(ISERROR(B896),"",MATCH(C896,Main_231220!$A$2:$A$1336,0))</f>
        <v>1102</v>
      </c>
    </row>
    <row r="897" spans="1:5" x14ac:dyDescent="0.45">
      <c r="A897" t="s">
        <v>3223</v>
      </c>
      <c r="B897" t="s">
        <v>5578</v>
      </c>
      <c r="C897" t="str">
        <f>IF(B897="",A897,B897)</f>
        <v>RulePackDef+NamerPersonSynthNonGendered.rulePack.rulesStrings.8</v>
      </c>
      <c r="D897" t="s">
        <v>3228</v>
      </c>
      <c r="E897">
        <f>IF(ISERROR(B897),"",MATCH(C897,Main_231220!$A$2:$A$1336,0))</f>
        <v>1103</v>
      </c>
    </row>
    <row r="898" spans="1:5" x14ac:dyDescent="0.45">
      <c r="A898" t="s">
        <v>3226</v>
      </c>
      <c r="B898" t="s">
        <v>5578</v>
      </c>
      <c r="C898" t="str">
        <f>IF(B898="",A898,B898)</f>
        <v>RulePackDef+NamerPersonSynthNonGendered.rulePack.rulesStrings.9</v>
      </c>
      <c r="D898" t="s">
        <v>3231</v>
      </c>
      <c r="E898">
        <f>IF(ISERROR(B898),"",MATCH(C898,Main_231220!$A$2:$A$1336,0))</f>
        <v>1104</v>
      </c>
    </row>
    <row r="899" spans="1:5" x14ac:dyDescent="0.45">
      <c r="A899" t="s">
        <v>3229</v>
      </c>
      <c r="B899" t="s">
        <v>5578</v>
      </c>
      <c r="C899" t="str">
        <f>IF(B899="",A899,B899)</f>
        <v>RulePackDef+NamerPersonSynthNonGendered.rulePack.rulesStrings.10</v>
      </c>
      <c r="D899" t="s">
        <v>4896</v>
      </c>
      <c r="E899">
        <f>IF(ISERROR(B899),"",MATCH(C899,Main_231220!$A$2:$A$1336,0))</f>
        <v>1105</v>
      </c>
    </row>
    <row r="900" spans="1:5" x14ac:dyDescent="0.45">
      <c r="A900" t="s">
        <v>3232</v>
      </c>
      <c r="B900" t="s">
        <v>5578</v>
      </c>
      <c r="C900" t="str">
        <f>IF(B900="",A900,B900)</f>
        <v>RulePackDef+NamerPersonSynthNonGendered.rulePack.rulesStrings.11</v>
      </c>
      <c r="D900" t="s">
        <v>4897</v>
      </c>
      <c r="E900">
        <f>IF(ISERROR(B900),"",MATCH(C900,Main_231220!$A$2:$A$1336,0))</f>
        <v>1106</v>
      </c>
    </row>
    <row r="901" spans="1:5" x14ac:dyDescent="0.45">
      <c r="A901" t="s">
        <v>3235</v>
      </c>
      <c r="B901" t="s">
        <v>5578</v>
      </c>
      <c r="C901" t="str">
        <f>IF(B901="",A901,B901)</f>
        <v>RulePackDef+NamerPersonSynthNonGendered.rulePack.rulesStrings.12</v>
      </c>
      <c r="D901" t="s">
        <v>4898</v>
      </c>
      <c r="E901">
        <f>IF(ISERROR(B901),"",MATCH(C901,Main_231220!$A$2:$A$1336,0))</f>
        <v>1107</v>
      </c>
    </row>
    <row r="902" spans="1:5" x14ac:dyDescent="0.45">
      <c r="A902" t="s">
        <v>3238</v>
      </c>
      <c r="B902" t="s">
        <v>5578</v>
      </c>
      <c r="C902" t="str">
        <f>IF(B902="",A902,B902)</f>
        <v>RulePackDef+NamerPersonSynthNonGendered.rulePack.rulesStrings.13</v>
      </c>
      <c r="D902" t="s">
        <v>3237</v>
      </c>
      <c r="E902">
        <f>IF(ISERROR(B902),"",MATCH(C902,Main_231220!$A$2:$A$1336,0))</f>
        <v>1108</v>
      </c>
    </row>
    <row r="903" spans="1:5" x14ac:dyDescent="0.45">
      <c r="A903" t="s">
        <v>3241</v>
      </c>
      <c r="B903" t="s">
        <v>5578</v>
      </c>
      <c r="C903" t="str">
        <f>IF(B903="",A903,B903)</f>
        <v>RulePackDef+NamerPersonSynthNonGendered.rulePack.rulesStrings.14</v>
      </c>
      <c r="D903" t="s">
        <v>3240</v>
      </c>
      <c r="E903">
        <f>IF(ISERROR(B903),"",MATCH(C903,Main_231220!$A$2:$A$1336,0))</f>
        <v>1109</v>
      </c>
    </row>
    <row r="904" spans="1:5" x14ac:dyDescent="0.45">
      <c r="A904" t="s">
        <v>3244</v>
      </c>
      <c r="B904" t="s">
        <v>5578</v>
      </c>
      <c r="C904" t="str">
        <f>IF(B904="",A904,B904)</f>
        <v>RulePackDef+NamerPersonSynthNonGendered.rulePack.rulesStrings.15</v>
      </c>
      <c r="D904" t="s">
        <v>3243</v>
      </c>
      <c r="E904">
        <f>IF(ISERROR(B904),"",MATCH(C904,Main_231220!$A$2:$A$1336,0))</f>
        <v>1110</v>
      </c>
    </row>
    <row r="905" spans="1:5" x14ac:dyDescent="0.45">
      <c r="A905" t="s">
        <v>3247</v>
      </c>
      <c r="B905" t="s">
        <v>5578</v>
      </c>
      <c r="C905" t="str">
        <f>IF(B905="",A905,B905)</f>
        <v>RulePackDef+NamerPersonSynthNonGendered.rulePack.rulesStrings.16</v>
      </c>
      <c r="D905" t="s">
        <v>4899</v>
      </c>
      <c r="E905">
        <f>IF(ISERROR(B905),"",MATCH(C905,Main_231220!$A$2:$A$1336,0))</f>
        <v>1111</v>
      </c>
    </row>
    <row r="906" spans="1:5" x14ac:dyDescent="0.45">
      <c r="A906" t="s">
        <v>3250</v>
      </c>
      <c r="B906" t="s">
        <v>5578</v>
      </c>
      <c r="C906" t="str">
        <f>IF(B906="",A906,B906)</f>
        <v>RulePackDef+NamerPersonSynthNonGendered.rulePack.rulesStrings.17</v>
      </c>
      <c r="D906" t="s">
        <v>4900</v>
      </c>
      <c r="E906">
        <f>IF(ISERROR(B906),"",MATCH(C906,Main_231220!$A$2:$A$1336,0))</f>
        <v>1112</v>
      </c>
    </row>
    <row r="907" spans="1:5" x14ac:dyDescent="0.45">
      <c r="A907" t="s">
        <v>3253</v>
      </c>
      <c r="B907" t="s">
        <v>5578</v>
      </c>
      <c r="C907" t="str">
        <f>IF(B907="",A907,B907)</f>
        <v>RulePackDef+NamerPersonSynthNonGendered.rulePack.rulesStrings.18</v>
      </c>
      <c r="D907" t="s">
        <v>4901</v>
      </c>
      <c r="E907">
        <f>IF(ISERROR(B907),"",MATCH(C907,Main_231220!$A$2:$A$1336,0))</f>
        <v>1113</v>
      </c>
    </row>
    <row r="908" spans="1:5" x14ac:dyDescent="0.45">
      <c r="A908" t="s">
        <v>3256</v>
      </c>
      <c r="B908" t="s">
        <v>5578</v>
      </c>
      <c r="C908" t="str">
        <f>IF(B908="",A908,B908)</f>
        <v>RulePackDef+NamerPersonSynthNonGendered.rulePack.rulesStrings.19</v>
      </c>
      <c r="D908" t="s">
        <v>4902</v>
      </c>
      <c r="E908">
        <f>IF(ISERROR(B908),"",MATCH(C908,Main_231220!$A$2:$A$1336,0))</f>
        <v>1114</v>
      </c>
    </row>
    <row r="909" spans="1:5" x14ac:dyDescent="0.45">
      <c r="A909" t="s">
        <v>3259</v>
      </c>
      <c r="B909" t="s">
        <v>5578</v>
      </c>
      <c r="C909" t="str">
        <f>IF(B909="",A909,B909)</f>
        <v>RulePackDef+NamerPersonSynthNonGendered.rulePack.rulesStrings.20</v>
      </c>
      <c r="D909" t="s">
        <v>4903</v>
      </c>
      <c r="E909">
        <f>IF(ISERROR(B909),"",MATCH(C909,Main_231220!$A$2:$A$1336,0))</f>
        <v>1115</v>
      </c>
    </row>
    <row r="910" spans="1:5" x14ac:dyDescent="0.45">
      <c r="A910" t="s">
        <v>4904</v>
      </c>
      <c r="B910" t="s">
        <v>5578</v>
      </c>
      <c r="C910" t="str">
        <f>IF(B910="",A910,B910)</f>
        <v>RulePackDef+NamerPersonSynthNonGendered.rulePack.rulesStrings.21</v>
      </c>
      <c r="D910" t="s">
        <v>4905</v>
      </c>
      <c r="E910" t="e">
        <f>IF(ISERROR(B910),"",MATCH(C910,Main_231220!$A$2:$A$1336,0))</f>
        <v>#N/A</v>
      </c>
    </row>
    <row r="911" spans="1:5" x14ac:dyDescent="0.45">
      <c r="A911" t="s">
        <v>3262</v>
      </c>
      <c r="B911" t="s">
        <v>5578</v>
      </c>
      <c r="C911" t="str">
        <f>IF(B911="",A911,B911)</f>
        <v>RulePackDef+NamerPersonSynthFemale.rulePack.rulesStrings.0</v>
      </c>
      <c r="D911" t="s">
        <v>4906</v>
      </c>
      <c r="E911">
        <f>IF(ISERROR(B911),"",MATCH(C911,Main_231220!$A$2:$A$1336,0))</f>
        <v>1116</v>
      </c>
    </row>
    <row r="912" spans="1:5" x14ac:dyDescent="0.45">
      <c r="A912" t="s">
        <v>3265</v>
      </c>
      <c r="B912" t="s">
        <v>5578</v>
      </c>
      <c r="C912" t="str">
        <f>IF(B912="",A912,B912)</f>
        <v>RulePackDef+NamerPersonSynthFemale.rulePack.rulesStrings.1</v>
      </c>
      <c r="D912" t="s">
        <v>3276</v>
      </c>
      <c r="E912">
        <f>IF(ISERROR(B912),"",MATCH(C912,Main_231220!$A$2:$A$1336,0))</f>
        <v>1117</v>
      </c>
    </row>
    <row r="913" spans="1:5" x14ac:dyDescent="0.45">
      <c r="A913" t="s">
        <v>3268</v>
      </c>
      <c r="B913" t="s">
        <v>5578</v>
      </c>
      <c r="C913" t="str">
        <f>IF(B913="",A913,B913)</f>
        <v>RulePackDef+NamerPersonSynthFemale.rulePack.rulesStrings.2</v>
      </c>
      <c r="D913" t="s">
        <v>3279</v>
      </c>
      <c r="E913">
        <f>IF(ISERROR(B913),"",MATCH(C913,Main_231220!$A$2:$A$1336,0))</f>
        <v>1118</v>
      </c>
    </row>
    <row r="914" spans="1:5" x14ac:dyDescent="0.45">
      <c r="A914" t="s">
        <v>3271</v>
      </c>
      <c r="B914" t="s">
        <v>5578</v>
      </c>
      <c r="C914" t="str">
        <f>IF(B914="",A914,B914)</f>
        <v>RulePackDef+NamerPersonSynthFemale.rulePack.rulesStrings.3</v>
      </c>
      <c r="D914" t="s">
        <v>3282</v>
      </c>
      <c r="E914">
        <f>IF(ISERROR(B914),"",MATCH(C914,Main_231220!$A$2:$A$1336,0))</f>
        <v>1119</v>
      </c>
    </row>
    <row r="915" spans="1:5" x14ac:dyDescent="0.45">
      <c r="A915" t="s">
        <v>3274</v>
      </c>
      <c r="B915" t="s">
        <v>5578</v>
      </c>
      <c r="C915" t="str">
        <f>IF(B915="",A915,B915)</f>
        <v>RulePackDef+NamerPersonSynthFemale.rulePack.rulesStrings.4</v>
      </c>
      <c r="D915" t="s">
        <v>4907</v>
      </c>
      <c r="E915">
        <f>IF(ISERROR(B915),"",MATCH(C915,Main_231220!$A$2:$A$1336,0))</f>
        <v>1120</v>
      </c>
    </row>
    <row r="916" spans="1:5" x14ac:dyDescent="0.45">
      <c r="A916" t="s">
        <v>3277</v>
      </c>
      <c r="B916" t="s">
        <v>5578</v>
      </c>
      <c r="C916" t="str">
        <f>IF(B916="",A916,B916)</f>
        <v>RulePackDef+NamerPersonSynthFemale.rulePack.rulesStrings.5</v>
      </c>
      <c r="D916" t="s">
        <v>4907</v>
      </c>
      <c r="E916">
        <f>IF(ISERROR(B916),"",MATCH(C916,Main_231220!$A$2:$A$1336,0))</f>
        <v>1121</v>
      </c>
    </row>
    <row r="917" spans="1:5" x14ac:dyDescent="0.45">
      <c r="A917" t="s">
        <v>3280</v>
      </c>
      <c r="B917" t="s">
        <v>5578</v>
      </c>
      <c r="C917" t="str">
        <f>IF(B917="",A917,B917)</f>
        <v>RulePackDef+NamerPersonSynthFemale.rulePack.rulesStrings.6</v>
      </c>
      <c r="D917" t="s">
        <v>3288</v>
      </c>
      <c r="E917">
        <f>IF(ISERROR(B917),"",MATCH(C917,Main_231220!$A$2:$A$1336,0))</f>
        <v>1122</v>
      </c>
    </row>
    <row r="918" spans="1:5" x14ac:dyDescent="0.45">
      <c r="A918" t="s">
        <v>3283</v>
      </c>
      <c r="B918" t="s">
        <v>5578</v>
      </c>
      <c r="C918" t="str">
        <f>IF(B918="",A918,B918)</f>
        <v>RulePackDef+NamerPersonSynthFemale.rulePack.rulesStrings.7</v>
      </c>
      <c r="D918" t="s">
        <v>4908</v>
      </c>
      <c r="E918">
        <f>IF(ISERROR(B918),"",MATCH(C918,Main_231220!$A$2:$A$1336,0))</f>
        <v>1123</v>
      </c>
    </row>
    <row r="919" spans="1:5" x14ac:dyDescent="0.45">
      <c r="A919" t="s">
        <v>3286</v>
      </c>
      <c r="B919" t="s">
        <v>5578</v>
      </c>
      <c r="C919" t="str">
        <f>IF(B919="",A919,B919)</f>
        <v>RulePackDef+NamerPersonSynthFemale.rulePack.rulesStrings.8</v>
      </c>
      <c r="D919" t="s">
        <v>4895</v>
      </c>
      <c r="E919">
        <f>IF(ISERROR(B919),"",MATCH(C919,Main_231220!$A$2:$A$1336,0))</f>
        <v>1124</v>
      </c>
    </row>
    <row r="920" spans="1:5" x14ac:dyDescent="0.45">
      <c r="A920" t="s">
        <v>3289</v>
      </c>
      <c r="B920" t="s">
        <v>5578</v>
      </c>
      <c r="C920" t="str">
        <f>IF(B920="",A920,B920)</f>
        <v>RulePackDef+NamerPersonSynthFemale.rulePack.rulesStrings.9</v>
      </c>
      <c r="D920" t="s">
        <v>4896</v>
      </c>
      <c r="E920">
        <f>IF(ISERROR(B920),"",MATCH(C920,Main_231220!$A$2:$A$1336,0))</f>
        <v>1125</v>
      </c>
    </row>
    <row r="921" spans="1:5" x14ac:dyDescent="0.45">
      <c r="A921" t="s">
        <v>3292</v>
      </c>
      <c r="B921" t="s">
        <v>5578</v>
      </c>
      <c r="C921" t="str">
        <f>IF(B921="",A921,B921)</f>
        <v>RulePackDef+NamerPersonSynthFemale.rulePack.rulesStrings.10</v>
      </c>
      <c r="D921" t="s">
        <v>4897</v>
      </c>
      <c r="E921">
        <f>IF(ISERROR(B921),"",MATCH(C921,Main_231220!$A$2:$A$1336,0))</f>
        <v>1126</v>
      </c>
    </row>
    <row r="922" spans="1:5" x14ac:dyDescent="0.45">
      <c r="A922" t="s">
        <v>3295</v>
      </c>
      <c r="B922" t="s">
        <v>5578</v>
      </c>
      <c r="C922" t="str">
        <f>IF(B922="",A922,B922)</f>
        <v>RulePackDef+NamerPersonSynthFemale.rulePack.rulesStrings.11</v>
      </c>
      <c r="D922" t="s">
        <v>4909</v>
      </c>
      <c r="E922">
        <f>IF(ISERROR(B922),"",MATCH(C922,Main_231220!$A$2:$A$1336,0))</f>
        <v>1127</v>
      </c>
    </row>
    <row r="923" spans="1:5" x14ac:dyDescent="0.45">
      <c r="A923" t="s">
        <v>3298</v>
      </c>
      <c r="B923" t="s">
        <v>5578</v>
      </c>
      <c r="C923" t="str">
        <f>IF(B923="",A923,B923)</f>
        <v>RulePackDef+NamerPersonSynthFemale.rulePack.rulesStrings.12</v>
      </c>
      <c r="D923" t="s">
        <v>4910</v>
      </c>
      <c r="E923">
        <f>IF(ISERROR(B923),"",MATCH(C923,Main_231220!$A$2:$A$1336,0))</f>
        <v>1128</v>
      </c>
    </row>
    <row r="924" spans="1:5" x14ac:dyDescent="0.45">
      <c r="A924" t="s">
        <v>3301</v>
      </c>
      <c r="B924" t="s">
        <v>5578</v>
      </c>
      <c r="C924" t="str">
        <f>IF(B924="",A924,B924)</f>
        <v>RulePackDef+NamerPersonSynthFemale.rulePack.rulesStrings.13</v>
      </c>
      <c r="D924" t="s">
        <v>4911</v>
      </c>
      <c r="E924">
        <f>IF(ISERROR(B924),"",MATCH(C924,Main_231220!$A$2:$A$1336,0))</f>
        <v>1129</v>
      </c>
    </row>
    <row r="925" spans="1:5" x14ac:dyDescent="0.45">
      <c r="A925" t="s">
        <v>3310</v>
      </c>
      <c r="B925" t="s">
        <v>5578</v>
      </c>
      <c r="C925" t="str">
        <f>IF(B925="",A925,B925)</f>
        <v>RulePackDef+NamerPersonSynthMale.rulePack.rulesStrings.0</v>
      </c>
      <c r="D925" t="s">
        <v>4912</v>
      </c>
      <c r="E925">
        <f>IF(ISERROR(B925),"",MATCH(C925,Main_231220!$A$2:$A$1336,0))</f>
        <v>1132</v>
      </c>
    </row>
    <row r="926" spans="1:5" x14ac:dyDescent="0.45">
      <c r="A926" t="s">
        <v>3313</v>
      </c>
      <c r="B926" t="s">
        <v>5578</v>
      </c>
      <c r="C926" t="str">
        <f>IF(B926="",A926,B926)</f>
        <v>RulePackDef+NamerPersonSynthMale.rulePack.rulesStrings.1</v>
      </c>
      <c r="D926" t="s">
        <v>3323</v>
      </c>
      <c r="E926">
        <f>IF(ISERROR(B926),"",MATCH(C926,Main_231220!$A$2:$A$1336,0))</f>
        <v>1133</v>
      </c>
    </row>
    <row r="927" spans="1:5" x14ac:dyDescent="0.45">
      <c r="A927" t="s">
        <v>3316</v>
      </c>
      <c r="B927" t="s">
        <v>5578</v>
      </c>
      <c r="C927" t="str">
        <f>IF(B927="",A927,B927)</f>
        <v>RulePackDef+NamerPersonSynthMale.rulePack.rulesStrings.2</v>
      </c>
      <c r="D927" t="s">
        <v>3326</v>
      </c>
      <c r="E927">
        <f>IF(ISERROR(B927),"",MATCH(C927,Main_231220!$A$2:$A$1336,0))</f>
        <v>1134</v>
      </c>
    </row>
    <row r="928" spans="1:5" x14ac:dyDescent="0.45">
      <c r="A928" t="s">
        <v>3319</v>
      </c>
      <c r="B928" t="s">
        <v>5578</v>
      </c>
      <c r="C928" t="str">
        <f>IF(B928="",A928,B928)</f>
        <v>RulePackDef+NamerPersonSynthMale.rulePack.rulesStrings.3</v>
      </c>
      <c r="D928" t="s">
        <v>3329</v>
      </c>
      <c r="E928">
        <f>IF(ISERROR(B928),"",MATCH(C928,Main_231220!$A$2:$A$1336,0))</f>
        <v>1135</v>
      </c>
    </row>
    <row r="929" spans="1:5" x14ac:dyDescent="0.45">
      <c r="A929" t="s">
        <v>3321</v>
      </c>
      <c r="B929" t="s">
        <v>5578</v>
      </c>
      <c r="C929" t="str">
        <f>IF(B929="",A929,B929)</f>
        <v>RulePackDef+NamerPersonSynthMale.rulePack.rulesStrings.4</v>
      </c>
      <c r="D929" t="s">
        <v>4913</v>
      </c>
      <c r="E929">
        <f>IF(ISERROR(B929),"",MATCH(C929,Main_231220!$A$2:$A$1336,0))</f>
        <v>1136</v>
      </c>
    </row>
    <row r="930" spans="1:5" x14ac:dyDescent="0.45">
      <c r="A930" t="s">
        <v>3324</v>
      </c>
      <c r="B930" t="s">
        <v>5578</v>
      </c>
      <c r="C930" t="str">
        <f>IF(B930="",A930,B930)</f>
        <v>RulePackDef+NamerPersonSynthMale.rulePack.rulesStrings.5</v>
      </c>
      <c r="D930" t="s">
        <v>4913</v>
      </c>
      <c r="E930">
        <f>IF(ISERROR(B930),"",MATCH(C930,Main_231220!$A$2:$A$1336,0))</f>
        <v>1137</v>
      </c>
    </row>
    <row r="931" spans="1:5" x14ac:dyDescent="0.45">
      <c r="A931" t="s">
        <v>3327</v>
      </c>
      <c r="B931" t="s">
        <v>5578</v>
      </c>
      <c r="C931" t="str">
        <f>IF(B931="",A931,B931)</f>
        <v>RulePackDef+NamerPersonSynthMale.rulePack.rulesStrings.6</v>
      </c>
      <c r="D931" t="s">
        <v>3335</v>
      </c>
      <c r="E931">
        <f>IF(ISERROR(B931),"",MATCH(C931,Main_231220!$A$2:$A$1336,0))</f>
        <v>1138</v>
      </c>
    </row>
    <row r="932" spans="1:5" x14ac:dyDescent="0.45">
      <c r="A932" t="s">
        <v>3330</v>
      </c>
      <c r="B932" t="s">
        <v>5578</v>
      </c>
      <c r="C932" t="str">
        <f>IF(B932="",A932,B932)</f>
        <v>RulePackDef+NamerPersonSynthMale.rulePack.rulesStrings.7</v>
      </c>
      <c r="D932" t="s">
        <v>4914</v>
      </c>
      <c r="E932">
        <f>IF(ISERROR(B932),"",MATCH(C932,Main_231220!$A$2:$A$1336,0))</f>
        <v>1139</v>
      </c>
    </row>
    <row r="933" spans="1:5" x14ac:dyDescent="0.45">
      <c r="A933" t="s">
        <v>3333</v>
      </c>
      <c r="B933" t="s">
        <v>5578</v>
      </c>
      <c r="C933" t="str">
        <f>IF(B933="",A933,B933)</f>
        <v>RulePackDef+NamerPersonSynthMale.rulePack.rulesStrings.8</v>
      </c>
      <c r="D933" t="s">
        <v>4895</v>
      </c>
      <c r="E933">
        <f>IF(ISERROR(B933),"",MATCH(C933,Main_231220!$A$2:$A$1336,0))</f>
        <v>1140</v>
      </c>
    </row>
    <row r="934" spans="1:5" x14ac:dyDescent="0.45">
      <c r="A934" t="s">
        <v>3336</v>
      </c>
      <c r="B934" t="s">
        <v>5578</v>
      </c>
      <c r="C934" t="str">
        <f>IF(B934="",A934,B934)</f>
        <v>RulePackDef+NamerPersonSynthMale.rulePack.rulesStrings.9</v>
      </c>
      <c r="D934" t="s">
        <v>4896</v>
      </c>
      <c r="E934">
        <f>IF(ISERROR(B934),"",MATCH(C934,Main_231220!$A$2:$A$1336,0))</f>
        <v>1141</v>
      </c>
    </row>
    <row r="935" spans="1:5" x14ac:dyDescent="0.45">
      <c r="A935" t="s">
        <v>3338</v>
      </c>
      <c r="B935" t="s">
        <v>5578</v>
      </c>
      <c r="C935" t="str">
        <f>IF(B935="",A935,B935)</f>
        <v>RulePackDef+NamerPersonSynthMale.rulePack.rulesStrings.10</v>
      </c>
      <c r="D935" t="s">
        <v>4897</v>
      </c>
      <c r="E935">
        <f>IF(ISERROR(B935),"",MATCH(C935,Main_231220!$A$2:$A$1336,0))</f>
        <v>1142</v>
      </c>
    </row>
    <row r="936" spans="1:5" x14ac:dyDescent="0.45">
      <c r="A936" t="s">
        <v>3340</v>
      </c>
      <c r="B936" t="s">
        <v>5578</v>
      </c>
      <c r="C936" t="str">
        <f>IF(B936="",A936,B936)</f>
        <v>RulePackDef+NamerPersonSynthMale.rulePack.rulesStrings.11</v>
      </c>
      <c r="D936" t="s">
        <v>4909</v>
      </c>
      <c r="E936">
        <f>IF(ISERROR(B936),"",MATCH(C936,Main_231220!$A$2:$A$1336,0))</f>
        <v>1143</v>
      </c>
    </row>
    <row r="937" spans="1:5" x14ac:dyDescent="0.45">
      <c r="A937" t="s">
        <v>3342</v>
      </c>
      <c r="B937" t="s">
        <v>5578</v>
      </c>
      <c r="C937" t="str">
        <f>IF(B937="",A937,B937)</f>
        <v>RulePackDef+NamerPersonSynthMale.rulePack.rulesStrings.12</v>
      </c>
      <c r="D937" t="s">
        <v>4910</v>
      </c>
      <c r="E937">
        <f>IF(ISERROR(B937),"",MATCH(C937,Main_231220!$A$2:$A$1336,0))</f>
        <v>1144</v>
      </c>
    </row>
    <row r="938" spans="1:5" x14ac:dyDescent="0.45">
      <c r="A938" t="s">
        <v>3344</v>
      </c>
      <c r="B938" t="s">
        <v>5578</v>
      </c>
      <c r="C938" t="str">
        <f>IF(B938="",A938,B938)</f>
        <v>RulePackDef+NamerPersonSynthMale.rulePack.rulesStrings.13</v>
      </c>
      <c r="D938" t="s">
        <v>4911</v>
      </c>
      <c r="E938">
        <f>IF(ISERROR(B938),"",MATCH(C938,Main_231220!$A$2:$A$1336,0))</f>
        <v>1145</v>
      </c>
    </row>
    <row r="939" spans="1:5" x14ac:dyDescent="0.45">
      <c r="A939" t="s">
        <v>3525</v>
      </c>
      <c r="B939" t="s">
        <v>5578</v>
      </c>
      <c r="C939" t="str">
        <f>IF(B939="",A939,B939)</f>
        <v>ScenarioDef+SyntheticHaven.scenario.label</v>
      </c>
      <c r="D939" t="s">
        <v>4915</v>
      </c>
      <c r="E939">
        <f>IF(ISERROR(B939),"",MATCH(C939,Main_231220!$A$2:$A$1336,0))</f>
        <v>1209</v>
      </c>
    </row>
    <row r="940" spans="1:5" x14ac:dyDescent="0.45">
      <c r="A940" t="s">
        <v>3529</v>
      </c>
      <c r="B940" t="s">
        <v>5578</v>
      </c>
      <c r="C940" t="str">
        <f>IF(B940="",A940,B940)</f>
        <v>ScenarioDef+SyntheticHaven.scenario.name</v>
      </c>
      <c r="D940" t="s">
        <v>4915</v>
      </c>
      <c r="E940">
        <f>IF(ISERROR(B940),"",MATCH(C940,Main_231220!$A$2:$A$1336,0))</f>
        <v>1210</v>
      </c>
    </row>
    <row r="941" spans="1:5" x14ac:dyDescent="0.45">
      <c r="A941" t="s">
        <v>3531</v>
      </c>
      <c r="B941" t="s">
        <v>5578</v>
      </c>
      <c r="C941" t="str">
        <f>IF(B941="",A941,B941)</f>
        <v>ScenarioDef+SyntheticHaven.scenario.summary</v>
      </c>
      <c r="D941" t="s">
        <v>4916</v>
      </c>
      <c r="E941">
        <f>IF(ISERROR(B941),"",MATCH(C941,Main_231220!$A$2:$A$1336,0))</f>
        <v>1211</v>
      </c>
    </row>
    <row r="942" spans="1:5" x14ac:dyDescent="0.45">
      <c r="A942" t="s">
        <v>3534</v>
      </c>
      <c r="B942" t="s">
        <v>5578</v>
      </c>
      <c r="C942" t="str">
        <f>IF(B942="",A942,B942)</f>
        <v>ScenarioDef+SyntheticHaven.scenario.description</v>
      </c>
      <c r="D942" t="s">
        <v>4917</v>
      </c>
      <c r="E942">
        <f>IF(ISERROR(B942),"",MATCH(C942,Main_231220!$A$2:$A$1336,0))</f>
        <v>1212</v>
      </c>
    </row>
    <row r="943" spans="1:5" x14ac:dyDescent="0.45">
      <c r="A943" t="s">
        <v>3537</v>
      </c>
      <c r="B943" t="s">
        <v>5578</v>
      </c>
      <c r="C943" t="str">
        <f>IF(B943="",A943,B943)</f>
        <v>ScenarioDef+SyntheticHaven.scenario.parts.2.text</v>
      </c>
      <c r="D943" t="s">
        <v>4918</v>
      </c>
      <c r="E943">
        <f>IF(ISERROR(B943),"",MATCH(C943,Main_231220!$A$2:$A$1336,0))</f>
        <v>1213</v>
      </c>
    </row>
    <row r="944" spans="1:5" x14ac:dyDescent="0.45">
      <c r="A944" t="s">
        <v>4919</v>
      </c>
      <c r="B944" t="s">
        <v>5578</v>
      </c>
      <c r="C944" t="str">
        <f>IF(B944="",A944,B944)</f>
        <v>StatDef+RR_TendQualityofSynthetic.label</v>
      </c>
      <c r="D944" t="s">
        <v>4920</v>
      </c>
      <c r="E944" t="e">
        <f>IF(ISERROR(B944),"",MATCH(C944,Main_231220!$A$2:$A$1336,0))</f>
        <v>#N/A</v>
      </c>
    </row>
    <row r="945" spans="1:5" x14ac:dyDescent="0.45">
      <c r="A945" t="s">
        <v>4921</v>
      </c>
      <c r="B945" t="s">
        <v>5578</v>
      </c>
      <c r="C945" t="str">
        <f>IF(B945="",A945,B945)</f>
        <v>StatDef+RR_TendQualityofSynthetic.description</v>
      </c>
      <c r="D945" t="s">
        <v>4922</v>
      </c>
      <c r="E945" t="e">
        <f>IF(ISERROR(B945),"",MATCH(C945,Main_231220!$A$2:$A$1336,0))</f>
        <v>#N/A</v>
      </c>
    </row>
    <row r="946" spans="1:5" x14ac:dyDescent="0.45">
      <c r="A946" t="s">
        <v>4923</v>
      </c>
      <c r="B946" t="s">
        <v>5578</v>
      </c>
      <c r="C946" t="str">
        <f>IF(B946="",A946,B946)</f>
        <v>StatDef+SurgerySuccessChanceSynthetic.label</v>
      </c>
      <c r="D946" t="s">
        <v>4924</v>
      </c>
      <c r="E946" t="e">
        <f>IF(ISERROR(B946),"",MATCH(C946,Main_231220!$A$2:$A$1336,0))</f>
        <v>#N/A</v>
      </c>
    </row>
    <row r="947" spans="1:5" x14ac:dyDescent="0.45">
      <c r="A947" t="s">
        <v>4925</v>
      </c>
      <c r="B947" t="s">
        <v>5578</v>
      </c>
      <c r="C947" t="str">
        <f>IF(B947="",A947,B947)</f>
        <v>StatDef+SurgerySuccessChanceSynthetic.description</v>
      </c>
      <c r="D947" t="s">
        <v>4926</v>
      </c>
      <c r="E947" t="e">
        <f>IF(ISERROR(B947),"",MATCH(C947,Main_231220!$A$2:$A$1336,0))</f>
        <v>#N/A</v>
      </c>
    </row>
    <row r="948" spans="1:5" x14ac:dyDescent="0.45">
      <c r="A948" t="s">
        <v>4927</v>
      </c>
      <c r="B948" t="s">
        <v>5578</v>
      </c>
      <c r="C948" t="str">
        <f>IF(B948="",A948,B948)</f>
        <v>StatDef+SurgerySuccessChanceFactorSynthetic.label</v>
      </c>
      <c r="D948" t="s">
        <v>4928</v>
      </c>
      <c r="E948" t="e">
        <f>IF(ISERROR(B948),"",MATCH(C948,Main_231220!$A$2:$A$1336,0))</f>
        <v>#N/A</v>
      </c>
    </row>
    <row r="949" spans="1:5" x14ac:dyDescent="0.45">
      <c r="A949" t="s">
        <v>4929</v>
      </c>
      <c r="B949" t="s">
        <v>5578</v>
      </c>
      <c r="C949" t="str">
        <f>IF(B949="",A949,B949)</f>
        <v>StatDef+SurgerySuccessChanceFactorSynthetic.description</v>
      </c>
      <c r="D949" t="s">
        <v>4930</v>
      </c>
      <c r="E949" t="e">
        <f>IF(ISERROR(B949),"",MATCH(C949,Main_231220!$A$2:$A$1336,0))</f>
        <v>#N/A</v>
      </c>
    </row>
    <row r="950" spans="1:5" x14ac:dyDescent="0.45">
      <c r="A950" t="s">
        <v>3540</v>
      </c>
      <c r="B950" t="s">
        <v>5578</v>
      </c>
      <c r="C950" t="str">
        <f>IF(B950="",A950,B950)</f>
        <v>StorytellerDef+RR_SkycastSynthetic.label</v>
      </c>
      <c r="D950" t="s">
        <v>4931</v>
      </c>
      <c r="E950">
        <f>IF(ISERROR(B950),"",MATCH(C950,Main_231220!$A$2:$A$1336,0))</f>
        <v>1214</v>
      </c>
    </row>
    <row r="951" spans="1:5" x14ac:dyDescent="0.45">
      <c r="A951" t="s">
        <v>3544</v>
      </c>
      <c r="B951" t="s">
        <v>5578</v>
      </c>
      <c r="C951" t="str">
        <f>IF(B951="",A951,B951)</f>
        <v>StorytellerDef+RR_SkycastSynthetic.description</v>
      </c>
      <c r="D951" t="s">
        <v>4932</v>
      </c>
      <c r="E951">
        <f>IF(ISERROR(B951),"",MATCH(C951,Main_231220!$A$2:$A$1336,0))</f>
        <v>1215</v>
      </c>
    </row>
    <row r="952" spans="1:5" x14ac:dyDescent="0.45">
      <c r="A952" t="s">
        <v>3547</v>
      </c>
      <c r="B952" t="s">
        <v>5578</v>
      </c>
      <c r="C952" t="str">
        <f>IF(B952="",A952,B952)</f>
        <v>ThingCategoryDef+BodyPartsSynthetic.label</v>
      </c>
      <c r="D952" t="s">
        <v>4933</v>
      </c>
      <c r="E952">
        <f>IF(ISERROR(B952),"",MATCH(C952,Main_231220!$A$2:$A$1336,0))</f>
        <v>1216</v>
      </c>
    </row>
    <row r="953" spans="1:5" x14ac:dyDescent="0.45">
      <c r="A953" t="s">
        <v>4934</v>
      </c>
      <c r="B953" t="s">
        <v>5578</v>
      </c>
      <c r="C953" t="str">
        <f>IF(B953="",A953,B953)</f>
        <v>ThingDef+Printed_Mechanent_PS.label</v>
      </c>
      <c r="D953" t="s">
        <v>4436</v>
      </c>
      <c r="E953" t="e">
        <f>IF(ISERROR(B953),"",MATCH(C953,Main_231220!$A$2:$A$1336,0))</f>
        <v>#N/A</v>
      </c>
    </row>
    <row r="954" spans="1:5" x14ac:dyDescent="0.45">
      <c r="A954" t="s">
        <v>4935</v>
      </c>
      <c r="B954" t="s">
        <v>5578</v>
      </c>
      <c r="C954" t="str">
        <f>IF(B954="",A954,B954)</f>
        <v>ThingDef+Printed_Mechanent_PS.description</v>
      </c>
      <c r="D954" t="s">
        <v>4936</v>
      </c>
      <c r="E954" t="e">
        <f>IF(ISERROR(B954),"",MATCH(C954,Main_231220!$A$2:$A$1336,0))</f>
        <v>#N/A</v>
      </c>
    </row>
    <row r="955" spans="1:5" x14ac:dyDescent="0.45">
      <c r="A955" t="s">
        <v>4937</v>
      </c>
      <c r="B955" t="s">
        <v>5578</v>
      </c>
      <c r="C955" t="str">
        <f>IF(B955="",A955,B955)</f>
        <v>ThingDef+Printed_Persona_PS.label</v>
      </c>
      <c r="D955" t="s">
        <v>4442</v>
      </c>
      <c r="E955" t="e">
        <f>IF(ISERROR(B955),"",MATCH(C955,Main_231220!$A$2:$A$1336,0))</f>
        <v>#N/A</v>
      </c>
    </row>
    <row r="956" spans="1:5" x14ac:dyDescent="0.45">
      <c r="A956" t="s">
        <v>4938</v>
      </c>
      <c r="B956" t="s">
        <v>5578</v>
      </c>
      <c r="C956" t="str">
        <f>IF(B956="",A956,B956)</f>
        <v>ThingDef+Printed_Persona_PS.description</v>
      </c>
      <c r="D956" t="s">
        <v>4939</v>
      </c>
      <c r="E956" t="e">
        <f>IF(ISERROR(B956),"",MATCH(C956,Main_231220!$A$2:$A$1336,0))</f>
        <v>#N/A</v>
      </c>
    </row>
    <row r="957" spans="1:5" x14ac:dyDescent="0.45">
      <c r="A957" t="s">
        <v>1660</v>
      </c>
      <c r="B957" t="s">
        <v>5578</v>
      </c>
      <c r="C957" t="str">
        <f>IF(B957="",A957,B957)</f>
        <v>ThingDef+MechCreationCasket.label</v>
      </c>
      <c r="D957" t="s">
        <v>5444</v>
      </c>
      <c r="E957">
        <f>IF(ISERROR(B957),"",MATCH(C957,Main_231220!$A$2:$A$1336,0))</f>
        <v>570</v>
      </c>
    </row>
    <row r="958" spans="1:5" x14ac:dyDescent="0.45">
      <c r="A958" t="s">
        <v>1663</v>
      </c>
      <c r="B958" t="s">
        <v>5578</v>
      </c>
      <c r="C958" t="str">
        <f>IF(B958="",A958,B958)</f>
        <v>ThingDef+MechCreationCasket.description</v>
      </c>
      <c r="D958" t="s">
        <v>5445</v>
      </c>
      <c r="E958">
        <f>IF(ISERROR(B958),"",MATCH(C958,Main_231220!$A$2:$A$1336,0))</f>
        <v>571</v>
      </c>
    </row>
    <row r="959" spans="1:5" x14ac:dyDescent="0.45">
      <c r="A959" t="s">
        <v>1666</v>
      </c>
      <c r="B959" t="s">
        <v>5578</v>
      </c>
      <c r="C959" t="str">
        <f>IF(B959="",A959,B959)</f>
        <v>ThingDef+Filth_SynthBlood.label</v>
      </c>
      <c r="D959" t="s">
        <v>5446</v>
      </c>
      <c r="E959">
        <f>IF(ISERROR(B959),"",MATCH(C959,Main_231220!$A$2:$A$1336,0))</f>
        <v>572</v>
      </c>
    </row>
    <row r="960" spans="1:5" x14ac:dyDescent="0.45">
      <c r="A960" t="s">
        <v>4943</v>
      </c>
      <c r="B960" t="s">
        <v>5578</v>
      </c>
      <c r="C960" t="str">
        <f>IF(B960="",A960,B960)</f>
        <v>ThingDef+RoboticsCoreItem.label</v>
      </c>
      <c r="D960" t="s">
        <v>4944</v>
      </c>
      <c r="E960" t="e">
        <f>IF(ISERROR(B960),"",MATCH(C960,Main_231220!$A$2:$A$1336,0))</f>
        <v>#N/A</v>
      </c>
    </row>
    <row r="961" spans="1:5" x14ac:dyDescent="0.45">
      <c r="A961" t="s">
        <v>4945</v>
      </c>
      <c r="B961" t="s">
        <v>5578</v>
      </c>
      <c r="C961" t="str">
        <f>IF(B961="",A961,B961)</f>
        <v>ThingDef+RoboticsCoreItem.description</v>
      </c>
      <c r="D961" t="s">
        <v>4946</v>
      </c>
      <c r="E961" t="e">
        <f>IF(ISERROR(B961),"",MATCH(C961,Main_231220!$A$2:$A$1336,0))</f>
        <v>#N/A</v>
      </c>
    </row>
    <row r="962" spans="1:5" x14ac:dyDescent="0.45">
      <c r="A962" t="s">
        <v>4947</v>
      </c>
      <c r="B962" t="s">
        <v>5578</v>
      </c>
      <c r="C962" t="str">
        <f>IF(B962="",A962,B962)</f>
        <v>ThingDef+UnfinishedRoboticsCore.label</v>
      </c>
      <c r="D962" t="s">
        <v>4948</v>
      </c>
      <c r="E962" t="e">
        <f>IF(ISERROR(B962),"",MATCH(C962,Main_231220!$A$2:$A$1336,0))</f>
        <v>#N/A</v>
      </c>
    </row>
    <row r="963" spans="1:5" x14ac:dyDescent="0.45">
      <c r="A963" t="s">
        <v>4949</v>
      </c>
      <c r="B963" t="s">
        <v>5578</v>
      </c>
      <c r="C963" t="str">
        <f>IF(B963="",A963,B963)</f>
        <v>ThingDef+UnfinishedRoboticsCore.description</v>
      </c>
      <c r="D963" t="s">
        <v>4950</v>
      </c>
      <c r="E963" t="e">
        <f>IF(ISERROR(B963),"",MATCH(C963,Main_231220!$A$2:$A$1336,0))</f>
        <v>#N/A</v>
      </c>
    </row>
    <row r="964" spans="1:5" x14ac:dyDescent="0.45">
      <c r="A964" t="s">
        <v>1762</v>
      </c>
      <c r="B964" t="s">
        <v>5578</v>
      </c>
      <c r="C964" t="str">
        <f>IF(B964="",A964,B964)</f>
        <v>ThingDef+FuelNode_SynthDiet.label</v>
      </c>
      <c r="D964" t="s">
        <v>5454</v>
      </c>
      <c r="E964">
        <f>IF(ISERROR(B964),"",MATCH(C964,Main_231220!$A$2:$A$1336,0))</f>
        <v>605</v>
      </c>
    </row>
    <row r="965" spans="1:5" x14ac:dyDescent="0.45">
      <c r="A965" t="s">
        <v>1765</v>
      </c>
      <c r="B965" t="s">
        <v>5578</v>
      </c>
      <c r="C965" t="str">
        <f>IF(B965="",A965,B965)</f>
        <v>ThingDef+FuelNode_SynthDiet.description</v>
      </c>
      <c r="D965" t="s">
        <v>5455</v>
      </c>
      <c r="E965">
        <f>IF(ISERROR(B965),"",MATCH(C965,Main_231220!$A$2:$A$1336,0))</f>
        <v>606</v>
      </c>
    </row>
    <row r="966" spans="1:5" x14ac:dyDescent="0.45">
      <c r="A966" t="s">
        <v>1768</v>
      </c>
      <c r="B966" t="s">
        <v>5578</v>
      </c>
      <c r="C966" t="str">
        <f>IF(B966="",A966,B966)</f>
        <v>ThingDef+FuelNode_SynthDiet.ingestible.ingestCommandString</v>
      </c>
      <c r="D966" t="s">
        <v>4953</v>
      </c>
      <c r="E966">
        <f>IF(ISERROR(B966),"",MATCH(C966,Main_231220!$A$2:$A$1336,0))</f>
        <v>607</v>
      </c>
    </row>
    <row r="967" spans="1:5" x14ac:dyDescent="0.45">
      <c r="A967" t="s">
        <v>1771</v>
      </c>
      <c r="B967" t="s">
        <v>5578</v>
      </c>
      <c r="C967" t="str">
        <f>IF(B967="",A967,B967)</f>
        <v>ThingDef+FuelNode_SynthDiet.ingestible.ingestReportString</v>
      </c>
      <c r="D967" t="s">
        <v>4954</v>
      </c>
      <c r="E967">
        <f>IF(ISERROR(B967),"",MATCH(C967,Main_231220!$A$2:$A$1336,0))</f>
        <v>608</v>
      </c>
    </row>
    <row r="968" spans="1:5" x14ac:dyDescent="0.45">
      <c r="A968" t="s">
        <v>4955</v>
      </c>
      <c r="B968" t="s">
        <v>5578</v>
      </c>
      <c r="C968" t="str">
        <f>IF(B968="",A968,B968)</f>
        <v>ThingDef+RR_SelfAlloyingPlatingItem.label</v>
      </c>
      <c r="D968" t="s">
        <v>4956</v>
      </c>
      <c r="E968" t="e">
        <f>IF(ISERROR(B968),"",MATCH(C968,Main_231220!$A$2:$A$1336,0))</f>
        <v>#N/A</v>
      </c>
    </row>
    <row r="969" spans="1:5" x14ac:dyDescent="0.45">
      <c r="A969" t="s">
        <v>4957</v>
      </c>
      <c r="B969" t="s">
        <v>5578</v>
      </c>
      <c r="C969" t="str">
        <f>IF(B969="",A969,B969)</f>
        <v>ThingDef+RR_SelfAlloyingPlatingItem.description</v>
      </c>
      <c r="D969" t="s">
        <v>4958</v>
      </c>
      <c r="E969" t="e">
        <f>IF(ISERROR(B969),"",MATCH(C969,Main_231220!$A$2:$A$1336,0))</f>
        <v>#N/A</v>
      </c>
    </row>
    <row r="970" spans="1:5" x14ac:dyDescent="0.45">
      <c r="A970" t="s">
        <v>4959</v>
      </c>
      <c r="B970" t="s">
        <v>5578</v>
      </c>
      <c r="C970" t="str">
        <f>IF(B970="",A970,B970)</f>
        <v>ThingDef+RR_SelfAlloyingHelmItem.label</v>
      </c>
      <c r="D970" t="s">
        <v>4960</v>
      </c>
      <c r="E970" t="e">
        <f>IF(ISERROR(B970),"",MATCH(C970,Main_231220!$A$2:$A$1336,0))</f>
        <v>#N/A</v>
      </c>
    </row>
    <row r="971" spans="1:5" x14ac:dyDescent="0.45">
      <c r="A971" t="s">
        <v>4961</v>
      </c>
      <c r="B971" t="s">
        <v>5578</v>
      </c>
      <c r="C971" t="str">
        <f>IF(B971="",A971,B971)</f>
        <v>ThingDef+RR_SelfAlloyingHelmItem.description</v>
      </c>
      <c r="D971" t="s">
        <v>4962</v>
      </c>
      <c r="E971" t="e">
        <f>IF(ISERROR(B971),"",MATCH(C971,Main_231220!$A$2:$A$1336,0))</f>
        <v>#N/A</v>
      </c>
    </row>
    <row r="972" spans="1:5" x14ac:dyDescent="0.45">
      <c r="A972" t="s">
        <v>1774</v>
      </c>
      <c r="B972" t="s">
        <v>5578</v>
      </c>
      <c r="C972" t="str">
        <f>IF(B972="",A972,B972)</f>
        <v>ThingDef+RR_AddedScythesItem.label</v>
      </c>
      <c r="D972" t="s">
        <v>4963</v>
      </c>
      <c r="E972">
        <f>IF(ISERROR(B972),"",MATCH(C972,Main_231220!$A$2:$A$1336,0))</f>
        <v>609</v>
      </c>
    </row>
    <row r="973" spans="1:5" x14ac:dyDescent="0.45">
      <c r="A973" t="s">
        <v>1777</v>
      </c>
      <c r="B973" t="s">
        <v>5578</v>
      </c>
      <c r="C973" t="str">
        <f>IF(B973="",A973,B973)</f>
        <v>ThingDef+RR_AddedScythesItem.description</v>
      </c>
      <c r="D973" t="s">
        <v>4964</v>
      </c>
      <c r="E973">
        <f>IF(ISERROR(B973),"",MATCH(C973,Main_231220!$A$2:$A$1336,0))</f>
        <v>610</v>
      </c>
    </row>
    <row r="974" spans="1:5" x14ac:dyDescent="0.45">
      <c r="A974" t="s">
        <v>1821</v>
      </c>
      <c r="B974" t="s">
        <v>5578</v>
      </c>
      <c r="C974" t="str">
        <f>IF(B974="",A974,B974)</f>
        <v>ThingDef+RR_FissionReactorItem.label</v>
      </c>
      <c r="D974" t="s">
        <v>4965</v>
      </c>
      <c r="E974">
        <f>IF(ISERROR(B974),"",MATCH(C974,Main_231220!$A$2:$A$1336,0))</f>
        <v>627</v>
      </c>
    </row>
    <row r="975" spans="1:5" x14ac:dyDescent="0.45">
      <c r="A975" t="s">
        <v>1824</v>
      </c>
      <c r="B975" t="s">
        <v>5578</v>
      </c>
      <c r="C975" t="str">
        <f>IF(B975="",A975,B975)</f>
        <v>ThingDef+RR_FissionReactorItem.description</v>
      </c>
      <c r="D975" t="s">
        <v>4966</v>
      </c>
      <c r="E975">
        <f>IF(ISERROR(B975),"",MATCH(C975,Main_231220!$A$2:$A$1336,0))</f>
        <v>628</v>
      </c>
    </row>
    <row r="976" spans="1:5" x14ac:dyDescent="0.45">
      <c r="A976" t="s">
        <v>1780</v>
      </c>
      <c r="B976" t="s">
        <v>5578</v>
      </c>
      <c r="C976" t="str">
        <f>IF(B976="",A976,B976)</f>
        <v>ThingDef+Item_MechArmSynth.label</v>
      </c>
      <c r="D976" t="s">
        <v>4517</v>
      </c>
      <c r="E976">
        <f>IF(ISERROR(B976),"",MATCH(C976,Main_231220!$A$2:$A$1336,0))</f>
        <v>611</v>
      </c>
    </row>
    <row r="977" spans="1:5" x14ac:dyDescent="0.45">
      <c r="A977" t="s">
        <v>1782</v>
      </c>
      <c r="B977" t="s">
        <v>5578</v>
      </c>
      <c r="C977" t="str">
        <f>IF(B977="",A977,B977)</f>
        <v>ThingDef+Item_MechArmSynth.description</v>
      </c>
      <c r="D977" t="s">
        <v>4967</v>
      </c>
      <c r="E977">
        <f>IF(ISERROR(B977),"",MATCH(C977,Main_231220!$A$2:$A$1336,0))</f>
        <v>612</v>
      </c>
    </row>
    <row r="978" spans="1:5" x14ac:dyDescent="0.45">
      <c r="A978" t="s">
        <v>1785</v>
      </c>
      <c r="B978" t="s">
        <v>5578</v>
      </c>
      <c r="C978" t="str">
        <f>IF(B978="",A978,B978)</f>
        <v>ThingDef+Item_MechLegSynth.label</v>
      </c>
      <c r="D978" t="s">
        <v>4519</v>
      </c>
      <c r="E978">
        <f>IF(ISERROR(B978),"",MATCH(C978,Main_231220!$A$2:$A$1336,0))</f>
        <v>613</v>
      </c>
    </row>
    <row r="979" spans="1:5" x14ac:dyDescent="0.45">
      <c r="A979" t="s">
        <v>1787</v>
      </c>
      <c r="B979" t="s">
        <v>5578</v>
      </c>
      <c r="C979" t="str">
        <f>IF(B979="",A979,B979)</f>
        <v>ThingDef+Item_MechLegSynth.description</v>
      </c>
      <c r="D979" t="s">
        <v>4968</v>
      </c>
      <c r="E979">
        <f>IF(ISERROR(B979),"",MATCH(C979,Main_231220!$A$2:$A$1336,0))</f>
        <v>614</v>
      </c>
    </row>
    <row r="980" spans="1:5" x14ac:dyDescent="0.45">
      <c r="A980" t="s">
        <v>1790</v>
      </c>
      <c r="B980" t="s">
        <v>5578</v>
      </c>
      <c r="C980" t="str">
        <f>IF(B980="",A980,B980)</f>
        <v>ThingDef+Item_MechEyeSynth.label</v>
      </c>
      <c r="D980" t="s">
        <v>4969</v>
      </c>
      <c r="E980">
        <f>IF(ISERROR(B980),"",MATCH(C980,Main_231220!$A$2:$A$1336,0))</f>
        <v>615</v>
      </c>
    </row>
    <row r="981" spans="1:5" x14ac:dyDescent="0.45">
      <c r="A981" t="s">
        <v>1792</v>
      </c>
      <c r="B981" t="s">
        <v>5578</v>
      </c>
      <c r="C981" t="str">
        <f>IF(B981="",A981,B981)</f>
        <v>ThingDef+Item_MechEyeSynth.description</v>
      </c>
      <c r="D981" t="s">
        <v>4970</v>
      </c>
      <c r="E981">
        <f>IF(ISERROR(B981),"",MATCH(C981,Main_231220!$A$2:$A$1336,0))</f>
        <v>616</v>
      </c>
    </row>
    <row r="982" spans="1:5" x14ac:dyDescent="0.45">
      <c r="A982" t="s">
        <v>1795</v>
      </c>
      <c r="B982" t="s">
        <v>5578</v>
      </c>
      <c r="C982" t="str">
        <f>IF(B982="",A982,B982)</f>
        <v>ThingDef+Item_MechJawSynth.label</v>
      </c>
      <c r="D982" t="s">
        <v>4971</v>
      </c>
      <c r="E982">
        <f>IF(ISERROR(B982),"",MATCH(C982,Main_231220!$A$2:$A$1336,0))</f>
        <v>617</v>
      </c>
    </row>
    <row r="983" spans="1:5" x14ac:dyDescent="0.45">
      <c r="A983" t="s">
        <v>1798</v>
      </c>
      <c r="B983" t="s">
        <v>5578</v>
      </c>
      <c r="C983" t="str">
        <f>IF(B983="",A983,B983)</f>
        <v>ThingDef+Item_MechJawSynth.description</v>
      </c>
      <c r="D983" t="s">
        <v>4972</v>
      </c>
      <c r="E983">
        <f>IF(ISERROR(B983),"",MATCH(C983,Main_231220!$A$2:$A$1336,0))</f>
        <v>618</v>
      </c>
    </row>
    <row r="984" spans="1:5" x14ac:dyDescent="0.45">
      <c r="A984" t="s">
        <v>1801</v>
      </c>
      <c r="B984" t="s">
        <v>5578</v>
      </c>
      <c r="C984" t="str">
        <f>IF(B984="",A984,B984)</f>
        <v>ThingDef+Item_SynthArmSynth.label</v>
      </c>
      <c r="D984" t="s">
        <v>4973</v>
      </c>
      <c r="E984">
        <f>IF(ISERROR(B984),"",MATCH(C984,Main_231220!$A$2:$A$1336,0))</f>
        <v>619</v>
      </c>
    </row>
    <row r="985" spans="1:5" x14ac:dyDescent="0.45">
      <c r="A985" t="s">
        <v>1803</v>
      </c>
      <c r="B985" t="s">
        <v>5578</v>
      </c>
      <c r="C985" t="str">
        <f>IF(B985="",A985,B985)</f>
        <v>ThingDef+Item_SynthArmSynth.description</v>
      </c>
      <c r="D985" t="s">
        <v>4974</v>
      </c>
      <c r="E985">
        <f>IF(ISERROR(B985),"",MATCH(C985,Main_231220!$A$2:$A$1336,0))</f>
        <v>620</v>
      </c>
    </row>
    <row r="986" spans="1:5" x14ac:dyDescent="0.45">
      <c r="A986" t="s">
        <v>1806</v>
      </c>
      <c r="B986" t="s">
        <v>5578</v>
      </c>
      <c r="C986" t="str">
        <f>IF(B986="",A986,B986)</f>
        <v>ThingDef+Item_SynthLegSynth.label</v>
      </c>
      <c r="D986" t="s">
        <v>4975</v>
      </c>
      <c r="E986">
        <f>IF(ISERROR(B986),"",MATCH(C986,Main_231220!$A$2:$A$1336,0))</f>
        <v>621</v>
      </c>
    </row>
    <row r="987" spans="1:5" x14ac:dyDescent="0.45">
      <c r="A987" t="s">
        <v>1808</v>
      </c>
      <c r="B987" t="s">
        <v>5578</v>
      </c>
      <c r="C987" t="str">
        <f>IF(B987="",A987,B987)</f>
        <v>ThingDef+Item_SynthLegSynth.description</v>
      </c>
      <c r="D987" t="s">
        <v>4976</v>
      </c>
      <c r="E987">
        <f>IF(ISERROR(B987),"",MATCH(C987,Main_231220!$A$2:$A$1336,0))</f>
        <v>622</v>
      </c>
    </row>
    <row r="988" spans="1:5" x14ac:dyDescent="0.45">
      <c r="A988" t="s">
        <v>1811</v>
      </c>
      <c r="B988" t="s">
        <v>5578</v>
      </c>
      <c r="C988" t="str">
        <f>IF(B988="",A988,B988)</f>
        <v>ThingDef+Item_SynthEyeSynth.label</v>
      </c>
      <c r="D988" t="s">
        <v>4977</v>
      </c>
      <c r="E988">
        <f>IF(ISERROR(B988),"",MATCH(C988,Main_231220!$A$2:$A$1336,0))</f>
        <v>623</v>
      </c>
    </row>
    <row r="989" spans="1:5" x14ac:dyDescent="0.45">
      <c r="A989" t="s">
        <v>1813</v>
      </c>
      <c r="B989" t="s">
        <v>5578</v>
      </c>
      <c r="C989" t="str">
        <f>IF(B989="",A989,B989)</f>
        <v>ThingDef+Item_SynthEyeSynth.description</v>
      </c>
      <c r="D989" t="s">
        <v>4978</v>
      </c>
      <c r="E989">
        <f>IF(ISERROR(B989),"",MATCH(C989,Main_231220!$A$2:$A$1336,0))</f>
        <v>624</v>
      </c>
    </row>
    <row r="990" spans="1:5" x14ac:dyDescent="0.45">
      <c r="A990" t="s">
        <v>1816</v>
      </c>
      <c r="B990" t="s">
        <v>5578</v>
      </c>
      <c r="C990" t="str">
        <f>IF(B990="",A990,B990)</f>
        <v>ThingDef+Item_SynthJawSynth.label</v>
      </c>
      <c r="D990" t="s">
        <v>4979</v>
      </c>
      <c r="E990">
        <f>IF(ISERROR(B990),"",MATCH(C990,Main_231220!$A$2:$A$1336,0))</f>
        <v>625</v>
      </c>
    </row>
    <row r="991" spans="1:5" x14ac:dyDescent="0.45">
      <c r="A991" t="s">
        <v>1818</v>
      </c>
      <c r="B991" t="s">
        <v>5578</v>
      </c>
      <c r="C991" t="str">
        <f>IF(B991="",A991,B991)</f>
        <v>ThingDef+Item_SynthJawSynth.description</v>
      </c>
      <c r="D991" t="s">
        <v>4980</v>
      </c>
      <c r="E991">
        <f>IF(ISERROR(B991),"",MATCH(C991,Main_231220!$A$2:$A$1336,0))</f>
        <v>626</v>
      </c>
    </row>
    <row r="992" spans="1:5" x14ac:dyDescent="0.45">
      <c r="A992" t="s">
        <v>1693</v>
      </c>
      <c r="B992" t="s">
        <v>5578</v>
      </c>
      <c r="C992" t="str">
        <f>IF(B992="",A992,B992)</f>
        <v>ThingDef+PsylinkFormerSynth.label</v>
      </c>
      <c r="D992" t="s">
        <v>4981</v>
      </c>
      <c r="E992">
        <f>IF(ISERROR(B992),"",MATCH(C992,Main_231220!$A$2:$A$1336,0))</f>
        <v>581</v>
      </c>
    </row>
    <row r="993" spans="1:5" x14ac:dyDescent="0.45">
      <c r="A993" t="s">
        <v>1696</v>
      </c>
      <c r="B993" t="s">
        <v>5578</v>
      </c>
      <c r="C993" t="str">
        <f>IF(B993="",A993,B993)</f>
        <v>ThingDef+PsylinkFormerSynth.description</v>
      </c>
      <c r="D993" t="s">
        <v>4982</v>
      </c>
      <c r="E993">
        <f>IF(ISERROR(B993),"",MATCH(C993,Main_231220!$A$2:$A$1336,0))</f>
        <v>582</v>
      </c>
    </row>
    <row r="994" spans="1:5" x14ac:dyDescent="0.45">
      <c r="A994" t="s">
        <v>1699</v>
      </c>
      <c r="B994" t="s">
        <v>5578</v>
      </c>
      <c r="C994" t="str">
        <f>IF(B994="",A994,B994)</f>
        <v>ThingDef+PsylinkFormerSynth.comps.0.useLabel</v>
      </c>
      <c r="D994" t="s">
        <v>4983</v>
      </c>
      <c r="E994">
        <f>IF(ISERROR(B994),"",MATCH(C994,Main_231220!$A$2:$A$1336,0))</f>
        <v>583</v>
      </c>
    </row>
    <row r="995" spans="1:5" x14ac:dyDescent="0.45">
      <c r="A995" t="s">
        <v>1845</v>
      </c>
      <c r="B995" t="s">
        <v>5578</v>
      </c>
      <c r="C995" t="str">
        <f>IF(B995="",A995,B995)</f>
        <v>ThingDef+Chemfuel.ingestible.ingestCommandString</v>
      </c>
      <c r="D995" t="s">
        <v>4953</v>
      </c>
      <c r="E995">
        <f>IF(ISERROR(B995),"",MATCH(C995,Main_231220!$A$2:$A$1336,0))</f>
        <v>635</v>
      </c>
    </row>
    <row r="996" spans="1:5" x14ac:dyDescent="0.45">
      <c r="A996" t="s">
        <v>1848</v>
      </c>
      <c r="B996" t="s">
        <v>5578</v>
      </c>
      <c r="C996" t="str">
        <f>IF(B996="",A996,B996)</f>
        <v>ThingDef+Chemfuel.ingestible.ingestReportString</v>
      </c>
      <c r="D996" t="s">
        <v>4954</v>
      </c>
      <c r="E996">
        <f>IF(ISERROR(B996),"",MATCH(C996,Main_231220!$A$2:$A$1336,0))</f>
        <v>636</v>
      </c>
    </row>
    <row r="997" spans="1:5" x14ac:dyDescent="0.45">
      <c r="A997" t="s">
        <v>1851</v>
      </c>
      <c r="B997" t="s">
        <v>5578</v>
      </c>
      <c r="C997" t="str">
        <f>IF(B997="",A997,B997)</f>
        <v>ThingDef+Uranium.ingestible.ingestCommandString</v>
      </c>
      <c r="D997" t="s">
        <v>4953</v>
      </c>
      <c r="E997">
        <f>IF(ISERROR(B997),"",MATCH(C997,Main_231220!$A$2:$A$1336,0))</f>
        <v>637</v>
      </c>
    </row>
    <row r="998" spans="1:5" x14ac:dyDescent="0.45">
      <c r="A998" t="s">
        <v>1853</v>
      </c>
      <c r="B998" t="s">
        <v>5578</v>
      </c>
      <c r="C998" t="str">
        <f>IF(B998="",A998,B998)</f>
        <v>ThingDef+Uranium.ingestible.ingestReportString</v>
      </c>
      <c r="D998" t="s">
        <v>4954</v>
      </c>
      <c r="E998">
        <f>IF(ISERROR(B998),"",MATCH(C998,Main_231220!$A$2:$A$1336,0))</f>
        <v>638</v>
      </c>
    </row>
    <row r="999" spans="1:5" x14ac:dyDescent="0.45">
      <c r="A999" t="s">
        <v>3554</v>
      </c>
      <c r="B999" t="s">
        <v>5578</v>
      </c>
      <c r="C999" t="str">
        <f>IF(B999="",A999,B999)</f>
        <v>ThoughtDef+FullyCharged.stages.0.label</v>
      </c>
      <c r="D999" t="s">
        <v>4984</v>
      </c>
      <c r="E999">
        <f>IF(ISERROR(B999),"",MATCH(C999,Main_231220!$A$2:$A$1336,0))</f>
        <v>1218</v>
      </c>
    </row>
    <row r="1000" spans="1:5" x14ac:dyDescent="0.45">
      <c r="A1000" t="s">
        <v>3558</v>
      </c>
      <c r="B1000" t="s">
        <v>5578</v>
      </c>
      <c r="C1000" t="str">
        <f>IF(B1000="",A1000,B1000)</f>
        <v>ThoughtDef+FullyCharged.stages.0.description</v>
      </c>
      <c r="D1000" t="s">
        <v>5485</v>
      </c>
      <c r="E1000">
        <f>IF(ISERROR(B1000),"",MATCH(C1000,Main_231220!$A$2:$A$1336,0))</f>
        <v>1219</v>
      </c>
    </row>
    <row r="1001" spans="1:5" x14ac:dyDescent="0.45">
      <c r="A1001" t="s">
        <v>3669</v>
      </c>
      <c r="B1001" t="s">
        <v>5578</v>
      </c>
      <c r="C1001" t="str">
        <f>IF(B1001="",A1001,B1001)</f>
        <v>ThoughtDef+MechClusterRobot.stages.0.label</v>
      </c>
      <c r="D1001" t="s">
        <v>4986</v>
      </c>
      <c r="E1001">
        <f>IF(ISERROR(B1001),"",MATCH(C1001,Main_231220!$A$2:$A$1336,0))</f>
        <v>1256</v>
      </c>
    </row>
    <row r="1002" spans="1:5" x14ac:dyDescent="0.45">
      <c r="A1002" t="s">
        <v>3672</v>
      </c>
      <c r="B1002" t="s">
        <v>5578</v>
      </c>
      <c r="C1002" t="str">
        <f>IF(B1002="",A1002,B1002)</f>
        <v>ThoughtDef+MechClusterRobot.stages.0.description</v>
      </c>
      <c r="D1002" t="s">
        <v>5490</v>
      </c>
      <c r="E1002">
        <f>IF(ISERROR(B1002),"",MATCH(C1002,Main_231220!$A$2:$A$1336,0))</f>
        <v>1257</v>
      </c>
    </row>
    <row r="1003" spans="1:5" x14ac:dyDescent="0.45">
      <c r="A1003" t="s">
        <v>4988</v>
      </c>
      <c r="B1003" t="s">
        <v>5578</v>
      </c>
      <c r="C1003" t="str">
        <f>IF(B1003="",A1003,B1003)</f>
        <v>ThoughtDef+ProsthophileNoProstheticRobot.stages.0.label</v>
      </c>
      <c r="D1003" t="s">
        <v>5491</v>
      </c>
      <c r="E1003" t="e">
        <f>IF(ISERROR(B1003),"",MATCH(C1003,Main_231220!$A$2:$A$1336,0))</f>
        <v>#N/A</v>
      </c>
    </row>
    <row r="1004" spans="1:5" x14ac:dyDescent="0.45">
      <c r="A1004" t="s">
        <v>4990</v>
      </c>
      <c r="B1004" t="s">
        <v>5578</v>
      </c>
      <c r="C1004" t="str">
        <f>IF(B1004="",A1004,B1004)</f>
        <v>ThoughtDef+ProsthophileNoProstheticRobot.stages.0.description</v>
      </c>
      <c r="D1004" t="s">
        <v>5492</v>
      </c>
      <c r="E1004" t="e">
        <f>IF(ISERROR(B1004),"",MATCH(C1004,Main_231220!$A$2:$A$1336,0))</f>
        <v>#N/A</v>
      </c>
    </row>
    <row r="1005" spans="1:5" x14ac:dyDescent="0.45">
      <c r="A1005" t="s">
        <v>3645</v>
      </c>
      <c r="B1005" t="s">
        <v>5578</v>
      </c>
      <c r="C1005" t="str">
        <f>IF(B1005="",A1005,B1005)</f>
        <v>ThoughtDef+MedicalSpecialistRobot.stages.0.label</v>
      </c>
      <c r="D1005" t="s">
        <v>4992</v>
      </c>
      <c r="E1005">
        <f>IF(ISERROR(B1005),"",MATCH(C1005,Main_231220!$A$2:$A$1336,0))</f>
        <v>1248</v>
      </c>
    </row>
    <row r="1006" spans="1:5" x14ac:dyDescent="0.45">
      <c r="A1006" t="s">
        <v>3648</v>
      </c>
      <c r="B1006" t="s">
        <v>5578</v>
      </c>
      <c r="C1006" t="str">
        <f>IF(B1006="",A1006,B1006)</f>
        <v>ThoughtDef+MedicalSpecialistRobot.stages.0.description</v>
      </c>
      <c r="D1006" t="s">
        <v>5535</v>
      </c>
      <c r="E1006">
        <f>IF(ISERROR(B1006),"",MATCH(C1006,Main_231220!$A$2:$A$1336,0))</f>
        <v>1249</v>
      </c>
    </row>
    <row r="1007" spans="1:5" x14ac:dyDescent="0.45">
      <c r="A1007" t="s">
        <v>3651</v>
      </c>
      <c r="B1007" t="s">
        <v>5578</v>
      </c>
      <c r="C1007" t="str">
        <f>IF(B1007="",A1007,B1007)</f>
        <v>ThoughtDef+StyleDesiredRobot.stages.0.label</v>
      </c>
      <c r="D1007" t="s">
        <v>5536</v>
      </c>
      <c r="E1007">
        <f>IF(ISERROR(B1007),"",MATCH(C1007,Main_231220!$A$2:$A$1336,0))</f>
        <v>1250</v>
      </c>
    </row>
    <row r="1008" spans="1:5" x14ac:dyDescent="0.45">
      <c r="A1008" t="s">
        <v>3654</v>
      </c>
      <c r="B1008" t="s">
        <v>5578</v>
      </c>
      <c r="C1008" t="str">
        <f>IF(B1008="",A1008,B1008)</f>
        <v>ThoughtDef+StyleDesiredRobot.stages.0.description</v>
      </c>
      <c r="D1008" t="s">
        <v>5537</v>
      </c>
      <c r="E1008">
        <f>IF(ISERROR(B1008),"",MATCH(C1008,Main_231220!$A$2:$A$1336,0))</f>
        <v>1251</v>
      </c>
    </row>
    <row r="1009" spans="1:5" x14ac:dyDescent="0.45">
      <c r="A1009" t="s">
        <v>3573</v>
      </c>
      <c r="B1009" t="s">
        <v>5578</v>
      </c>
      <c r="C1009" t="str">
        <f>IF(B1009="",A1009,B1009)</f>
        <v>ThoughtDef+SynthSick.stages.0.label</v>
      </c>
      <c r="D1009" t="s">
        <v>5493</v>
      </c>
      <c r="E1009">
        <f>IF(ISERROR(B1009),"",MATCH(C1009,Main_231220!$A$2:$A$1336,0))</f>
        <v>1224</v>
      </c>
    </row>
    <row r="1010" spans="1:5" x14ac:dyDescent="0.45">
      <c r="A1010" t="s">
        <v>3576</v>
      </c>
      <c r="B1010" t="s">
        <v>5578</v>
      </c>
      <c r="C1010" t="str">
        <f>IF(B1010="",A1010,B1010)</f>
        <v>ThoughtDef+SynthSick.stages.0.description</v>
      </c>
      <c r="D1010" t="s">
        <v>5494</v>
      </c>
      <c r="E1010">
        <f>IF(ISERROR(B1010),"",MATCH(C1010,Main_231220!$A$2:$A$1336,0))</f>
        <v>1225</v>
      </c>
    </row>
    <row r="1011" spans="1:5" x14ac:dyDescent="0.45">
      <c r="A1011" t="s">
        <v>3687</v>
      </c>
      <c r="B1011" t="s">
        <v>5578</v>
      </c>
      <c r="C1011" t="str">
        <f>IF(B1011="",A1011,B1011)</f>
        <v>ThoughtDef+ReactorNeedsSynthetic.stages.0.label</v>
      </c>
      <c r="D1011" t="s">
        <v>4996</v>
      </c>
      <c r="E1011">
        <f>IF(ISERROR(B1011),"",MATCH(C1011,Main_231220!$A$2:$A$1336,0))</f>
        <v>1262</v>
      </c>
    </row>
    <row r="1012" spans="1:5" x14ac:dyDescent="0.45">
      <c r="A1012" t="s">
        <v>3690</v>
      </c>
      <c r="B1012" t="s">
        <v>5578</v>
      </c>
      <c r="C1012" t="str">
        <f>IF(B1012="",A1012,B1012)</f>
        <v>ThoughtDef+ReactorNeedsSynthetic.stages.0.description</v>
      </c>
      <c r="D1012" t="s">
        <v>5545</v>
      </c>
      <c r="E1012">
        <f>IF(ISERROR(B1012),"",MATCH(C1012,Main_231220!$A$2:$A$1336,0))</f>
        <v>1263</v>
      </c>
    </row>
    <row r="1013" spans="1:5" x14ac:dyDescent="0.45">
      <c r="A1013" t="s">
        <v>3693</v>
      </c>
      <c r="B1013" t="s">
        <v>5578</v>
      </c>
      <c r="C1013" t="str">
        <f>IF(B1013="",A1013,B1013)</f>
        <v>ThoughtDef+ReactorNeedsSynthetic.stages.1.label</v>
      </c>
      <c r="D1013" t="s">
        <v>4998</v>
      </c>
      <c r="E1013">
        <f>IF(ISERROR(B1013),"",MATCH(C1013,Main_231220!$A$2:$A$1336,0))</f>
        <v>1264</v>
      </c>
    </row>
    <row r="1014" spans="1:5" x14ac:dyDescent="0.45">
      <c r="A1014" t="s">
        <v>3696</v>
      </c>
      <c r="B1014" t="s">
        <v>5578</v>
      </c>
      <c r="C1014" t="str">
        <f>IF(B1014="",A1014,B1014)</f>
        <v>ThoughtDef+ReactorNeedsSynthetic.stages.1.description</v>
      </c>
      <c r="D1014" t="s">
        <v>5546</v>
      </c>
      <c r="E1014">
        <f>IF(ISERROR(B1014),"",MATCH(C1014,Main_231220!$A$2:$A$1336,0))</f>
        <v>1265</v>
      </c>
    </row>
    <row r="1015" spans="1:5" x14ac:dyDescent="0.45">
      <c r="A1015" t="s">
        <v>3699</v>
      </c>
      <c r="B1015" t="s">
        <v>5578</v>
      </c>
      <c r="C1015" t="str">
        <f>IF(B1015="",A1015,B1015)</f>
        <v>ThoughtDef+ReactorNeedsSynthetic.stages.2.label</v>
      </c>
      <c r="D1015" t="s">
        <v>5000</v>
      </c>
      <c r="E1015">
        <f>IF(ISERROR(B1015),"",MATCH(C1015,Main_231220!$A$2:$A$1336,0))</f>
        <v>1266</v>
      </c>
    </row>
    <row r="1016" spans="1:5" x14ac:dyDescent="0.45">
      <c r="A1016" t="s">
        <v>3702</v>
      </c>
      <c r="B1016" t="s">
        <v>5578</v>
      </c>
      <c r="C1016" t="str">
        <f>IF(B1016="",A1016,B1016)</f>
        <v>ThoughtDef+ReactorNeedsSynthetic.stages.2.description</v>
      </c>
      <c r="D1016" t="s">
        <v>5547</v>
      </c>
      <c r="E1016">
        <f>IF(ISERROR(B1016),"",MATCH(C1016,Main_231220!$A$2:$A$1336,0))</f>
        <v>1267</v>
      </c>
    </row>
    <row r="1017" spans="1:5" x14ac:dyDescent="0.45">
      <c r="A1017" t="s">
        <v>3705</v>
      </c>
      <c r="B1017" t="s">
        <v>5578</v>
      </c>
      <c r="C1017" t="str">
        <f>IF(B1017="",A1017,B1017)</f>
        <v>ThoughtDef+ReactorNeedsSynthetic.stages.3.label</v>
      </c>
      <c r="D1017" t="s">
        <v>5002</v>
      </c>
      <c r="E1017">
        <f>IF(ISERROR(B1017),"",MATCH(C1017,Main_231220!$A$2:$A$1336,0))</f>
        <v>1268</v>
      </c>
    </row>
    <row r="1018" spans="1:5" x14ac:dyDescent="0.45">
      <c r="A1018" t="s">
        <v>3708</v>
      </c>
      <c r="B1018" t="s">
        <v>5578</v>
      </c>
      <c r="C1018" t="str">
        <f>IF(B1018="",A1018,B1018)</f>
        <v>ThoughtDef+ReactorNeedsSynthetic.stages.3.description</v>
      </c>
      <c r="D1018" t="s">
        <v>5548</v>
      </c>
      <c r="E1018">
        <f>IF(ISERROR(B1018),"",MATCH(C1018,Main_231220!$A$2:$A$1336,0))</f>
        <v>1269</v>
      </c>
    </row>
    <row r="1019" spans="1:5" x14ac:dyDescent="0.45">
      <c r="A1019" t="s">
        <v>3711</v>
      </c>
      <c r="B1019" t="s">
        <v>5578</v>
      </c>
      <c r="C1019" t="str">
        <f>IF(B1019="",A1019,B1019)</f>
        <v>ThoughtDef+ReactorNeedsSynthetic.stages.4.label</v>
      </c>
      <c r="D1019" t="s">
        <v>5004</v>
      </c>
      <c r="E1019">
        <f>IF(ISERROR(B1019),"",MATCH(C1019,Main_231220!$A$2:$A$1336,0))</f>
        <v>1270</v>
      </c>
    </row>
    <row r="1020" spans="1:5" x14ac:dyDescent="0.45">
      <c r="A1020" t="s">
        <v>3714</v>
      </c>
      <c r="B1020" t="s">
        <v>5578</v>
      </c>
      <c r="C1020" t="str">
        <f>IF(B1020="",A1020,B1020)</f>
        <v>ThoughtDef+ReactorNeedsSynthetic.stages.4.description</v>
      </c>
      <c r="D1020" t="s">
        <v>5549</v>
      </c>
      <c r="E1020">
        <f>IF(ISERROR(B1020),"",MATCH(C1020,Main_231220!$A$2:$A$1336,0))</f>
        <v>1271</v>
      </c>
    </row>
    <row r="1021" spans="1:5" x14ac:dyDescent="0.45">
      <c r="A1021" t="s">
        <v>3717</v>
      </c>
      <c r="B1021" t="s">
        <v>5578</v>
      </c>
      <c r="C1021" t="str">
        <f>IF(B1021="",A1021,B1021)</f>
        <v>ThoughtDef+EnvironmentColdSynthetic.stages.0.label</v>
      </c>
      <c r="D1021" t="s">
        <v>5550</v>
      </c>
      <c r="E1021">
        <f>IF(ISERROR(B1021),"",MATCH(C1021,Main_231220!$A$2:$A$1336,0))</f>
        <v>1272</v>
      </c>
    </row>
    <row r="1022" spans="1:5" x14ac:dyDescent="0.45">
      <c r="A1022" t="s">
        <v>3720</v>
      </c>
      <c r="B1022" t="s">
        <v>5578</v>
      </c>
      <c r="C1022" t="str">
        <f>IF(B1022="",A1022,B1022)</f>
        <v>ThoughtDef+EnvironmentColdSynthetic.stages.0.description</v>
      </c>
      <c r="D1022" t="s">
        <v>5551</v>
      </c>
      <c r="E1022">
        <f>IF(ISERROR(B1022),"",MATCH(C1022,Main_231220!$A$2:$A$1336,0))</f>
        <v>1273</v>
      </c>
    </row>
    <row r="1023" spans="1:5" x14ac:dyDescent="0.45">
      <c r="A1023" t="s">
        <v>3723</v>
      </c>
      <c r="B1023" t="s">
        <v>5578</v>
      </c>
      <c r="C1023" t="str">
        <f>IF(B1023="",A1023,B1023)</f>
        <v>ThoughtDef+EnvironmentColdSynthetic.stages.1.label</v>
      </c>
      <c r="D1023" t="s">
        <v>5552</v>
      </c>
      <c r="E1023">
        <f>IF(ISERROR(B1023),"",MATCH(C1023,Main_231220!$A$2:$A$1336,0))</f>
        <v>1274</v>
      </c>
    </row>
    <row r="1024" spans="1:5" x14ac:dyDescent="0.45">
      <c r="A1024" t="s">
        <v>3726</v>
      </c>
      <c r="B1024" t="s">
        <v>5578</v>
      </c>
      <c r="C1024" t="str">
        <f>IF(B1024="",A1024,B1024)</f>
        <v>ThoughtDef+EnvironmentColdSynthetic.stages.1.description</v>
      </c>
      <c r="D1024" t="s">
        <v>5553</v>
      </c>
      <c r="E1024">
        <f>IF(ISERROR(B1024),"",MATCH(C1024,Main_231220!$A$2:$A$1336,0))</f>
        <v>1275</v>
      </c>
    </row>
    <row r="1025" spans="1:5" x14ac:dyDescent="0.45">
      <c r="A1025" t="s">
        <v>3729</v>
      </c>
      <c r="B1025" t="s">
        <v>5578</v>
      </c>
      <c r="C1025" t="str">
        <f>IF(B1025="",A1025,B1025)</f>
        <v>ThoughtDef+EnvironmentColdSynthetic.stages.2.label</v>
      </c>
      <c r="D1025" t="s">
        <v>5554</v>
      </c>
      <c r="E1025">
        <f>IF(ISERROR(B1025),"",MATCH(C1025,Main_231220!$A$2:$A$1336,0))</f>
        <v>1276</v>
      </c>
    </row>
    <row r="1026" spans="1:5" x14ac:dyDescent="0.45">
      <c r="A1026" t="s">
        <v>3732</v>
      </c>
      <c r="B1026" t="s">
        <v>5578</v>
      </c>
      <c r="C1026" t="str">
        <f>IF(B1026="",A1026,B1026)</f>
        <v>ThoughtDef+EnvironmentColdSynthetic.stages.2.description</v>
      </c>
      <c r="D1026" t="s">
        <v>5555</v>
      </c>
      <c r="E1026">
        <f>IF(ISERROR(B1026),"",MATCH(C1026,Main_231220!$A$2:$A$1336,0))</f>
        <v>1277</v>
      </c>
    </row>
    <row r="1027" spans="1:5" x14ac:dyDescent="0.45">
      <c r="A1027" t="s">
        <v>3735</v>
      </c>
      <c r="B1027" t="s">
        <v>5578</v>
      </c>
      <c r="C1027" t="str">
        <f>IF(B1027="",A1027,B1027)</f>
        <v>ThoughtDef+EnvironmentColdSynthetic.stages.3.label</v>
      </c>
      <c r="D1027" t="s">
        <v>5556</v>
      </c>
      <c r="E1027">
        <f>IF(ISERROR(B1027),"",MATCH(C1027,Main_231220!$A$2:$A$1336,0))</f>
        <v>1278</v>
      </c>
    </row>
    <row r="1028" spans="1:5" x14ac:dyDescent="0.45">
      <c r="A1028" t="s">
        <v>3738</v>
      </c>
      <c r="B1028" t="s">
        <v>5578</v>
      </c>
      <c r="C1028" t="str">
        <f>IF(B1028="",A1028,B1028)</f>
        <v>ThoughtDef+EnvironmentColdSynthetic.stages.3.description</v>
      </c>
      <c r="D1028" t="s">
        <v>5557</v>
      </c>
      <c r="E1028">
        <f>IF(ISERROR(B1028),"",MATCH(C1028,Main_231220!$A$2:$A$1336,0))</f>
        <v>1279</v>
      </c>
    </row>
    <row r="1029" spans="1:5" x14ac:dyDescent="0.45">
      <c r="A1029" t="s">
        <v>3741</v>
      </c>
      <c r="B1029" t="s">
        <v>5578</v>
      </c>
      <c r="C1029" t="str">
        <f>IF(B1029="",A1029,B1029)</f>
        <v>ThoughtDef+EnvironmentHotSynthetic.stages.0.label</v>
      </c>
      <c r="D1029" t="s">
        <v>5247</v>
      </c>
      <c r="E1029">
        <f>IF(ISERROR(B1029),"",MATCH(C1029,Main_231220!$A$2:$A$1336,0))</f>
        <v>1280</v>
      </c>
    </row>
    <row r="1030" spans="1:5" x14ac:dyDescent="0.45">
      <c r="A1030" t="s">
        <v>3743</v>
      </c>
      <c r="B1030" t="s">
        <v>5578</v>
      </c>
      <c r="C1030" t="str">
        <f>IF(B1030="",A1030,B1030)</f>
        <v>ThoughtDef+EnvironmentHotSynthetic.stages.0.description</v>
      </c>
      <c r="D1030" t="s">
        <v>5558</v>
      </c>
      <c r="E1030">
        <f>IF(ISERROR(B1030),"",MATCH(C1030,Main_231220!$A$2:$A$1336,0))</f>
        <v>1281</v>
      </c>
    </row>
    <row r="1031" spans="1:5" x14ac:dyDescent="0.45">
      <c r="A1031" t="s">
        <v>3746</v>
      </c>
      <c r="B1031" t="s">
        <v>5578</v>
      </c>
      <c r="C1031" t="str">
        <f>IF(B1031="",A1031,B1031)</f>
        <v>ThoughtDef+EnvironmentHotSynthetic.stages.1.label</v>
      </c>
      <c r="D1031" t="s">
        <v>5248</v>
      </c>
      <c r="E1031">
        <f>IF(ISERROR(B1031),"",MATCH(C1031,Main_231220!$A$2:$A$1336,0))</f>
        <v>1282</v>
      </c>
    </row>
    <row r="1032" spans="1:5" x14ac:dyDescent="0.45">
      <c r="A1032" t="s">
        <v>3748</v>
      </c>
      <c r="B1032" t="s">
        <v>5578</v>
      </c>
      <c r="C1032" t="str">
        <f>IF(B1032="",A1032,B1032)</f>
        <v>ThoughtDef+EnvironmentHotSynthetic.stages.1.description</v>
      </c>
      <c r="D1032" t="s">
        <v>5559</v>
      </c>
      <c r="E1032">
        <f>IF(ISERROR(B1032),"",MATCH(C1032,Main_231220!$A$2:$A$1336,0))</f>
        <v>1283</v>
      </c>
    </row>
    <row r="1033" spans="1:5" x14ac:dyDescent="0.45">
      <c r="A1033" t="s">
        <v>3751</v>
      </c>
      <c r="B1033" t="s">
        <v>5578</v>
      </c>
      <c r="C1033" t="str">
        <f>IF(B1033="",A1033,B1033)</f>
        <v>ThoughtDef+EnvironmentHotSynthetic.stages.2.label</v>
      </c>
      <c r="D1033" t="s">
        <v>5560</v>
      </c>
      <c r="E1033">
        <f>IF(ISERROR(B1033),"",MATCH(C1033,Main_231220!$A$2:$A$1336,0))</f>
        <v>1284</v>
      </c>
    </row>
    <row r="1034" spans="1:5" x14ac:dyDescent="0.45">
      <c r="A1034" t="s">
        <v>3754</v>
      </c>
      <c r="B1034" t="s">
        <v>5578</v>
      </c>
      <c r="C1034" t="str">
        <f>IF(B1034="",A1034,B1034)</f>
        <v>ThoughtDef+EnvironmentHotSynthetic.stages.2.description</v>
      </c>
      <c r="D1034" t="s">
        <v>5561</v>
      </c>
      <c r="E1034">
        <f>IF(ISERROR(B1034),"",MATCH(C1034,Main_231220!$A$2:$A$1336,0))</f>
        <v>1285</v>
      </c>
    </row>
    <row r="1035" spans="1:5" x14ac:dyDescent="0.45">
      <c r="A1035" t="s">
        <v>3757</v>
      </c>
      <c r="B1035" t="s">
        <v>5578</v>
      </c>
      <c r="C1035" t="str">
        <f>IF(B1035="",A1035,B1035)</f>
        <v>ThoughtDef+EnvironmentHotSynthetic.stages.3.label</v>
      </c>
      <c r="D1035" t="s">
        <v>5562</v>
      </c>
      <c r="E1035">
        <f>IF(ISERROR(B1035),"",MATCH(C1035,Main_231220!$A$2:$A$1336,0))</f>
        <v>1286</v>
      </c>
    </row>
    <row r="1036" spans="1:5" x14ac:dyDescent="0.45">
      <c r="A1036" t="s">
        <v>3760</v>
      </c>
      <c r="B1036" t="s">
        <v>5578</v>
      </c>
      <c r="C1036" t="str">
        <f>IF(B1036="",A1036,B1036)</f>
        <v>ThoughtDef+EnvironmentHotSynthetic.stages.3.description</v>
      </c>
      <c r="D1036" t="s">
        <v>5563</v>
      </c>
      <c r="E1036">
        <f>IF(ISERROR(B1036),"",MATCH(C1036,Main_231220!$A$2:$A$1336,0))</f>
        <v>1287</v>
      </c>
    </row>
    <row r="1037" spans="1:5" x14ac:dyDescent="0.45">
      <c r="A1037" t="s">
        <v>3763</v>
      </c>
      <c r="B1037" t="s">
        <v>5578</v>
      </c>
      <c r="C1037" t="str">
        <f>IF(B1037="",A1037,B1037)</f>
        <v>ThoughtDef+ButcheredSyntheticCorpse.stages.0.label</v>
      </c>
      <c r="D1037" t="s">
        <v>5564</v>
      </c>
      <c r="E1037">
        <f>IF(ISERROR(B1037),"",MATCH(C1037,Main_231220!$A$2:$A$1336,0))</f>
        <v>1288</v>
      </c>
    </row>
    <row r="1038" spans="1:5" x14ac:dyDescent="0.45">
      <c r="A1038" t="s">
        <v>3766</v>
      </c>
      <c r="B1038" t="s">
        <v>5578</v>
      </c>
      <c r="C1038" t="str">
        <f>IF(B1038="",A1038,B1038)</f>
        <v>ThoughtDef+ButcheredSyntheticCorpse.stages.0.description</v>
      </c>
      <c r="D1038" t="s">
        <v>5565</v>
      </c>
      <c r="E1038">
        <f>IF(ISERROR(B1038),"",MATCH(C1038,Main_231220!$A$2:$A$1336,0))</f>
        <v>1289</v>
      </c>
    </row>
    <row r="1039" spans="1:5" x14ac:dyDescent="0.45">
      <c r="A1039" t="s">
        <v>3769</v>
      </c>
      <c r="B1039" t="s">
        <v>5578</v>
      </c>
      <c r="C1039" t="str">
        <f>IF(B1039="",A1039,B1039)</f>
        <v>ThoughtDef+SyntheticButcher.stages.0.label</v>
      </c>
      <c r="D1039" t="s">
        <v>3771</v>
      </c>
      <c r="E1039">
        <f>IF(ISERROR(B1039),"",MATCH(C1039,Main_231220!$A$2:$A$1336,0))</f>
        <v>1290</v>
      </c>
    </row>
    <row r="1040" spans="1:5" x14ac:dyDescent="0.45">
      <c r="A1040" t="s">
        <v>3772</v>
      </c>
      <c r="B1040" t="s">
        <v>5578</v>
      </c>
      <c r="C1040" t="str">
        <f>IF(B1040="",A1040,B1040)</f>
        <v>ThoughtDef+SyntheticButcher.stages.0.description</v>
      </c>
      <c r="D1040" t="s">
        <v>5566</v>
      </c>
      <c r="E1040">
        <f>IF(ISERROR(B1040),"",MATCH(C1040,Main_231220!$A$2:$A$1336,0))</f>
        <v>1291</v>
      </c>
    </row>
    <row r="1041" spans="1:5" x14ac:dyDescent="0.45">
      <c r="A1041" t="s">
        <v>5006</v>
      </c>
      <c r="B1041" t="s">
        <v>5578</v>
      </c>
      <c r="C1041" t="str">
        <f>IF(B1041="",A1041,B1041)</f>
        <v>WorkGiverDef+DoBills_FillMechCasket.label</v>
      </c>
      <c r="D1041" t="s">
        <v>5007</v>
      </c>
      <c r="E1041" t="e">
        <f>IF(ISERROR(B1041),"",MATCH(C1041,Main_231220!$A$2:$A$1336,0))</f>
        <v>#N/A</v>
      </c>
    </row>
    <row r="1042" spans="1:5" x14ac:dyDescent="0.45">
      <c r="A1042" t="s">
        <v>5008</v>
      </c>
      <c r="B1042" t="s">
        <v>5578</v>
      </c>
      <c r="C1042" t="str">
        <f>IF(B1042="",A1042,B1042)</f>
        <v>WorkGiverDef+DoBills_FillMechCasket.verb</v>
      </c>
      <c r="D1042" t="s">
        <v>5009</v>
      </c>
      <c r="E1042" t="e">
        <f>IF(ISERROR(B1042),"",MATCH(C1042,Main_231220!$A$2:$A$1336,0))</f>
        <v>#N/A</v>
      </c>
    </row>
    <row r="1043" spans="1:5" x14ac:dyDescent="0.45">
      <c r="A1043" t="s">
        <v>5010</v>
      </c>
      <c r="B1043" t="s">
        <v>5578</v>
      </c>
      <c r="C1043" t="str">
        <f>IF(B1043="",A1043,B1043)</f>
        <v>WorkGiverDef+DoBills_FillMechCasket.gerund</v>
      </c>
      <c r="D1043" t="s">
        <v>5011</v>
      </c>
      <c r="E1043" t="e">
        <f>IF(ISERROR(B1043),"",MATCH(C1043,Main_231220!$A$2:$A$1336,0))</f>
        <v>#N/A</v>
      </c>
    </row>
    <row r="1044" spans="1:5" x14ac:dyDescent="0.45">
      <c r="A1044" t="s">
        <v>5049</v>
      </c>
      <c r="B1044" t="s">
        <v>325</v>
      </c>
      <c r="C1044" t="str">
        <f>IF(B1044="",A1044,B1044)</f>
        <v>AlienRace.AlienBackstoryDef+CasketMechanoid1.title</v>
      </c>
      <c r="D1044" t="s">
        <v>5050</v>
      </c>
      <c r="E1044">
        <f>IF(ISERROR(B1044),"",MATCH(C1044,Main_231220!$A$2:$A$1336,0))</f>
        <v>109</v>
      </c>
    </row>
    <row r="1045" spans="1:5" x14ac:dyDescent="0.45">
      <c r="A1045" t="s">
        <v>5051</v>
      </c>
      <c r="B1045" t="s">
        <v>328</v>
      </c>
      <c r="C1045" t="str">
        <f>IF(B1045="",A1045,B1045)</f>
        <v>AlienRace.AlienBackstoryDef+CasketMechanoid1.titleShort</v>
      </c>
      <c r="D1045" t="s">
        <v>5052</v>
      </c>
      <c r="E1045">
        <f>IF(ISERROR(B1045),"",MATCH(C1045,Main_231220!$A$2:$A$1336,0))</f>
        <v>110</v>
      </c>
    </row>
    <row r="1046" spans="1:5" x14ac:dyDescent="0.45">
      <c r="A1046" t="s">
        <v>5053</v>
      </c>
      <c r="B1046" t="s">
        <v>330</v>
      </c>
      <c r="C1046" t="str">
        <f>IF(B1046="",A1046,B1046)</f>
        <v>AlienRace.AlienBackstoryDef+CasketMechanoid1.baseDesc</v>
      </c>
      <c r="D1046" t="s">
        <v>5054</v>
      </c>
      <c r="E1046">
        <f>IF(ISERROR(B1046),"",MATCH(C1046,Main_231220!$A$2:$A$1336,0))</f>
        <v>111</v>
      </c>
    </row>
    <row r="1047" spans="1:5" x14ac:dyDescent="0.45">
      <c r="A1047" t="s">
        <v>5147</v>
      </c>
      <c r="B1047" t="s">
        <v>652</v>
      </c>
      <c r="C1047" t="str">
        <f>IF(B1047="",A1047,B1047)</f>
        <v>AlienRace.AlienBackstoryDef+AdulthoodMechanent38.title</v>
      </c>
      <c r="D1047" t="s">
        <v>5148</v>
      </c>
      <c r="E1047">
        <f>IF(ISERROR(B1047),"",MATCH(C1047,Main_231220!$A$2:$A$1336,0))</f>
        <v>223</v>
      </c>
    </row>
    <row r="1048" spans="1:5" x14ac:dyDescent="0.45">
      <c r="A1048" t="s">
        <v>5149</v>
      </c>
      <c r="B1048" t="s">
        <v>655</v>
      </c>
      <c r="C1048" t="str">
        <f>IF(B1048="",A1048,B1048)</f>
        <v>AlienRace.AlienBackstoryDef+AdulthoodMechanent38.titleShort</v>
      </c>
      <c r="D1048" t="s">
        <v>5150</v>
      </c>
      <c r="E1048">
        <f>IF(ISERROR(B1048),"",MATCH(C1048,Main_231220!$A$2:$A$1336,0))</f>
        <v>224</v>
      </c>
    </row>
    <row r="1049" spans="1:5" x14ac:dyDescent="0.45">
      <c r="A1049" t="s">
        <v>5151</v>
      </c>
      <c r="B1049" t="s">
        <v>657</v>
      </c>
      <c r="C1049" t="str">
        <f>IF(B1049="",A1049,B1049)</f>
        <v>AlienRace.AlienBackstoryDef+AdulthoodMechanent38.baseDesc</v>
      </c>
      <c r="D1049" t="s">
        <v>5152</v>
      </c>
      <c r="E1049">
        <f>IF(ISERROR(B1049),"",MATCH(C1049,Main_231220!$A$2:$A$1336,0))</f>
        <v>225</v>
      </c>
    </row>
    <row r="1050" spans="1:5" x14ac:dyDescent="0.45">
      <c r="A1050" t="s">
        <v>5153</v>
      </c>
      <c r="B1050" t="s">
        <v>660</v>
      </c>
      <c r="C1050" t="str">
        <f>IF(B1050="",A1050,B1050)</f>
        <v>AlienRace.AlienBackstoryDef+AdulthoodMechanent39.title</v>
      </c>
      <c r="D1050" t="s">
        <v>5154</v>
      </c>
      <c r="E1050">
        <f>IF(ISERROR(B1050),"",MATCH(C1050,Main_231220!$A$2:$A$1336,0))</f>
        <v>226</v>
      </c>
    </row>
    <row r="1051" spans="1:5" x14ac:dyDescent="0.45">
      <c r="A1051" t="s">
        <v>5155</v>
      </c>
      <c r="B1051" t="s">
        <v>663</v>
      </c>
      <c r="C1051" t="str">
        <f>IF(B1051="",A1051,B1051)</f>
        <v>AlienRace.AlienBackstoryDef+AdulthoodMechanent39.titleShort</v>
      </c>
      <c r="D1051" t="s">
        <v>5156</v>
      </c>
      <c r="E1051">
        <f>IF(ISERROR(B1051),"",MATCH(C1051,Main_231220!$A$2:$A$1336,0))</f>
        <v>227</v>
      </c>
    </row>
    <row r="1052" spans="1:5" x14ac:dyDescent="0.45">
      <c r="A1052" t="s">
        <v>5157</v>
      </c>
      <c r="B1052" t="s">
        <v>666</v>
      </c>
      <c r="C1052" t="str">
        <f>IF(B1052="",A1052,B1052)</f>
        <v>AlienRace.AlienBackstoryDef+AdulthoodMechanent39.baseDesc</v>
      </c>
      <c r="D1052" t="s">
        <v>5158</v>
      </c>
      <c r="E1052">
        <f>IF(ISERROR(B1052),"",MATCH(C1052,Main_231220!$A$2:$A$1336,0))</f>
        <v>228</v>
      </c>
    </row>
    <row r="1053" spans="1:5" x14ac:dyDescent="0.45">
      <c r="A1053" t="s">
        <v>5162</v>
      </c>
      <c r="B1053" t="s">
        <v>730</v>
      </c>
      <c r="C1053" t="str">
        <f>IF(B1053="",A1053,B1053)</f>
        <v>AlienRace.AlienBackstoryDef+CasketMechanoid.title</v>
      </c>
      <c r="D1053" t="s">
        <v>5163</v>
      </c>
      <c r="E1053">
        <f>IF(ISERROR(B1053),"",MATCH(C1053,Main_231220!$A$2:$A$1336,0))</f>
        <v>250</v>
      </c>
    </row>
    <row r="1054" spans="1:5" x14ac:dyDescent="0.45">
      <c r="A1054" t="s">
        <v>5164</v>
      </c>
      <c r="B1054" t="s">
        <v>733</v>
      </c>
      <c r="C1054" t="str">
        <f>IF(B1054="",A1054,B1054)</f>
        <v>AlienRace.AlienBackstoryDef+CasketMechanoid.titleShort</v>
      </c>
      <c r="D1054" t="s">
        <v>5163</v>
      </c>
      <c r="E1054">
        <f>IF(ISERROR(B1054),"",MATCH(C1054,Main_231220!$A$2:$A$1336,0))</f>
        <v>251</v>
      </c>
    </row>
    <row r="1055" spans="1:5" x14ac:dyDescent="0.45">
      <c r="A1055" t="s">
        <v>5165</v>
      </c>
      <c r="B1055" t="s">
        <v>735</v>
      </c>
      <c r="C1055" t="str">
        <f>IF(B1055="",A1055,B1055)</f>
        <v>AlienRace.AlienBackstoryDef+CasketMechanoid.baseDesc</v>
      </c>
      <c r="D1055" t="s">
        <v>5166</v>
      </c>
      <c r="E1055">
        <f>IF(ISERROR(B1055),"",MATCH(C1055,Main_231220!$A$2:$A$1336,0))</f>
        <v>252</v>
      </c>
    </row>
    <row r="1056" spans="1:5" x14ac:dyDescent="0.45">
      <c r="A1056" t="s">
        <v>5167</v>
      </c>
      <c r="B1056" t="s">
        <v>70</v>
      </c>
      <c r="C1056" t="str">
        <f>IF(B1056="",A1056,B1056)</f>
        <v>AlienRace.AlienBackstoryDef+SynthRunner.title</v>
      </c>
      <c r="D1056" t="s">
        <v>5168</v>
      </c>
      <c r="E1056">
        <f>IF(ISERROR(B1056),"",MATCH(C1056,Main_231220!$A$2:$A$1336,0))</f>
        <v>22</v>
      </c>
    </row>
    <row r="1057" spans="1:5" x14ac:dyDescent="0.45">
      <c r="A1057" t="s">
        <v>5169</v>
      </c>
      <c r="B1057" t="s">
        <v>73</v>
      </c>
      <c r="C1057" t="str">
        <f>IF(B1057="",A1057,B1057)</f>
        <v>AlienRace.AlienBackstoryDef+SynthRunner.titleShort</v>
      </c>
      <c r="D1057" t="s">
        <v>5168</v>
      </c>
      <c r="E1057">
        <f>IF(ISERROR(B1057),"",MATCH(C1057,Main_231220!$A$2:$A$1336,0))</f>
        <v>23</v>
      </c>
    </row>
    <row r="1058" spans="1:5" x14ac:dyDescent="0.45">
      <c r="A1058" t="s">
        <v>5170</v>
      </c>
      <c r="B1058" t="s">
        <v>75</v>
      </c>
      <c r="C1058" t="str">
        <f>IF(B1058="",A1058,B1058)</f>
        <v>AlienRace.AlienBackstoryDef+SynthRunner.baseDesc</v>
      </c>
      <c r="D1058" t="s">
        <v>5171</v>
      </c>
      <c r="E1058">
        <f>IF(ISERROR(B1058),"",MATCH(C1058,Main_231220!$A$2:$A$1336,0))</f>
        <v>24</v>
      </c>
    </row>
    <row r="1059" spans="1:5" x14ac:dyDescent="0.45">
      <c r="A1059" t="s">
        <v>5172</v>
      </c>
      <c r="B1059" t="s">
        <v>78</v>
      </c>
      <c r="C1059" t="str">
        <f>IF(B1059="",A1059,B1059)</f>
        <v>AlienRace.AlienBackstoryDef+MechaniteArtist.title</v>
      </c>
      <c r="D1059" t="s">
        <v>5173</v>
      </c>
      <c r="E1059">
        <f>IF(ISERROR(B1059),"",MATCH(C1059,Main_231220!$A$2:$A$1336,0))</f>
        <v>25</v>
      </c>
    </row>
    <row r="1060" spans="1:5" x14ac:dyDescent="0.45">
      <c r="A1060" t="s">
        <v>5174</v>
      </c>
      <c r="B1060" t="s">
        <v>81</v>
      </c>
      <c r="C1060" t="str">
        <f>IF(B1060="",A1060,B1060)</f>
        <v>AlienRace.AlienBackstoryDef+MechaniteArtist.titleShort</v>
      </c>
      <c r="D1060" t="s">
        <v>5173</v>
      </c>
      <c r="E1060">
        <f>IF(ISERROR(B1060),"",MATCH(C1060,Main_231220!$A$2:$A$1336,0))</f>
        <v>26</v>
      </c>
    </row>
    <row r="1061" spans="1:5" x14ac:dyDescent="0.45">
      <c r="A1061" t="s">
        <v>5175</v>
      </c>
      <c r="B1061" t="s">
        <v>83</v>
      </c>
      <c r="C1061" t="str">
        <f>IF(B1061="",A1061,B1061)</f>
        <v>AlienRace.AlienBackstoryDef+MechaniteArtist.baseDesc</v>
      </c>
      <c r="D1061" t="s">
        <v>5176</v>
      </c>
      <c r="E1061">
        <f>IF(ISERROR(B1061),"",MATCH(C1061,Main_231220!$A$2:$A$1336,0))</f>
        <v>27</v>
      </c>
    </row>
    <row r="1062" spans="1:5" x14ac:dyDescent="0.45">
      <c r="A1062" t="s">
        <v>5177</v>
      </c>
      <c r="B1062" t="s">
        <v>86</v>
      </c>
      <c r="C1062" t="str">
        <f>IF(B1062="",A1062,B1062)</f>
        <v>AlienRace.AlienBackstoryDef+AISmuggler.title</v>
      </c>
      <c r="D1062" t="s">
        <v>5132</v>
      </c>
      <c r="E1062">
        <f>IF(ISERROR(B1062),"",MATCH(C1062,Main_231220!$A$2:$A$1336,0))</f>
        <v>28</v>
      </c>
    </row>
    <row r="1063" spans="1:5" x14ac:dyDescent="0.45">
      <c r="A1063" t="s">
        <v>5178</v>
      </c>
      <c r="B1063" t="s">
        <v>89</v>
      </c>
      <c r="C1063" t="str">
        <f>IF(B1063="",A1063,B1063)</f>
        <v>AlienRace.AlienBackstoryDef+AISmuggler.titleShort</v>
      </c>
      <c r="D1063" t="s">
        <v>5133</v>
      </c>
      <c r="E1063">
        <f>IF(ISERROR(B1063),"",MATCH(C1063,Main_231220!$A$2:$A$1336,0))</f>
        <v>29</v>
      </c>
    </row>
    <row r="1064" spans="1:5" x14ac:dyDescent="0.45">
      <c r="A1064" t="s">
        <v>5179</v>
      </c>
      <c r="B1064" t="s">
        <v>92</v>
      </c>
      <c r="C1064" t="str">
        <f>IF(B1064="",A1064,B1064)</f>
        <v>AlienRace.AlienBackstoryDef+AISmuggler.baseDesc</v>
      </c>
      <c r="D1064" t="s">
        <v>5134</v>
      </c>
      <c r="E1064">
        <f>IF(ISERROR(B1064),"",MATCH(C1064,Main_231220!$A$2:$A$1336,0))</f>
        <v>30</v>
      </c>
    </row>
    <row r="1065" spans="1:5" x14ac:dyDescent="0.45">
      <c r="A1065" t="s">
        <v>5180</v>
      </c>
      <c r="B1065" t="s">
        <v>95</v>
      </c>
      <c r="C1065" t="str">
        <f>IF(B1065="",A1065,B1065)</f>
        <v>AlienRace.AlienBackstoryDef+AIActivist.title</v>
      </c>
      <c r="D1065" t="s">
        <v>5181</v>
      </c>
      <c r="E1065">
        <f>IF(ISERROR(B1065),"",MATCH(C1065,Main_231220!$A$2:$A$1336,0))</f>
        <v>31</v>
      </c>
    </row>
    <row r="1066" spans="1:5" x14ac:dyDescent="0.45">
      <c r="A1066" t="s">
        <v>5182</v>
      </c>
      <c r="B1066" t="s">
        <v>98</v>
      </c>
      <c r="C1066" t="str">
        <f>IF(B1066="",A1066,B1066)</f>
        <v>AlienRace.AlienBackstoryDef+AIActivist.titleShort</v>
      </c>
      <c r="D1066" t="s">
        <v>5183</v>
      </c>
      <c r="E1066">
        <f>IF(ISERROR(B1066),"",MATCH(C1066,Main_231220!$A$2:$A$1336,0))</f>
        <v>32</v>
      </c>
    </row>
    <row r="1067" spans="1:5" x14ac:dyDescent="0.45">
      <c r="A1067" t="s">
        <v>5184</v>
      </c>
      <c r="B1067" t="s">
        <v>101</v>
      </c>
      <c r="C1067" t="str">
        <f>IF(B1067="",A1067,B1067)</f>
        <v>AlienRace.AlienBackstoryDef+AIActivist.baseDesc</v>
      </c>
      <c r="D1067" t="s">
        <v>5185</v>
      </c>
      <c r="E1067">
        <f>IF(ISERROR(B1067),"",MATCH(C1067,Main_231220!$A$2:$A$1336,0))</f>
        <v>33</v>
      </c>
    </row>
    <row r="1068" spans="1:5" x14ac:dyDescent="0.45">
      <c r="A1068" t="s">
        <v>5197</v>
      </c>
      <c r="B1068" t="s">
        <v>1279</v>
      </c>
      <c r="C1068" t="str">
        <f>IF(B1068="",A1068,B1068)</f>
        <v>AlienRace.AlienBackstoryDef+AdulthoodPersonae48.title</v>
      </c>
      <c r="D1068" t="s">
        <v>5198</v>
      </c>
      <c r="E1068">
        <f>IF(ISERROR(B1068),"",MATCH(C1068,Main_231220!$A$2:$A$1336,0))</f>
        <v>442</v>
      </c>
    </row>
    <row r="1069" spans="1:5" x14ac:dyDescent="0.45">
      <c r="A1069" t="s">
        <v>5199</v>
      </c>
      <c r="B1069" t="s">
        <v>1282</v>
      </c>
      <c r="C1069" t="str">
        <f>IF(B1069="",A1069,B1069)</f>
        <v>AlienRace.AlienBackstoryDef+AdulthoodPersonae48.titleShort</v>
      </c>
      <c r="D1069" t="s">
        <v>5200</v>
      </c>
      <c r="E1069">
        <f>IF(ISERROR(B1069),"",MATCH(C1069,Main_231220!$A$2:$A$1336,0))</f>
        <v>443</v>
      </c>
    </row>
    <row r="1070" spans="1:5" x14ac:dyDescent="0.45">
      <c r="A1070" t="s">
        <v>5201</v>
      </c>
      <c r="B1070" t="s">
        <v>1285</v>
      </c>
      <c r="C1070" t="str">
        <f>IF(B1070="",A1070,B1070)</f>
        <v>AlienRace.AlienBackstoryDef+AdulthoodPersonae48.baseDesc</v>
      </c>
      <c r="D1070" t="s">
        <v>5202</v>
      </c>
      <c r="E1070">
        <f>IF(ISERROR(B1070),"",MATCH(C1070,Main_231220!$A$2:$A$1336,0))</f>
        <v>444</v>
      </c>
    </row>
    <row r="1071" spans="1:5" x14ac:dyDescent="0.45">
      <c r="A1071" t="s">
        <v>34</v>
      </c>
      <c r="B1071" t="s">
        <v>5578</v>
      </c>
      <c r="C1071" t="str">
        <f>IF(B1071="",A1071,B1071)</f>
        <v>AlienRace.ThingDef_AlienRace+Mechanent.tools.tools.0.label</v>
      </c>
      <c r="D1071" t="s">
        <v>4439</v>
      </c>
      <c r="E1071">
        <f>IF(ISERROR(B1071),"",MATCH(C1071,Main_231220!$A$2:$A$1336,0))</f>
        <v>9</v>
      </c>
    </row>
    <row r="1072" spans="1:5" x14ac:dyDescent="0.45">
      <c r="A1072" t="s">
        <v>37</v>
      </c>
      <c r="B1072" t="s">
        <v>5578</v>
      </c>
      <c r="C1072" t="str">
        <f>IF(B1072="",A1072,B1072)</f>
        <v>AlienRace.ThingDef_AlienRace+Mechanent.tools.tools.1.label</v>
      </c>
      <c r="D1072" t="s">
        <v>4441</v>
      </c>
      <c r="E1072">
        <f>IF(ISERROR(B1072),"",MATCH(C1072,Main_231220!$A$2:$A$1336,0))</f>
        <v>10</v>
      </c>
    </row>
    <row r="1073" spans="1:5" x14ac:dyDescent="0.45">
      <c r="A1073" t="s">
        <v>40</v>
      </c>
      <c r="B1073" t="s">
        <v>5578</v>
      </c>
      <c r="C1073" t="str">
        <f>IF(B1073="",A1073,B1073)</f>
        <v>AlienRace.ThingDef_AlienRace+Mechanent.tools.tools.2.label</v>
      </c>
      <c r="D1073" t="s">
        <v>5203</v>
      </c>
      <c r="E1073">
        <f>IF(ISERROR(B1073),"",MATCH(C1073,Main_231220!$A$2:$A$1336,0))</f>
        <v>11</v>
      </c>
    </row>
    <row r="1074" spans="1:5" x14ac:dyDescent="0.45">
      <c r="A1074" t="s">
        <v>43</v>
      </c>
      <c r="B1074" t="s">
        <v>5578</v>
      </c>
      <c r="C1074" t="str">
        <f>IF(B1074="",A1074,B1074)</f>
        <v>AlienRace.ThingDef_AlienRace+Personae_.tools.tools.0.label</v>
      </c>
      <c r="D1074" t="s">
        <v>4439</v>
      </c>
      <c r="E1074">
        <f>IF(ISERROR(B1074),"",MATCH(C1074,Main_231220!$A$2:$A$1336,0))</f>
        <v>12</v>
      </c>
    </row>
    <row r="1075" spans="1:5" x14ac:dyDescent="0.45">
      <c r="A1075" t="s">
        <v>45</v>
      </c>
      <c r="B1075" t="s">
        <v>5578</v>
      </c>
      <c r="C1075" t="str">
        <f>IF(B1075="",A1075,B1075)</f>
        <v>AlienRace.ThingDef_AlienRace+Personae_.tools.tools.1.label</v>
      </c>
      <c r="D1075" t="s">
        <v>4441</v>
      </c>
      <c r="E1075">
        <f>IF(ISERROR(B1075),"",MATCH(C1075,Main_231220!$A$2:$A$1336,0))</f>
        <v>13</v>
      </c>
    </row>
    <row r="1076" spans="1:5" x14ac:dyDescent="0.45">
      <c r="A1076" t="s">
        <v>47</v>
      </c>
      <c r="B1076" t="s">
        <v>5578</v>
      </c>
      <c r="C1076" t="str">
        <f>IF(B1076="",A1076,B1076)</f>
        <v>AlienRace.ThingDef_AlienRace+Personae_.tools.tools.2.label</v>
      </c>
      <c r="D1076" t="s">
        <v>5203</v>
      </c>
      <c r="E1076">
        <f>IF(ISERROR(B1076),"",MATCH(C1076,Main_231220!$A$2:$A$1336,0))</f>
        <v>14</v>
      </c>
    </row>
    <row r="1077" spans="1:5" x14ac:dyDescent="0.45">
      <c r="A1077" t="s">
        <v>1550</v>
      </c>
      <c r="B1077" t="s">
        <v>5578</v>
      </c>
      <c r="C1077" t="str">
        <f>IF(B1077="",A1077,B1077)</f>
        <v>BodyPartDef+MechaniteCore.label</v>
      </c>
      <c r="D1077" t="s">
        <v>5204</v>
      </c>
      <c r="E1077">
        <f>IF(ISERROR(B1077),"",MATCH(C1077,Main_231220!$A$2:$A$1336,0))</f>
        <v>533</v>
      </c>
    </row>
    <row r="1078" spans="1:5" x14ac:dyDescent="0.45">
      <c r="A1078" t="s">
        <v>5211</v>
      </c>
      <c r="B1078" t="s">
        <v>5578</v>
      </c>
      <c r="C1078" t="str">
        <f>IF(B1078="",A1078,B1078)</f>
        <v>HediffDef+MechaniteCore_Shattered.label</v>
      </c>
      <c r="D1078" t="s">
        <v>5212</v>
      </c>
      <c r="E1078" t="e">
        <f>IF(ISERROR(B1078),"",MATCH(C1078,Main_231220!$A$2:$A$1336,0))</f>
        <v>#N/A</v>
      </c>
    </row>
    <row r="1079" spans="1:5" x14ac:dyDescent="0.45">
      <c r="A1079" t="s">
        <v>5213</v>
      </c>
      <c r="B1079" t="s">
        <v>5578</v>
      </c>
      <c r="C1079" t="str">
        <f>IF(B1079="",A1079,B1079)</f>
        <v>HediffDef+MechaniteCore_Shattered.labelNoun</v>
      </c>
      <c r="D1079" t="s">
        <v>5212</v>
      </c>
      <c r="E1079" t="e">
        <f>IF(ISERROR(B1079),"",MATCH(C1079,Main_231220!$A$2:$A$1336,0))</f>
        <v>#N/A</v>
      </c>
    </row>
    <row r="1080" spans="1:5" x14ac:dyDescent="0.45">
      <c r="A1080" t="s">
        <v>5214</v>
      </c>
      <c r="B1080" t="s">
        <v>5578</v>
      </c>
      <c r="C1080" t="str">
        <f>IF(B1080="",A1080,B1080)</f>
        <v>HediffDef+MechaniteCore_Shattered.description</v>
      </c>
      <c r="D1080" t="s">
        <v>5215</v>
      </c>
      <c r="E1080" t="e">
        <f>IF(ISERROR(B1080),"",MATCH(C1080,Main_231220!$A$2:$A$1336,0))</f>
        <v>#N/A</v>
      </c>
    </row>
    <row r="1081" spans="1:5" x14ac:dyDescent="0.45">
      <c r="A1081" t="s">
        <v>1921</v>
      </c>
      <c r="B1081" t="s">
        <v>5578</v>
      </c>
      <c r="C1081" t="str">
        <f>IF(B1081="",A1081,B1081)</f>
        <v>HediffDef+RR_BoltedConciousness.label</v>
      </c>
      <c r="D1081" t="s">
        <v>5220</v>
      </c>
      <c r="E1081">
        <f>IF(ISERROR(B1081),"",MATCH(C1081,Main_231220!$A$2:$A$1336,0))</f>
        <v>662</v>
      </c>
    </row>
    <row r="1082" spans="1:5" x14ac:dyDescent="0.45">
      <c r="A1082" t="s">
        <v>5221</v>
      </c>
      <c r="B1082" t="s">
        <v>5578</v>
      </c>
      <c r="C1082" t="str">
        <f>IF(B1082="",A1082,B1082)</f>
        <v>HediffDef+RR_BoltedConciousness.labelNoun</v>
      </c>
      <c r="D1082" t="s">
        <v>5220</v>
      </c>
      <c r="E1082" t="e">
        <f>IF(ISERROR(B1082),"",MATCH(C1082,Main_231220!$A$2:$A$1336,0))</f>
        <v>#N/A</v>
      </c>
    </row>
    <row r="1083" spans="1:5" x14ac:dyDescent="0.45">
      <c r="A1083" t="s">
        <v>1924</v>
      </c>
      <c r="B1083" t="s">
        <v>5578</v>
      </c>
      <c r="C1083" t="str">
        <f>IF(B1083="",A1083,B1083)</f>
        <v>HediffDef+RR_BoltedConciousness.description</v>
      </c>
      <c r="D1083" t="s">
        <v>5222</v>
      </c>
      <c r="E1083">
        <f>IF(ISERROR(B1083),"",MATCH(C1083,Main_231220!$A$2:$A$1336,0))</f>
        <v>663</v>
      </c>
    </row>
    <row r="1084" spans="1:5" x14ac:dyDescent="0.45">
      <c r="A1084" t="s">
        <v>5223</v>
      </c>
      <c r="B1084" t="s">
        <v>5578</v>
      </c>
      <c r="C1084" t="str">
        <f>IF(B1084="",A1084,B1084)</f>
        <v>HediffDef+RR_NerveWire.label</v>
      </c>
      <c r="D1084" t="s">
        <v>5224</v>
      </c>
      <c r="E1084" t="e">
        <f>IF(ISERROR(B1084),"",MATCH(C1084,Main_231220!$A$2:$A$1336,0))</f>
        <v>#N/A</v>
      </c>
    </row>
    <row r="1085" spans="1:5" x14ac:dyDescent="0.45">
      <c r="A1085" t="s">
        <v>5225</v>
      </c>
      <c r="B1085" t="s">
        <v>5578</v>
      </c>
      <c r="C1085" t="str">
        <f>IF(B1085="",A1085,B1085)</f>
        <v>HediffDef+RR_NerveWire.labelNoun</v>
      </c>
      <c r="D1085" t="s">
        <v>5226</v>
      </c>
      <c r="E1085" t="e">
        <f>IF(ISERROR(B1085),"",MATCH(C1085,Main_231220!$A$2:$A$1336,0))</f>
        <v>#N/A</v>
      </c>
    </row>
    <row r="1086" spans="1:5" x14ac:dyDescent="0.45">
      <c r="A1086" t="s">
        <v>5227</v>
      </c>
      <c r="B1086" t="s">
        <v>5578</v>
      </c>
      <c r="C1086" t="str">
        <f>IF(B1086="",A1086,B1086)</f>
        <v>HediffDef+RR_NerveWire.description</v>
      </c>
      <c r="D1086" t="s">
        <v>5228</v>
      </c>
      <c r="E1086" t="e">
        <f>IF(ISERROR(B1086),"",MATCH(C1086,Main_231220!$A$2:$A$1336,0))</f>
        <v>#N/A</v>
      </c>
    </row>
    <row r="1087" spans="1:5" x14ac:dyDescent="0.45">
      <c r="A1087" t="s">
        <v>1960</v>
      </c>
      <c r="B1087" t="s">
        <v>5578</v>
      </c>
      <c r="C1087" t="str">
        <f>IF(B1087="",A1087,B1087)</f>
        <v>HediffDef+RR_VanometricReactor.label</v>
      </c>
      <c r="D1087" t="s">
        <v>5231</v>
      </c>
      <c r="E1087">
        <f>IF(ISERROR(B1087),"",MATCH(C1087,Main_231220!$A$2:$A$1336,0))</f>
        <v>676</v>
      </c>
    </row>
    <row r="1088" spans="1:5" x14ac:dyDescent="0.45">
      <c r="A1088" t="s">
        <v>1962</v>
      </c>
      <c r="B1088" t="s">
        <v>5578</v>
      </c>
      <c r="C1088" t="str">
        <f>IF(B1088="",A1088,B1088)</f>
        <v>HediffDef+RR_VanometricReactor.labelNoun</v>
      </c>
      <c r="D1088" t="s">
        <v>5231</v>
      </c>
      <c r="E1088">
        <f>IF(ISERROR(B1088),"",MATCH(C1088,Main_231220!$A$2:$A$1336,0))</f>
        <v>677</v>
      </c>
    </row>
    <row r="1089" spans="1:5" x14ac:dyDescent="0.45">
      <c r="A1089" t="s">
        <v>1965</v>
      </c>
      <c r="B1089" t="s">
        <v>5578</v>
      </c>
      <c r="C1089" t="str">
        <f>IF(B1089="",A1089,B1089)</f>
        <v>HediffDef+RR_VanometricReactor.description</v>
      </c>
      <c r="D1089" t="s">
        <v>5232</v>
      </c>
      <c r="E1089">
        <f>IF(ISERROR(B1089),"",MATCH(C1089,Main_231220!$A$2:$A$1336,0))</f>
        <v>678</v>
      </c>
    </row>
    <row r="1090" spans="1:5" x14ac:dyDescent="0.45">
      <c r="A1090" t="s">
        <v>1968</v>
      </c>
      <c r="B1090" t="s">
        <v>5578</v>
      </c>
      <c r="C1090" t="str">
        <f>IF(B1090="",A1090,B1090)</f>
        <v>HediffDef+RR_ArchotechUplink.label</v>
      </c>
      <c r="D1090" t="s">
        <v>5233</v>
      </c>
      <c r="E1090">
        <f>IF(ISERROR(B1090),"",MATCH(C1090,Main_231220!$A$2:$A$1336,0))</f>
        <v>679</v>
      </c>
    </row>
    <row r="1091" spans="1:5" x14ac:dyDescent="0.45">
      <c r="A1091" t="s">
        <v>1970</v>
      </c>
      <c r="B1091" t="s">
        <v>5578</v>
      </c>
      <c r="C1091" t="str">
        <f>IF(B1091="",A1091,B1091)</f>
        <v>HediffDef+RR_ArchotechUplink.labelNoun</v>
      </c>
      <c r="D1091" t="s">
        <v>5233</v>
      </c>
      <c r="E1091">
        <f>IF(ISERROR(B1091),"",MATCH(C1091,Main_231220!$A$2:$A$1336,0))</f>
        <v>680</v>
      </c>
    </row>
    <row r="1092" spans="1:5" x14ac:dyDescent="0.45">
      <c r="A1092" t="s">
        <v>1973</v>
      </c>
      <c r="B1092" t="s">
        <v>5578</v>
      </c>
      <c r="C1092" t="str">
        <f>IF(B1092="",A1092,B1092)</f>
        <v>HediffDef+RR_ArchotechUplink.description</v>
      </c>
      <c r="D1092" t="s">
        <v>5234</v>
      </c>
      <c r="E1092">
        <f>IF(ISERROR(B1092),"",MATCH(C1092,Main_231220!$A$2:$A$1336,0))</f>
        <v>681</v>
      </c>
    </row>
    <row r="1093" spans="1:5" x14ac:dyDescent="0.45">
      <c r="A1093" t="s">
        <v>1994</v>
      </c>
      <c r="B1093" t="s">
        <v>5578</v>
      </c>
      <c r="C1093" t="str">
        <f>IF(B1093="",A1093,B1093)</f>
        <v>HediffDef+SyntheticBloodLoss.label</v>
      </c>
      <c r="D1093" t="s">
        <v>5239</v>
      </c>
      <c r="E1093">
        <f>IF(ISERROR(B1093),"",MATCH(C1093,Main_231220!$A$2:$A$1336,0))</f>
        <v>688</v>
      </c>
    </row>
    <row r="1094" spans="1:5" x14ac:dyDescent="0.45">
      <c r="A1094" t="s">
        <v>1997</v>
      </c>
      <c r="B1094" t="s">
        <v>5578</v>
      </c>
      <c r="C1094" t="str">
        <f>IF(B1094="",A1094,B1094)</f>
        <v>HediffDef+SyntheticBloodLoss.description</v>
      </c>
      <c r="D1094" t="s">
        <v>5240</v>
      </c>
      <c r="E1094">
        <f>IF(ISERROR(B1094),"",MATCH(C1094,Main_231220!$A$2:$A$1336,0))</f>
        <v>689</v>
      </c>
    </row>
    <row r="1095" spans="1:5" x14ac:dyDescent="0.45">
      <c r="A1095" t="s">
        <v>2000</v>
      </c>
      <c r="B1095" t="s">
        <v>5578</v>
      </c>
      <c r="C1095" t="str">
        <f>IF(B1095="",A1095,B1095)</f>
        <v>HediffDef+SyntheticBloodLoss.stages.0.label</v>
      </c>
      <c r="D1095" t="s">
        <v>5241</v>
      </c>
      <c r="E1095">
        <f>IF(ISERROR(B1095),"",MATCH(C1095,Main_231220!$A$2:$A$1336,0))</f>
        <v>690</v>
      </c>
    </row>
    <row r="1096" spans="1:5" x14ac:dyDescent="0.45">
      <c r="A1096" t="s">
        <v>2003</v>
      </c>
      <c r="B1096" t="s">
        <v>5578</v>
      </c>
      <c r="C1096" t="str">
        <f>IF(B1096="",A1096,B1096)</f>
        <v>HediffDef+SyntheticBloodLoss.stages.1.label</v>
      </c>
      <c r="D1096" t="s">
        <v>5241</v>
      </c>
      <c r="E1096">
        <f>IF(ISERROR(B1096),"",MATCH(C1096,Main_231220!$A$2:$A$1336,0))</f>
        <v>691</v>
      </c>
    </row>
    <row r="1097" spans="1:5" x14ac:dyDescent="0.45">
      <c r="A1097" t="s">
        <v>2006</v>
      </c>
      <c r="B1097" t="s">
        <v>5578</v>
      </c>
      <c r="C1097" t="str">
        <f>IF(B1097="",A1097,B1097)</f>
        <v>HediffDef+SyntheticBloodLoss.stages.2.label</v>
      </c>
      <c r="D1097" t="s">
        <v>5242</v>
      </c>
      <c r="E1097">
        <f>IF(ISERROR(B1097),"",MATCH(C1097,Main_231220!$A$2:$A$1336,0))</f>
        <v>692</v>
      </c>
    </row>
    <row r="1098" spans="1:5" x14ac:dyDescent="0.45">
      <c r="A1098" t="s">
        <v>2009</v>
      </c>
      <c r="B1098" t="s">
        <v>5578</v>
      </c>
      <c r="C1098" t="str">
        <f>IF(B1098="",A1098,B1098)</f>
        <v>HediffDef+SyntheticBloodLoss.stages.3.label</v>
      </c>
      <c r="D1098" t="s">
        <v>5243</v>
      </c>
      <c r="E1098">
        <f>IF(ISERROR(B1098),"",MATCH(C1098,Main_231220!$A$2:$A$1336,0))</f>
        <v>693</v>
      </c>
    </row>
    <row r="1099" spans="1:5" x14ac:dyDescent="0.45">
      <c r="A1099" t="s">
        <v>2012</v>
      </c>
      <c r="B1099" t="s">
        <v>5578</v>
      </c>
      <c r="C1099" t="str">
        <f>IF(B1099="",A1099,B1099)</f>
        <v>HediffDef+SyntheticBloodLoss.stages.4.label</v>
      </c>
      <c r="D1099" t="s">
        <v>5244</v>
      </c>
      <c r="E1099">
        <f>IF(ISERROR(B1099),"",MATCH(C1099,Main_231220!$A$2:$A$1336,0))</f>
        <v>694</v>
      </c>
    </row>
    <row r="1100" spans="1:5" x14ac:dyDescent="0.45">
      <c r="A1100" t="s">
        <v>2015</v>
      </c>
      <c r="B1100" t="s">
        <v>5578</v>
      </c>
      <c r="C1100" t="str">
        <f>IF(B1100="",A1100,B1100)</f>
        <v>HediffDef+SyntheticHeatstroke.label</v>
      </c>
      <c r="D1100" t="s">
        <v>5245</v>
      </c>
      <c r="E1100">
        <f>IF(ISERROR(B1100),"",MATCH(C1100,Main_231220!$A$2:$A$1336,0))</f>
        <v>695</v>
      </c>
    </row>
    <row r="1101" spans="1:5" x14ac:dyDescent="0.45">
      <c r="A1101" t="s">
        <v>2018</v>
      </c>
      <c r="B1101" t="s">
        <v>5578</v>
      </c>
      <c r="C1101" t="str">
        <f>IF(B1101="",A1101,B1101)</f>
        <v>HediffDef+SyntheticHeatstroke.description</v>
      </c>
      <c r="D1101" t="s">
        <v>5246</v>
      </c>
      <c r="E1101">
        <f>IF(ISERROR(B1101),"",MATCH(C1101,Main_231220!$A$2:$A$1336,0))</f>
        <v>696</v>
      </c>
    </row>
    <row r="1102" spans="1:5" x14ac:dyDescent="0.45">
      <c r="A1102" t="s">
        <v>2021</v>
      </c>
      <c r="B1102" t="s">
        <v>5578</v>
      </c>
      <c r="C1102" t="str">
        <f>IF(B1102="",A1102,B1102)</f>
        <v>HediffDef+SyntheticHeatstroke.stages.0.label</v>
      </c>
      <c r="D1102" t="s">
        <v>5247</v>
      </c>
      <c r="E1102">
        <f>IF(ISERROR(B1102),"",MATCH(C1102,Main_231220!$A$2:$A$1336,0))</f>
        <v>697</v>
      </c>
    </row>
    <row r="1103" spans="1:5" x14ac:dyDescent="0.45">
      <c r="A1103" t="s">
        <v>2024</v>
      </c>
      <c r="B1103" t="s">
        <v>5578</v>
      </c>
      <c r="C1103" t="str">
        <f>IF(B1103="",A1103,B1103)</f>
        <v>HediffDef+SyntheticHeatstroke.stages.1.label</v>
      </c>
      <c r="D1103" t="s">
        <v>5247</v>
      </c>
      <c r="E1103">
        <f>IF(ISERROR(B1103),"",MATCH(C1103,Main_231220!$A$2:$A$1336,0))</f>
        <v>698</v>
      </c>
    </row>
    <row r="1104" spans="1:5" x14ac:dyDescent="0.45">
      <c r="A1104" t="s">
        <v>2026</v>
      </c>
      <c r="B1104" t="s">
        <v>5578</v>
      </c>
      <c r="C1104" t="str">
        <f>IF(B1104="",A1104,B1104)</f>
        <v>HediffDef+SyntheticHeatstroke.stages.2.label</v>
      </c>
      <c r="D1104" t="s">
        <v>5248</v>
      </c>
      <c r="E1104">
        <f>IF(ISERROR(B1104),"",MATCH(C1104,Main_231220!$A$2:$A$1336,0))</f>
        <v>699</v>
      </c>
    </row>
    <row r="1105" spans="1:5" x14ac:dyDescent="0.45">
      <c r="A1105" t="s">
        <v>2029</v>
      </c>
      <c r="B1105" t="s">
        <v>5578</v>
      </c>
      <c r="C1105" t="str">
        <f>IF(B1105="",A1105,B1105)</f>
        <v>HediffDef+SyntheticHeatstroke.stages.3.label</v>
      </c>
      <c r="D1105" t="s">
        <v>5243</v>
      </c>
      <c r="E1105">
        <f>IF(ISERROR(B1105),"",MATCH(C1105,Main_231220!$A$2:$A$1336,0))</f>
        <v>700</v>
      </c>
    </row>
    <row r="1106" spans="1:5" x14ac:dyDescent="0.45">
      <c r="A1106" t="s">
        <v>2032</v>
      </c>
      <c r="B1106" t="s">
        <v>5578</v>
      </c>
      <c r="C1106" t="str">
        <f>IF(B1106="",A1106,B1106)</f>
        <v>HediffDef+SyntheticHeatstroke.stages.4.label</v>
      </c>
      <c r="D1106" t="s">
        <v>5244</v>
      </c>
      <c r="E1106">
        <f>IF(ISERROR(B1106),"",MATCH(C1106,Main_231220!$A$2:$A$1336,0))</f>
        <v>701</v>
      </c>
    </row>
    <row r="1107" spans="1:5" x14ac:dyDescent="0.45">
      <c r="A1107" t="s">
        <v>2034</v>
      </c>
      <c r="B1107" t="s">
        <v>5578</v>
      </c>
      <c r="C1107" t="str">
        <f>IF(B1107="",A1107,B1107)</f>
        <v>HediffDef+SyntheticHypothermia.label</v>
      </c>
      <c r="D1107" t="s">
        <v>5249</v>
      </c>
      <c r="E1107">
        <f>IF(ISERROR(B1107),"",MATCH(C1107,Main_231220!$A$2:$A$1336,0))</f>
        <v>702</v>
      </c>
    </row>
    <row r="1108" spans="1:5" x14ac:dyDescent="0.45">
      <c r="A1108" t="s">
        <v>2037</v>
      </c>
      <c r="B1108" t="s">
        <v>5578</v>
      </c>
      <c r="C1108" t="str">
        <f>IF(B1108="",A1108,B1108)</f>
        <v>HediffDef+SyntheticHypothermia.description</v>
      </c>
      <c r="D1108" t="s">
        <v>5250</v>
      </c>
      <c r="E1108">
        <f>IF(ISERROR(B1108),"",MATCH(C1108,Main_231220!$A$2:$A$1336,0))</f>
        <v>703</v>
      </c>
    </row>
    <row r="1109" spans="1:5" x14ac:dyDescent="0.45">
      <c r="A1109" t="s">
        <v>2040</v>
      </c>
      <c r="B1109" t="s">
        <v>5578</v>
      </c>
      <c r="C1109" t="str">
        <f>IF(B1109="",A1109,B1109)</f>
        <v>HediffDef+SyntheticHypothermia.stages.0.label</v>
      </c>
      <c r="D1109" t="s">
        <v>5251</v>
      </c>
      <c r="E1109">
        <f>IF(ISERROR(B1109),"",MATCH(C1109,Main_231220!$A$2:$A$1336,0))</f>
        <v>704</v>
      </c>
    </row>
    <row r="1110" spans="1:5" x14ac:dyDescent="0.45">
      <c r="A1110" t="s">
        <v>2043</v>
      </c>
      <c r="B1110" t="s">
        <v>5578</v>
      </c>
      <c r="C1110" t="str">
        <f>IF(B1110="",A1110,B1110)</f>
        <v>HediffDef+SyntheticHypothermia.stages.1.label</v>
      </c>
      <c r="D1110" t="s">
        <v>5251</v>
      </c>
      <c r="E1110">
        <f>IF(ISERROR(B1110),"",MATCH(C1110,Main_231220!$A$2:$A$1336,0))</f>
        <v>705</v>
      </c>
    </row>
    <row r="1111" spans="1:5" x14ac:dyDescent="0.45">
      <c r="A1111" t="s">
        <v>2045</v>
      </c>
      <c r="B1111" t="s">
        <v>5578</v>
      </c>
      <c r="C1111" t="str">
        <f>IF(B1111="",A1111,B1111)</f>
        <v>HediffDef+SyntheticHypothermia.stages.2.label</v>
      </c>
      <c r="D1111" t="s">
        <v>5241</v>
      </c>
      <c r="E1111">
        <f>IF(ISERROR(B1111),"",MATCH(C1111,Main_231220!$A$2:$A$1336,0))</f>
        <v>706</v>
      </c>
    </row>
    <row r="1112" spans="1:5" x14ac:dyDescent="0.45">
      <c r="A1112" t="s">
        <v>2047</v>
      </c>
      <c r="B1112" t="s">
        <v>5578</v>
      </c>
      <c r="C1112" t="str">
        <f>IF(B1112="",A1112,B1112)</f>
        <v>HediffDef+SyntheticHypothermia.stages.3.label</v>
      </c>
      <c r="D1112" t="s">
        <v>5243</v>
      </c>
      <c r="E1112">
        <f>IF(ISERROR(B1112),"",MATCH(C1112,Main_231220!$A$2:$A$1336,0))</f>
        <v>707</v>
      </c>
    </row>
    <row r="1113" spans="1:5" x14ac:dyDescent="0.45">
      <c r="A1113" t="s">
        <v>2049</v>
      </c>
      <c r="B1113" t="s">
        <v>5578</v>
      </c>
      <c r="C1113" t="str">
        <f>IF(B1113="",A1113,B1113)</f>
        <v>HediffDef+SyntheticHypothermia.stages.4.label</v>
      </c>
      <c r="D1113" t="s">
        <v>5244</v>
      </c>
      <c r="E1113">
        <f>IF(ISERROR(B1113),"",MATCH(C1113,Main_231220!$A$2:$A$1336,0))</f>
        <v>708</v>
      </c>
    </row>
    <row r="1114" spans="1:5" x14ac:dyDescent="0.45">
      <c r="A1114" t="s">
        <v>5252</v>
      </c>
      <c r="B1114" t="s">
        <v>5578</v>
      </c>
      <c r="C1114" t="str">
        <f>IF(B1114="",A1114,B1114)</f>
        <v>HediffDef+SynthPegLeg.label</v>
      </c>
      <c r="D1114" t="s">
        <v>5253</v>
      </c>
      <c r="E1114" t="e">
        <f>IF(ISERROR(B1114),"",MATCH(C1114,Main_231220!$A$2:$A$1336,0))</f>
        <v>#N/A</v>
      </c>
    </row>
    <row r="1115" spans="1:5" x14ac:dyDescent="0.45">
      <c r="A1115" t="s">
        <v>5254</v>
      </c>
      <c r="B1115" t="s">
        <v>5578</v>
      </c>
      <c r="C1115" t="str">
        <f>IF(B1115="",A1115,B1115)</f>
        <v>HediffDef+SynthPegLeg.labelNoun</v>
      </c>
      <c r="D1115" t="s">
        <v>5253</v>
      </c>
      <c r="E1115" t="e">
        <f>IF(ISERROR(B1115),"",MATCH(C1115,Main_231220!$A$2:$A$1336,0))</f>
        <v>#N/A</v>
      </c>
    </row>
    <row r="1116" spans="1:5" x14ac:dyDescent="0.45">
      <c r="A1116" t="s">
        <v>5255</v>
      </c>
      <c r="B1116" t="s">
        <v>5578</v>
      </c>
      <c r="C1116" t="str">
        <f>IF(B1116="",A1116,B1116)</f>
        <v>HediffDef+SynthPegLeg.description</v>
      </c>
      <c r="D1116" t="s">
        <v>5256</v>
      </c>
      <c r="E1116" t="e">
        <f>IF(ISERROR(B1116),"",MATCH(C1116,Main_231220!$A$2:$A$1336,0))</f>
        <v>#N/A</v>
      </c>
    </row>
    <row r="1117" spans="1:5" x14ac:dyDescent="0.45">
      <c r="A1117" t="s">
        <v>5257</v>
      </c>
      <c r="B1117" t="s">
        <v>5578</v>
      </c>
      <c r="C1117" t="str">
        <f>IF(B1117="",A1117,B1117)</f>
        <v>HediffDef+SynthWoodenHand.label</v>
      </c>
      <c r="D1117" t="s">
        <v>5258</v>
      </c>
      <c r="E1117" t="e">
        <f>IF(ISERROR(B1117),"",MATCH(C1117,Main_231220!$A$2:$A$1336,0))</f>
        <v>#N/A</v>
      </c>
    </row>
    <row r="1118" spans="1:5" x14ac:dyDescent="0.45">
      <c r="A1118" t="s">
        <v>5259</v>
      </c>
      <c r="B1118" t="s">
        <v>5578</v>
      </c>
      <c r="C1118" t="str">
        <f>IF(B1118="",A1118,B1118)</f>
        <v>HediffDef+SynthWoodenHand.labelNoun</v>
      </c>
      <c r="D1118" t="s">
        <v>5258</v>
      </c>
      <c r="E1118" t="e">
        <f>IF(ISERROR(B1118),"",MATCH(C1118,Main_231220!$A$2:$A$1336,0))</f>
        <v>#N/A</v>
      </c>
    </row>
    <row r="1119" spans="1:5" x14ac:dyDescent="0.45">
      <c r="A1119" t="s">
        <v>5260</v>
      </c>
      <c r="B1119" t="s">
        <v>5578</v>
      </c>
      <c r="C1119" t="str">
        <f>IF(B1119="",A1119,B1119)</f>
        <v>HediffDef+SynthWoodenHand.description</v>
      </c>
      <c r="D1119" t="s">
        <v>5261</v>
      </c>
      <c r="E1119" t="e">
        <f>IF(ISERROR(B1119),"",MATCH(C1119,Main_231220!$A$2:$A$1336,0))</f>
        <v>#N/A</v>
      </c>
    </row>
    <row r="1120" spans="1:5" x14ac:dyDescent="0.45">
      <c r="A1120" t="s">
        <v>5262</v>
      </c>
      <c r="B1120" t="s">
        <v>5578</v>
      </c>
      <c r="C1120" t="str">
        <f>IF(B1120="",A1120,B1120)</f>
        <v>HediffDef+SynthWoodenFoot.label</v>
      </c>
      <c r="D1120" t="s">
        <v>5263</v>
      </c>
      <c r="E1120" t="e">
        <f>IF(ISERROR(B1120),"",MATCH(C1120,Main_231220!$A$2:$A$1336,0))</f>
        <v>#N/A</v>
      </c>
    </row>
    <row r="1121" spans="1:5" x14ac:dyDescent="0.45">
      <c r="A1121" t="s">
        <v>5264</v>
      </c>
      <c r="B1121" t="s">
        <v>5578</v>
      </c>
      <c r="C1121" t="str">
        <f>IF(B1121="",A1121,B1121)</f>
        <v>HediffDef+SynthWoodenFoot.labelNoun</v>
      </c>
      <c r="D1121" t="s">
        <v>5263</v>
      </c>
      <c r="E1121" t="e">
        <f>IF(ISERROR(B1121),"",MATCH(C1121,Main_231220!$A$2:$A$1336,0))</f>
        <v>#N/A</v>
      </c>
    </row>
    <row r="1122" spans="1:5" x14ac:dyDescent="0.45">
      <c r="A1122" t="s">
        <v>5265</v>
      </c>
      <c r="B1122" t="s">
        <v>5578</v>
      </c>
      <c r="C1122" t="str">
        <f>IF(B1122="",A1122,B1122)</f>
        <v>HediffDef+SynthWoodenFoot.description</v>
      </c>
      <c r="D1122" t="s">
        <v>5266</v>
      </c>
      <c r="E1122" t="e">
        <f>IF(ISERROR(B1122),"",MATCH(C1122,Main_231220!$A$2:$A$1336,0))</f>
        <v>#N/A</v>
      </c>
    </row>
    <row r="1123" spans="1:5" x14ac:dyDescent="0.45">
      <c r="A1123" t="s">
        <v>2061</v>
      </c>
      <c r="B1123" t="s">
        <v>5578</v>
      </c>
      <c r="C1123" t="str">
        <f>IF(B1123="",A1123,B1123)</f>
        <v>HediffDef+Scarification.description.description</v>
      </c>
      <c r="D1123" t="s">
        <v>5267</v>
      </c>
      <c r="E1123">
        <f>IF(ISERROR(B1123),"",MATCH(C1123,Main_231220!$A$2:$A$1336,0))</f>
        <v>713</v>
      </c>
    </row>
    <row r="1124" spans="1:5" x14ac:dyDescent="0.45">
      <c r="A1124" t="s">
        <v>2088</v>
      </c>
      <c r="B1124" t="s">
        <v>5578</v>
      </c>
      <c r="C1124" t="str">
        <f>IF(B1124="",A1124,B1124)</f>
        <v>LifeStageDef+RR_SyntheticFullyFormed.label</v>
      </c>
      <c r="D1124" t="s">
        <v>4548</v>
      </c>
      <c r="E1124">
        <f>IF(ISERROR(B1124),"",MATCH(C1124,Main_231220!$A$2:$A$1336,0))</f>
        <v>721</v>
      </c>
    </row>
    <row r="1125" spans="1:5" x14ac:dyDescent="0.45">
      <c r="A1125" t="s">
        <v>2126</v>
      </c>
      <c r="B1125" t="s">
        <v>5578</v>
      </c>
      <c r="C1125" t="str">
        <f>IF(B1125="",A1125,B1125)</f>
        <v>RecipeDef+ShredCorpseSynthetic.label</v>
      </c>
      <c r="D1125" t="s">
        <v>5269</v>
      </c>
      <c r="E1125">
        <f>IF(ISERROR(B1125),"",MATCH(C1125,Main_231220!$A$2:$A$1336,0))</f>
        <v>733</v>
      </c>
    </row>
    <row r="1126" spans="1:5" x14ac:dyDescent="0.45">
      <c r="A1126" t="s">
        <v>2129</v>
      </c>
      <c r="B1126" t="s">
        <v>5578</v>
      </c>
      <c r="C1126" t="str">
        <f>IF(B1126="",A1126,B1126)</f>
        <v>RecipeDef+ShredCorpseSynthetic.description</v>
      </c>
      <c r="D1126" t="s">
        <v>5270</v>
      </c>
      <c r="E1126">
        <f>IF(ISERROR(B1126),"",MATCH(C1126,Main_231220!$A$2:$A$1336,0))</f>
        <v>734</v>
      </c>
    </row>
    <row r="1127" spans="1:5" x14ac:dyDescent="0.45">
      <c r="A1127" t="s">
        <v>2132</v>
      </c>
      <c r="B1127" t="s">
        <v>5578</v>
      </c>
      <c r="C1127" t="str">
        <f>IF(B1127="",A1127,B1127)</f>
        <v>RecipeDef+ShredCorpseSynthetic.jobString</v>
      </c>
      <c r="D1127" t="s">
        <v>5271</v>
      </c>
      <c r="E1127">
        <f>IF(ISERROR(B1127),"",MATCH(C1127,Main_231220!$A$2:$A$1336,0))</f>
        <v>735</v>
      </c>
    </row>
    <row r="1128" spans="1:5" x14ac:dyDescent="0.45">
      <c r="A1128" t="s">
        <v>2135</v>
      </c>
      <c r="B1128" t="s">
        <v>5578</v>
      </c>
      <c r="C1128" t="str">
        <f>IF(B1128="",A1128,B1128)</f>
        <v>RecipeDef+SmashCorpseSynthetic.label</v>
      </c>
      <c r="D1128" t="s">
        <v>5272</v>
      </c>
      <c r="E1128">
        <f>IF(ISERROR(B1128),"",MATCH(C1128,Main_231220!$A$2:$A$1336,0))</f>
        <v>736</v>
      </c>
    </row>
    <row r="1129" spans="1:5" x14ac:dyDescent="0.45">
      <c r="A1129" t="s">
        <v>2138</v>
      </c>
      <c r="B1129" t="s">
        <v>5578</v>
      </c>
      <c r="C1129" t="str">
        <f>IF(B1129="",A1129,B1129)</f>
        <v>RecipeDef+SmashCorpseSynthetic.description</v>
      </c>
      <c r="D1129" t="s">
        <v>5273</v>
      </c>
      <c r="E1129">
        <f>IF(ISERROR(B1129),"",MATCH(C1129,Main_231220!$A$2:$A$1336,0))</f>
        <v>737</v>
      </c>
    </row>
    <row r="1130" spans="1:5" x14ac:dyDescent="0.45">
      <c r="A1130" t="s">
        <v>2141</v>
      </c>
      <c r="B1130" t="s">
        <v>5578</v>
      </c>
      <c r="C1130" t="str">
        <f>IF(B1130="",A1130,B1130)</f>
        <v>RecipeDef+SmashCorpseSynthetic.jobString</v>
      </c>
      <c r="D1130" t="s">
        <v>5274</v>
      </c>
      <c r="E1130">
        <f>IF(ISERROR(B1130),"",MATCH(C1130,Main_231220!$A$2:$A$1336,0))</f>
        <v>738</v>
      </c>
    </row>
    <row r="1131" spans="1:5" x14ac:dyDescent="0.45">
      <c r="A1131" t="s">
        <v>5285</v>
      </c>
      <c r="B1131" t="s">
        <v>5578</v>
      </c>
      <c r="C1131" t="str">
        <f>IF(B1131="",A1131,B1131)</f>
        <v>RecipeDef+RR_InstallBoltedConciousness.label</v>
      </c>
      <c r="D1131" t="s">
        <v>5286</v>
      </c>
      <c r="E1131" t="e">
        <f>IF(ISERROR(B1131),"",MATCH(C1131,Main_231220!$A$2:$A$1336,0))</f>
        <v>#N/A</v>
      </c>
    </row>
    <row r="1132" spans="1:5" x14ac:dyDescent="0.45">
      <c r="A1132" t="s">
        <v>5287</v>
      </c>
      <c r="B1132" t="s">
        <v>5578</v>
      </c>
      <c r="C1132" t="str">
        <f>IF(B1132="",A1132,B1132)</f>
        <v>RecipeDef+RR_InstallBoltedConciousness.description</v>
      </c>
      <c r="D1132" t="s">
        <v>5288</v>
      </c>
      <c r="E1132" t="e">
        <f>IF(ISERROR(B1132),"",MATCH(C1132,Main_231220!$A$2:$A$1336,0))</f>
        <v>#N/A</v>
      </c>
    </row>
    <row r="1133" spans="1:5" x14ac:dyDescent="0.45">
      <c r="A1133" t="s">
        <v>5289</v>
      </c>
      <c r="B1133" t="s">
        <v>5578</v>
      </c>
      <c r="C1133" t="str">
        <f>IF(B1133="",A1133,B1133)</f>
        <v>RecipeDef+RR_InstallBoltedConciousness.jobString</v>
      </c>
      <c r="D1133" t="s">
        <v>5290</v>
      </c>
      <c r="E1133" t="e">
        <f>IF(ISERROR(B1133),"",MATCH(C1133,Main_231220!$A$2:$A$1336,0))</f>
        <v>#N/A</v>
      </c>
    </row>
    <row r="1134" spans="1:5" x14ac:dyDescent="0.45">
      <c r="A1134" t="s">
        <v>5291</v>
      </c>
      <c r="B1134" t="s">
        <v>5578</v>
      </c>
      <c r="C1134" t="str">
        <f>IF(B1134="",A1134,B1134)</f>
        <v>RecipeDef+InstallNerveWire.label</v>
      </c>
      <c r="D1134" t="s">
        <v>5292</v>
      </c>
      <c r="E1134" t="e">
        <f>IF(ISERROR(B1134),"",MATCH(C1134,Main_231220!$A$2:$A$1336,0))</f>
        <v>#N/A</v>
      </c>
    </row>
    <row r="1135" spans="1:5" x14ac:dyDescent="0.45">
      <c r="A1135" t="s">
        <v>5293</v>
      </c>
      <c r="B1135" t="s">
        <v>5578</v>
      </c>
      <c r="C1135" t="str">
        <f>IF(B1135="",A1135,B1135)</f>
        <v>RecipeDef+InstallNerveWire.description</v>
      </c>
      <c r="D1135" t="s">
        <v>5294</v>
      </c>
      <c r="E1135" t="e">
        <f>IF(ISERROR(B1135),"",MATCH(C1135,Main_231220!$A$2:$A$1336,0))</f>
        <v>#N/A</v>
      </c>
    </row>
    <row r="1136" spans="1:5" x14ac:dyDescent="0.45">
      <c r="A1136" t="s">
        <v>5295</v>
      </c>
      <c r="B1136" t="s">
        <v>5578</v>
      </c>
      <c r="C1136" t="str">
        <f>IF(B1136="",A1136,B1136)</f>
        <v>RecipeDef+InstallNerveWire.jobString</v>
      </c>
      <c r="D1136" t="s">
        <v>5296</v>
      </c>
      <c r="E1136" t="e">
        <f>IF(ISERROR(B1136),"",MATCH(C1136,Main_231220!$A$2:$A$1336,0))</f>
        <v>#N/A</v>
      </c>
    </row>
    <row r="1137" spans="1:5" x14ac:dyDescent="0.45">
      <c r="A1137" t="s">
        <v>5297</v>
      </c>
      <c r="B1137" t="s">
        <v>5578</v>
      </c>
      <c r="C1137" t="str">
        <f>IF(B1137="",A1137,B1137)</f>
        <v>RecipeDef+RR_RemoveNerveWire.description</v>
      </c>
      <c r="D1137" t="s">
        <v>5298</v>
      </c>
      <c r="E1137" t="e">
        <f>IF(ISERROR(B1137),"",MATCH(C1137,Main_231220!$A$2:$A$1336,0))</f>
        <v>#N/A</v>
      </c>
    </row>
    <row r="1138" spans="1:5" x14ac:dyDescent="0.45">
      <c r="A1138" t="s">
        <v>5299</v>
      </c>
      <c r="B1138" t="s">
        <v>5578</v>
      </c>
      <c r="C1138" t="str">
        <f>IF(B1138="",A1138,B1138)</f>
        <v>RecipeDef+RR_RemoveNerveWire.label</v>
      </c>
      <c r="D1138" t="s">
        <v>5300</v>
      </c>
      <c r="E1138" t="e">
        <f>IF(ISERROR(B1138),"",MATCH(C1138,Main_231220!$A$2:$A$1336,0))</f>
        <v>#N/A</v>
      </c>
    </row>
    <row r="1139" spans="1:5" x14ac:dyDescent="0.45">
      <c r="A1139" t="s">
        <v>5301</v>
      </c>
      <c r="B1139" t="s">
        <v>5578</v>
      </c>
      <c r="C1139" t="str">
        <f>IF(B1139="",A1139,B1139)</f>
        <v>RecipeDef+RR_RemoveNerveWire.jobString</v>
      </c>
      <c r="D1139" t="s">
        <v>5302</v>
      </c>
      <c r="E1139" t="e">
        <f>IF(ISERROR(B1139),"",MATCH(C1139,Main_231220!$A$2:$A$1336,0))</f>
        <v>#N/A</v>
      </c>
    </row>
    <row r="1140" spans="1:5" x14ac:dyDescent="0.45">
      <c r="A1140" t="s">
        <v>2231</v>
      </c>
      <c r="B1140" t="s">
        <v>5578</v>
      </c>
      <c r="C1140" t="str">
        <f>IF(B1140="",A1140,B1140)</f>
        <v>RecipeDef+InstallVanometricReactor.label</v>
      </c>
      <c r="D1140" t="s">
        <v>5231</v>
      </c>
      <c r="E1140">
        <f>IF(ISERROR(B1140),"",MATCH(C1140,Main_231220!$A$2:$A$1336,0))</f>
        <v>768</v>
      </c>
    </row>
    <row r="1141" spans="1:5" x14ac:dyDescent="0.45">
      <c r="A1141" t="s">
        <v>2234</v>
      </c>
      <c r="B1141" t="s">
        <v>5578</v>
      </c>
      <c r="C1141" t="str">
        <f>IF(B1141="",A1141,B1141)</f>
        <v>RecipeDef+InstallVanometricReactor.description</v>
      </c>
      <c r="D1141" t="s">
        <v>5309</v>
      </c>
      <c r="E1141">
        <f>IF(ISERROR(B1141),"",MATCH(C1141,Main_231220!$A$2:$A$1336,0))</f>
        <v>769</v>
      </c>
    </row>
    <row r="1142" spans="1:5" x14ac:dyDescent="0.45">
      <c r="A1142" t="s">
        <v>2237</v>
      </c>
      <c r="B1142" t="s">
        <v>5578</v>
      </c>
      <c r="C1142" t="str">
        <f>IF(B1142="",A1142,B1142)</f>
        <v>RecipeDef+InstallVanometricReactor.jobString</v>
      </c>
      <c r="D1142" t="s">
        <v>5310</v>
      </c>
      <c r="E1142">
        <f>IF(ISERROR(B1142),"",MATCH(C1142,Main_231220!$A$2:$A$1336,0))</f>
        <v>770</v>
      </c>
    </row>
    <row r="1143" spans="1:5" x14ac:dyDescent="0.45">
      <c r="A1143" t="s">
        <v>2240</v>
      </c>
      <c r="B1143" t="s">
        <v>5578</v>
      </c>
      <c r="C1143" t="str">
        <f>IF(B1143="",A1143,B1143)</f>
        <v>RecipeDef+RemoveVanometricReactor.description</v>
      </c>
      <c r="D1143" t="s">
        <v>5311</v>
      </c>
      <c r="E1143">
        <f>IF(ISERROR(B1143),"",MATCH(C1143,Main_231220!$A$2:$A$1336,0))</f>
        <v>771</v>
      </c>
    </row>
    <row r="1144" spans="1:5" x14ac:dyDescent="0.45">
      <c r="A1144" t="s">
        <v>2243</v>
      </c>
      <c r="B1144" t="s">
        <v>5578</v>
      </c>
      <c r="C1144" t="str">
        <f>IF(B1144="",A1144,B1144)</f>
        <v>RecipeDef+RemoveVanometricReactor.label</v>
      </c>
      <c r="D1144" t="s">
        <v>5312</v>
      </c>
      <c r="E1144">
        <f>IF(ISERROR(B1144),"",MATCH(C1144,Main_231220!$A$2:$A$1336,0))</f>
        <v>772</v>
      </c>
    </row>
    <row r="1145" spans="1:5" x14ac:dyDescent="0.45">
      <c r="A1145" t="s">
        <v>2246</v>
      </c>
      <c r="B1145" t="s">
        <v>5578</v>
      </c>
      <c r="C1145" t="str">
        <f>IF(B1145="",A1145,B1145)</f>
        <v>RecipeDef+RemoveVanometricReactor.jobString</v>
      </c>
      <c r="D1145" t="s">
        <v>5313</v>
      </c>
      <c r="E1145">
        <f>IF(ISERROR(B1145),"",MATCH(C1145,Main_231220!$A$2:$A$1336,0))</f>
        <v>773</v>
      </c>
    </row>
    <row r="1146" spans="1:5" x14ac:dyDescent="0.45">
      <c r="A1146" t="s">
        <v>2267</v>
      </c>
      <c r="B1146" t="s">
        <v>5578</v>
      </c>
      <c r="C1146" t="str">
        <f>IF(B1146="",A1146,B1146)</f>
        <v>RecipeDef+InstallArchotechUplink.label</v>
      </c>
      <c r="D1146" t="s">
        <v>5314</v>
      </c>
      <c r="E1146">
        <f>IF(ISERROR(B1146),"",MATCH(C1146,Main_231220!$A$2:$A$1336,0))</f>
        <v>780</v>
      </c>
    </row>
    <row r="1147" spans="1:5" x14ac:dyDescent="0.45">
      <c r="A1147" t="s">
        <v>2270</v>
      </c>
      <c r="B1147" t="s">
        <v>5578</v>
      </c>
      <c r="C1147" t="str">
        <f>IF(B1147="",A1147,B1147)</f>
        <v>RecipeDef+InstallArchotechUplink.description</v>
      </c>
      <c r="D1147" t="s">
        <v>5315</v>
      </c>
      <c r="E1147">
        <f>IF(ISERROR(B1147),"",MATCH(C1147,Main_231220!$A$2:$A$1336,0))</f>
        <v>781</v>
      </c>
    </row>
    <row r="1148" spans="1:5" x14ac:dyDescent="0.45">
      <c r="A1148" t="s">
        <v>2273</v>
      </c>
      <c r="B1148" t="s">
        <v>5578</v>
      </c>
      <c r="C1148" t="str">
        <f>IF(B1148="",A1148,B1148)</f>
        <v>RecipeDef+InstallArchotechUplink.jobString</v>
      </c>
      <c r="D1148" t="s">
        <v>5316</v>
      </c>
      <c r="E1148">
        <f>IF(ISERROR(B1148),"",MATCH(C1148,Main_231220!$A$2:$A$1336,0))</f>
        <v>782</v>
      </c>
    </row>
    <row r="1149" spans="1:5" x14ac:dyDescent="0.45">
      <c r="A1149" t="s">
        <v>2276</v>
      </c>
      <c r="B1149" t="s">
        <v>5578</v>
      </c>
      <c r="C1149" t="str">
        <f>IF(B1149="",A1149,B1149)</f>
        <v>RecipeDef+RemoveArchotechUplink.description</v>
      </c>
      <c r="D1149" t="s">
        <v>5317</v>
      </c>
      <c r="E1149">
        <f>IF(ISERROR(B1149),"",MATCH(C1149,Main_231220!$A$2:$A$1336,0))</f>
        <v>783</v>
      </c>
    </row>
    <row r="1150" spans="1:5" x14ac:dyDescent="0.45">
      <c r="A1150" t="s">
        <v>2279</v>
      </c>
      <c r="B1150" t="s">
        <v>5578</v>
      </c>
      <c r="C1150" t="str">
        <f>IF(B1150="",A1150,B1150)</f>
        <v>RecipeDef+RemoveArchotechUplink.label</v>
      </c>
      <c r="D1150" t="s">
        <v>5318</v>
      </c>
      <c r="E1150">
        <f>IF(ISERROR(B1150),"",MATCH(C1150,Main_231220!$A$2:$A$1336,0))</f>
        <v>784</v>
      </c>
    </row>
    <row r="1151" spans="1:5" x14ac:dyDescent="0.45">
      <c r="A1151" t="s">
        <v>2282</v>
      </c>
      <c r="B1151" t="s">
        <v>5578</v>
      </c>
      <c r="C1151" t="str">
        <f>IF(B1151="",A1151,B1151)</f>
        <v>RecipeDef+RemoveArchotechUplink.jobString</v>
      </c>
      <c r="D1151" t="s">
        <v>5319</v>
      </c>
      <c r="E1151">
        <f>IF(ISERROR(B1151),"",MATCH(C1151,Main_231220!$A$2:$A$1336,0))</f>
        <v>785</v>
      </c>
    </row>
    <row r="1152" spans="1:5" x14ac:dyDescent="0.45">
      <c r="A1152" t="s">
        <v>2930</v>
      </c>
      <c r="B1152" t="s">
        <v>5578</v>
      </c>
      <c r="C1152" t="str">
        <f>IF(B1152="",A1152,B1152)</f>
        <v>RecipeDef+InstallPegLegSynth.label</v>
      </c>
      <c r="D1152" t="s">
        <v>5428</v>
      </c>
      <c r="E1152">
        <f>IF(ISERROR(B1152),"",MATCH(C1152,Main_231220!$A$2:$A$1336,0))</f>
        <v>1001</v>
      </c>
    </row>
    <row r="1153" spans="1:5" x14ac:dyDescent="0.45">
      <c r="A1153" t="s">
        <v>2933</v>
      </c>
      <c r="B1153" t="s">
        <v>5578</v>
      </c>
      <c r="C1153" t="str">
        <f>IF(B1153="",A1153,B1153)</f>
        <v>RecipeDef+InstallPegLegSynth.description</v>
      </c>
      <c r="D1153" t="s">
        <v>5429</v>
      </c>
      <c r="E1153">
        <f>IF(ISERROR(B1153),"",MATCH(C1153,Main_231220!$A$2:$A$1336,0))</f>
        <v>1002</v>
      </c>
    </row>
    <row r="1154" spans="1:5" x14ac:dyDescent="0.45">
      <c r="A1154" t="s">
        <v>2936</v>
      </c>
      <c r="B1154" t="s">
        <v>5578</v>
      </c>
      <c r="C1154" t="str">
        <f>IF(B1154="",A1154,B1154)</f>
        <v>RecipeDef+InstallPegLegSynth.jobString</v>
      </c>
      <c r="D1154" t="s">
        <v>5430</v>
      </c>
      <c r="E1154">
        <f>IF(ISERROR(B1154),"",MATCH(C1154,Main_231220!$A$2:$A$1336,0))</f>
        <v>1003</v>
      </c>
    </row>
    <row r="1155" spans="1:5" x14ac:dyDescent="0.45">
      <c r="A1155" t="s">
        <v>2939</v>
      </c>
      <c r="B1155" t="s">
        <v>5578</v>
      </c>
      <c r="C1155" t="str">
        <f>IF(B1155="",A1155,B1155)</f>
        <v>RecipeDef+InstallWoodenHandSynth.label</v>
      </c>
      <c r="D1155" t="s">
        <v>5431</v>
      </c>
      <c r="E1155">
        <f>IF(ISERROR(B1155),"",MATCH(C1155,Main_231220!$A$2:$A$1336,0))</f>
        <v>1004</v>
      </c>
    </row>
    <row r="1156" spans="1:5" x14ac:dyDescent="0.45">
      <c r="A1156" t="s">
        <v>2942</v>
      </c>
      <c r="B1156" t="s">
        <v>5578</v>
      </c>
      <c r="C1156" t="str">
        <f>IF(B1156="",A1156,B1156)</f>
        <v>RecipeDef+InstallWoodenHandSynth.description</v>
      </c>
      <c r="D1156" t="s">
        <v>5432</v>
      </c>
      <c r="E1156">
        <f>IF(ISERROR(B1156),"",MATCH(C1156,Main_231220!$A$2:$A$1336,0))</f>
        <v>1005</v>
      </c>
    </row>
    <row r="1157" spans="1:5" x14ac:dyDescent="0.45">
      <c r="A1157" t="s">
        <v>2945</v>
      </c>
      <c r="B1157" t="s">
        <v>5578</v>
      </c>
      <c r="C1157" t="str">
        <f>IF(B1157="",A1157,B1157)</f>
        <v>RecipeDef+InstallWoodenHandSynth.jobString</v>
      </c>
      <c r="D1157" t="s">
        <v>5433</v>
      </c>
      <c r="E1157">
        <f>IF(ISERROR(B1157),"",MATCH(C1157,Main_231220!$A$2:$A$1336,0))</f>
        <v>1006</v>
      </c>
    </row>
    <row r="1158" spans="1:5" x14ac:dyDescent="0.45">
      <c r="A1158" t="s">
        <v>2948</v>
      </c>
      <c r="B1158" t="s">
        <v>5578</v>
      </c>
      <c r="C1158" t="str">
        <f>IF(B1158="",A1158,B1158)</f>
        <v>RecipeDef+InstallWoodenFootSynth.label</v>
      </c>
      <c r="D1158" t="s">
        <v>5434</v>
      </c>
      <c r="E1158">
        <f>IF(ISERROR(B1158),"",MATCH(C1158,Main_231220!$A$2:$A$1336,0))</f>
        <v>1007</v>
      </c>
    </row>
    <row r="1159" spans="1:5" x14ac:dyDescent="0.45">
      <c r="A1159" t="s">
        <v>2951</v>
      </c>
      <c r="B1159" t="s">
        <v>5578</v>
      </c>
      <c r="C1159" t="str">
        <f>IF(B1159="",A1159,B1159)</f>
        <v>RecipeDef+InstallWoodenFootSynth.description</v>
      </c>
      <c r="D1159" t="s">
        <v>5435</v>
      </c>
      <c r="E1159">
        <f>IF(ISERROR(B1159),"",MATCH(C1159,Main_231220!$A$2:$A$1336,0))</f>
        <v>1008</v>
      </c>
    </row>
    <row r="1160" spans="1:5" x14ac:dyDescent="0.45">
      <c r="A1160" t="s">
        <v>2954</v>
      </c>
      <c r="B1160" t="s">
        <v>5578</v>
      </c>
      <c r="C1160" t="str">
        <f>IF(B1160="",A1160,B1160)</f>
        <v>RecipeDef+InstallWoodenFootSynth.jobString</v>
      </c>
      <c r="D1160" t="s">
        <v>5436</v>
      </c>
      <c r="E1160">
        <f>IF(ISERROR(B1160),"",MATCH(C1160,Main_231220!$A$2:$A$1336,0))</f>
        <v>1009</v>
      </c>
    </row>
    <row r="1161" spans="1:5" x14ac:dyDescent="0.45">
      <c r="A1161" t="s">
        <v>2957</v>
      </c>
      <c r="B1161" t="s">
        <v>5578</v>
      </c>
      <c r="C1161" t="str">
        <f>IF(B1161="",A1161,B1161)</f>
        <v>RecipeDef+RemovePegLegSynth.description</v>
      </c>
      <c r="D1161" t="s">
        <v>5437</v>
      </c>
      <c r="E1161">
        <f>IF(ISERROR(B1161),"",MATCH(C1161,Main_231220!$A$2:$A$1336,0))</f>
        <v>1010</v>
      </c>
    </row>
    <row r="1162" spans="1:5" x14ac:dyDescent="0.45">
      <c r="A1162" t="s">
        <v>2960</v>
      </c>
      <c r="B1162" t="s">
        <v>5578</v>
      </c>
      <c r="C1162" t="str">
        <f>IF(B1162="",A1162,B1162)</f>
        <v>RecipeDef+RemovePegLegSynth.label</v>
      </c>
      <c r="D1162" t="s">
        <v>5428</v>
      </c>
      <c r="E1162">
        <f>IF(ISERROR(B1162),"",MATCH(C1162,Main_231220!$A$2:$A$1336,0))</f>
        <v>1011</v>
      </c>
    </row>
    <row r="1163" spans="1:5" x14ac:dyDescent="0.45">
      <c r="A1163" t="s">
        <v>2963</v>
      </c>
      <c r="B1163" t="s">
        <v>5578</v>
      </c>
      <c r="C1163" t="str">
        <f>IF(B1163="",A1163,B1163)</f>
        <v>RecipeDef+RemovePegLegSynth.jobString</v>
      </c>
      <c r="D1163" t="s">
        <v>5430</v>
      </c>
      <c r="E1163">
        <f>IF(ISERROR(B1163),"",MATCH(C1163,Main_231220!$A$2:$A$1336,0))</f>
        <v>1012</v>
      </c>
    </row>
    <row r="1164" spans="1:5" x14ac:dyDescent="0.45">
      <c r="A1164" t="s">
        <v>2966</v>
      </c>
      <c r="B1164" t="s">
        <v>5578</v>
      </c>
      <c r="C1164" t="str">
        <f>IF(B1164="",A1164,B1164)</f>
        <v>RecipeDef+RemoveSimpleWoodenHandSynth.description</v>
      </c>
      <c r="D1164" t="s">
        <v>5432</v>
      </c>
      <c r="E1164">
        <f>IF(ISERROR(B1164),"",MATCH(C1164,Main_231220!$A$2:$A$1336,0))</f>
        <v>1013</v>
      </c>
    </row>
    <row r="1165" spans="1:5" x14ac:dyDescent="0.45">
      <c r="A1165" t="s">
        <v>2969</v>
      </c>
      <c r="B1165" t="s">
        <v>5578</v>
      </c>
      <c r="C1165" t="str">
        <f>IF(B1165="",A1165,B1165)</f>
        <v>RecipeDef+RemoveSimpleWoodenHandSynth.label</v>
      </c>
      <c r="D1165" t="s">
        <v>5431</v>
      </c>
      <c r="E1165">
        <f>IF(ISERROR(B1165),"",MATCH(C1165,Main_231220!$A$2:$A$1336,0))</f>
        <v>1014</v>
      </c>
    </row>
    <row r="1166" spans="1:5" x14ac:dyDescent="0.45">
      <c r="A1166" t="s">
        <v>2972</v>
      </c>
      <c r="B1166" t="s">
        <v>5578</v>
      </c>
      <c r="C1166" t="str">
        <f>IF(B1166="",A1166,B1166)</f>
        <v>RecipeDef+RemoveSimpleWoodenHandSynth.jobString</v>
      </c>
      <c r="D1166" t="s">
        <v>5433</v>
      </c>
      <c r="E1166">
        <f>IF(ISERROR(B1166),"",MATCH(C1166,Main_231220!$A$2:$A$1336,0))</f>
        <v>1015</v>
      </c>
    </row>
    <row r="1167" spans="1:5" x14ac:dyDescent="0.45">
      <c r="A1167" t="s">
        <v>2975</v>
      </c>
      <c r="B1167" t="s">
        <v>5578</v>
      </c>
      <c r="C1167" t="str">
        <f>IF(B1167="",A1167,B1167)</f>
        <v>RecipeDef+RemoveSimpleWoodenFootSynth.description</v>
      </c>
      <c r="D1167" t="s">
        <v>5435</v>
      </c>
      <c r="E1167">
        <f>IF(ISERROR(B1167),"",MATCH(C1167,Main_231220!$A$2:$A$1336,0))</f>
        <v>1016</v>
      </c>
    </row>
    <row r="1168" spans="1:5" x14ac:dyDescent="0.45">
      <c r="A1168" t="s">
        <v>2978</v>
      </c>
      <c r="B1168" t="s">
        <v>5578</v>
      </c>
      <c r="C1168" t="str">
        <f>IF(B1168="",A1168,B1168)</f>
        <v>RecipeDef+RemoveSimpleWoodenFootSynth.label</v>
      </c>
      <c r="D1168" t="s">
        <v>5434</v>
      </c>
      <c r="E1168">
        <f>IF(ISERROR(B1168),"",MATCH(C1168,Main_231220!$A$2:$A$1336,0))</f>
        <v>1017</v>
      </c>
    </row>
    <row r="1169" spans="1:5" x14ac:dyDescent="0.45">
      <c r="A1169" t="s">
        <v>2981</v>
      </c>
      <c r="B1169" t="s">
        <v>5578</v>
      </c>
      <c r="C1169" t="str">
        <f>IF(B1169="",A1169,B1169)</f>
        <v>RecipeDef+RemoveSimpleWoodenFootSynth.jobString</v>
      </c>
      <c r="D1169" t="s">
        <v>5436</v>
      </c>
      <c r="E1169">
        <f>IF(ISERROR(B1169),"",MATCH(C1169,Main_231220!$A$2:$A$1336,0))</f>
        <v>1018</v>
      </c>
    </row>
    <row r="1170" spans="1:5" x14ac:dyDescent="0.45">
      <c r="A1170" t="s">
        <v>3551</v>
      </c>
      <c r="B1170" t="s">
        <v>5578</v>
      </c>
      <c r="C1170" t="str">
        <f>IF(B1170="",A1170,B1170)</f>
        <v>ThingCategoryDef+CorpsesSyntheticlike.label</v>
      </c>
      <c r="D1170" t="s">
        <v>5441</v>
      </c>
      <c r="E1170">
        <f>IF(ISERROR(B1170),"",MATCH(C1170,Main_231220!$A$2:$A$1336,0))</f>
        <v>1217</v>
      </c>
    </row>
    <row r="1171" spans="1:5" x14ac:dyDescent="0.45">
      <c r="A1171" t="s">
        <v>1655</v>
      </c>
      <c r="B1171" t="s">
        <v>5578</v>
      </c>
      <c r="C1171" t="str">
        <f>IF(B1171="",A1171,B1171)</f>
        <v>ThingDef+Printed_Mechanent_Spawner.label</v>
      </c>
      <c r="D1171" t="s">
        <v>4436</v>
      </c>
      <c r="E1171">
        <f>IF(ISERROR(B1171),"",MATCH(C1171,Main_231220!$A$2:$A$1336,0))</f>
        <v>568</v>
      </c>
    </row>
    <row r="1172" spans="1:5" x14ac:dyDescent="0.45">
      <c r="A1172" t="s">
        <v>5442</v>
      </c>
      <c r="B1172" t="s">
        <v>5578</v>
      </c>
      <c r="C1172" t="str">
        <f>IF(B1172="",A1172,B1172)</f>
        <v>ThingDef+Printed_Mechanent_Spawner.description</v>
      </c>
      <c r="D1172" t="s">
        <v>4936</v>
      </c>
      <c r="E1172" t="e">
        <f>IF(ISERROR(B1172),"",MATCH(C1172,Main_231220!$A$2:$A$1336,0))</f>
        <v>#N/A</v>
      </c>
    </row>
    <row r="1173" spans="1:5" x14ac:dyDescent="0.45">
      <c r="A1173" t="s">
        <v>1658</v>
      </c>
      <c r="B1173" t="s">
        <v>5578</v>
      </c>
      <c r="C1173" t="str">
        <f>IF(B1173="",A1173,B1173)</f>
        <v>ThingDef+Printed_Persona_Spawner.label</v>
      </c>
      <c r="D1173" t="s">
        <v>4442</v>
      </c>
      <c r="E1173">
        <f>IF(ISERROR(B1173),"",MATCH(C1173,Main_231220!$A$2:$A$1336,0))</f>
        <v>569</v>
      </c>
    </row>
    <row r="1174" spans="1:5" x14ac:dyDescent="0.45">
      <c r="A1174" t="s">
        <v>5443</v>
      </c>
      <c r="B1174" t="s">
        <v>5578</v>
      </c>
      <c r="C1174" t="str">
        <f>IF(B1174="",A1174,B1174)</f>
        <v>ThingDef+Printed_Persona_Spawner.description</v>
      </c>
      <c r="D1174" t="s">
        <v>4939</v>
      </c>
      <c r="E1174" t="e">
        <f>IF(ISERROR(B1174),"",MATCH(C1174,Main_231220!$A$2:$A$1336,0))</f>
        <v>#N/A</v>
      </c>
    </row>
    <row r="1175" spans="1:5" x14ac:dyDescent="0.45">
      <c r="A1175" t="s">
        <v>1669</v>
      </c>
      <c r="B1175" t="s">
        <v>5578</v>
      </c>
      <c r="C1175" t="str">
        <f>IF(B1175="",A1175,B1175)</f>
        <v>ThingDef+ComponentMechanent.label</v>
      </c>
      <c r="D1175" t="s">
        <v>5447</v>
      </c>
      <c r="E1175">
        <f>IF(ISERROR(B1175),"",MATCH(C1175,Main_231220!$A$2:$A$1336,0))</f>
        <v>573</v>
      </c>
    </row>
    <row r="1176" spans="1:5" x14ac:dyDescent="0.45">
      <c r="A1176" t="s">
        <v>1672</v>
      </c>
      <c r="B1176" t="s">
        <v>5578</v>
      </c>
      <c r="C1176" t="str">
        <f>IF(B1176="",A1176,B1176)</f>
        <v>ThingDef+ComponentMechanent.description</v>
      </c>
      <c r="D1176" t="s">
        <v>5448</v>
      </c>
      <c r="E1176">
        <f>IF(ISERROR(B1176),"",MATCH(C1176,Main_231220!$A$2:$A$1336,0))</f>
        <v>574</v>
      </c>
    </row>
    <row r="1177" spans="1:5" x14ac:dyDescent="0.45">
      <c r="A1177" t="s">
        <v>1675</v>
      </c>
      <c r="B1177" t="s">
        <v>5578</v>
      </c>
      <c r="C1177" t="str">
        <f>IF(B1177="",A1177,B1177)</f>
        <v>ThingDef+UnfinishedComponentMechanent.label</v>
      </c>
      <c r="D1177" t="s">
        <v>5449</v>
      </c>
      <c r="E1177">
        <f>IF(ISERROR(B1177),"",MATCH(C1177,Main_231220!$A$2:$A$1336,0))</f>
        <v>575</v>
      </c>
    </row>
    <row r="1178" spans="1:5" x14ac:dyDescent="0.45">
      <c r="A1178" t="s">
        <v>1678</v>
      </c>
      <c r="B1178" t="s">
        <v>5578</v>
      </c>
      <c r="C1178" t="str">
        <f>IF(B1178="",A1178,B1178)</f>
        <v>ThingDef+UnfinishedComponentMechanent.description</v>
      </c>
      <c r="D1178" t="s">
        <v>5450</v>
      </c>
      <c r="E1178">
        <f>IF(ISERROR(B1178),"",MATCH(C1178,Main_231220!$A$2:$A$1336,0))</f>
        <v>576</v>
      </c>
    </row>
    <row r="1179" spans="1:5" x14ac:dyDescent="0.45">
      <c r="A1179" t="s">
        <v>1681</v>
      </c>
      <c r="B1179" t="s">
        <v>5578</v>
      </c>
      <c r="C1179" t="str">
        <f>IF(B1179="",A1179,B1179)</f>
        <v>ThingDef+ComponentPersona.label</v>
      </c>
      <c r="D1179" t="s">
        <v>5451</v>
      </c>
      <c r="E1179">
        <f>IF(ISERROR(B1179),"",MATCH(C1179,Main_231220!$A$2:$A$1336,0))</f>
        <v>577</v>
      </c>
    </row>
    <row r="1180" spans="1:5" x14ac:dyDescent="0.45">
      <c r="A1180" t="s">
        <v>1684</v>
      </c>
      <c r="B1180" t="s">
        <v>5578</v>
      </c>
      <c r="C1180" t="str">
        <f>IF(B1180="",A1180,B1180)</f>
        <v>ThingDef+ComponentPersona.description</v>
      </c>
      <c r="D1180" t="s">
        <v>5452</v>
      </c>
      <c r="E1180">
        <f>IF(ISERROR(B1180),"",MATCH(C1180,Main_231220!$A$2:$A$1336,0))</f>
        <v>578</v>
      </c>
    </row>
    <row r="1181" spans="1:5" x14ac:dyDescent="0.45">
      <c r="A1181" t="s">
        <v>1687</v>
      </c>
      <c r="B1181" t="s">
        <v>5578</v>
      </c>
      <c r="C1181" t="str">
        <f>IF(B1181="",A1181,B1181)</f>
        <v>ThingDef+UnfinishedComponentPersonae.label</v>
      </c>
      <c r="D1181" t="s">
        <v>5453</v>
      </c>
      <c r="E1181">
        <f>IF(ISERROR(B1181),"",MATCH(C1181,Main_231220!$A$2:$A$1336,0))</f>
        <v>579</v>
      </c>
    </row>
    <row r="1182" spans="1:5" x14ac:dyDescent="0.45">
      <c r="A1182" t="s">
        <v>1690</v>
      </c>
      <c r="B1182" t="s">
        <v>5578</v>
      </c>
      <c r="C1182" t="str">
        <f>IF(B1182="",A1182,B1182)</f>
        <v>ThingDef+UnfinishedComponentPersonae.description</v>
      </c>
      <c r="D1182" t="s">
        <v>5453</v>
      </c>
      <c r="E1182">
        <f>IF(ISERROR(B1182),"",MATCH(C1182,Main_231220!$A$2:$A$1336,0))</f>
        <v>580</v>
      </c>
    </row>
    <row r="1183" spans="1:5" x14ac:dyDescent="0.45">
      <c r="A1183" t="s">
        <v>5456</v>
      </c>
      <c r="B1183" t="s">
        <v>5578</v>
      </c>
      <c r="C1183" t="str">
        <f>IF(B1183="",A1183,B1183)</f>
        <v>ThingDef+RR_BoltedConciousnessItem.label</v>
      </c>
      <c r="D1183" t="s">
        <v>5220</v>
      </c>
      <c r="E1183" t="e">
        <f>IF(ISERROR(B1183),"",MATCH(C1183,Main_231220!$A$2:$A$1336,0))</f>
        <v>#N/A</v>
      </c>
    </row>
    <row r="1184" spans="1:5" x14ac:dyDescent="0.45">
      <c r="A1184" t="s">
        <v>5457</v>
      </c>
      <c r="B1184" t="s">
        <v>5578</v>
      </c>
      <c r="C1184" t="str">
        <f>IF(B1184="",A1184,B1184)</f>
        <v>ThingDef+RR_BoltedConciousnessItem.description</v>
      </c>
      <c r="D1184" t="s">
        <v>5458</v>
      </c>
      <c r="E1184" t="e">
        <f>IF(ISERROR(B1184),"",MATCH(C1184,Main_231220!$A$2:$A$1336,0))</f>
        <v>#N/A</v>
      </c>
    </row>
    <row r="1185" spans="1:5" x14ac:dyDescent="0.45">
      <c r="A1185" t="s">
        <v>5459</v>
      </c>
      <c r="B1185" t="s">
        <v>5578</v>
      </c>
      <c r="C1185" t="str">
        <f>IF(B1185="",A1185,B1185)</f>
        <v>ThingDef+RR_NerveWireItem.label</v>
      </c>
      <c r="D1185" t="s">
        <v>5224</v>
      </c>
      <c r="E1185" t="e">
        <f>IF(ISERROR(B1185),"",MATCH(C1185,Main_231220!$A$2:$A$1336,0))</f>
        <v>#N/A</v>
      </c>
    </row>
    <row r="1186" spans="1:5" x14ac:dyDescent="0.45">
      <c r="A1186" t="s">
        <v>5460</v>
      </c>
      <c r="B1186" t="s">
        <v>5578</v>
      </c>
      <c r="C1186" t="str">
        <f>IF(B1186="",A1186,B1186)</f>
        <v>ThingDef+RR_NerveWireItem.description</v>
      </c>
      <c r="D1186" t="s">
        <v>5461</v>
      </c>
      <c r="E1186" t="e">
        <f>IF(ISERROR(B1186),"",MATCH(C1186,Main_231220!$A$2:$A$1336,0))</f>
        <v>#N/A</v>
      </c>
    </row>
    <row r="1187" spans="1:5" x14ac:dyDescent="0.45">
      <c r="A1187" t="s">
        <v>1833</v>
      </c>
      <c r="B1187" t="s">
        <v>5578</v>
      </c>
      <c r="C1187" t="str">
        <f>IF(B1187="",A1187,B1187)</f>
        <v>ThingDef+RR_VanometricReactorItem.label</v>
      </c>
      <c r="D1187" t="s">
        <v>5231</v>
      </c>
      <c r="E1187">
        <f>IF(ISERROR(B1187),"",MATCH(C1187,Main_231220!$A$2:$A$1336,0))</f>
        <v>631</v>
      </c>
    </row>
    <row r="1188" spans="1:5" x14ac:dyDescent="0.45">
      <c r="A1188" t="s">
        <v>1836</v>
      </c>
      <c r="B1188" t="s">
        <v>5578</v>
      </c>
      <c r="C1188" t="str">
        <f>IF(B1188="",A1188,B1188)</f>
        <v>ThingDef+RR_VanometricReactorItem.description</v>
      </c>
      <c r="D1188" t="s">
        <v>5462</v>
      </c>
      <c r="E1188">
        <f>IF(ISERROR(B1188),"",MATCH(C1188,Main_231220!$A$2:$A$1336,0))</f>
        <v>632</v>
      </c>
    </row>
    <row r="1189" spans="1:5" x14ac:dyDescent="0.45">
      <c r="A1189" t="s">
        <v>1839</v>
      </c>
      <c r="B1189" t="s">
        <v>5578</v>
      </c>
      <c r="C1189" t="str">
        <f>IF(B1189="",A1189,B1189)</f>
        <v>ThingDef+RR_ArchotechUplinkItem.label</v>
      </c>
      <c r="D1189" t="s">
        <v>5233</v>
      </c>
      <c r="E1189">
        <f>IF(ISERROR(B1189),"",MATCH(C1189,Main_231220!$A$2:$A$1336,0))</f>
        <v>633</v>
      </c>
    </row>
    <row r="1190" spans="1:5" x14ac:dyDescent="0.45">
      <c r="A1190" t="s">
        <v>1842</v>
      </c>
      <c r="B1190" t="s">
        <v>5578</v>
      </c>
      <c r="C1190" t="str">
        <f>IF(B1190="",A1190,B1190)</f>
        <v>ThingDef+RR_ArchotechUplinkItem.description</v>
      </c>
      <c r="D1190" t="s">
        <v>5463</v>
      </c>
      <c r="E1190">
        <f>IF(ISERROR(B1190),"",MATCH(C1190,Main_231220!$A$2:$A$1336,0))</f>
        <v>634</v>
      </c>
    </row>
    <row r="1191" spans="1:5" x14ac:dyDescent="0.45">
      <c r="A1191" t="s">
        <v>5464</v>
      </c>
      <c r="B1191" t="s">
        <v>5578</v>
      </c>
      <c r="C1191" t="str">
        <f>IF(B1191="",A1191,B1191)</f>
        <v>ThingDef+RR_BoltedConciousnessItem.description.description</v>
      </c>
      <c r="D1191" t="s">
        <v>5465</v>
      </c>
      <c r="E1191" t="e">
        <f>IF(ISERROR(B1191),"",MATCH(C1191,Main_231220!$A$2:$A$1336,0))</f>
        <v>#N/A</v>
      </c>
    </row>
    <row r="1192" spans="1:5" x14ac:dyDescent="0.45">
      <c r="A1192" t="s">
        <v>5466</v>
      </c>
      <c r="B1192" t="s">
        <v>5578</v>
      </c>
      <c r="C1192" t="str">
        <f>IF(B1192="",A1192,B1192)</f>
        <v>ThoughtDef+PsychicArchotechEmanatorRobot_Major.stages.0.label</v>
      </c>
      <c r="D1192" t="s">
        <v>5467</v>
      </c>
      <c r="E1192" t="e">
        <f>IF(ISERROR(B1192),"",MATCH(C1192,Main_231220!$A$2:$A$1336,0))</f>
        <v>#N/A</v>
      </c>
    </row>
    <row r="1193" spans="1:5" x14ac:dyDescent="0.45">
      <c r="A1193" t="s">
        <v>5468</v>
      </c>
      <c r="B1193" t="s">
        <v>5578</v>
      </c>
      <c r="C1193" t="str">
        <f>IF(B1193="",A1193,B1193)</f>
        <v>ThoughtDef+PsychicArchotechEmanatorRobot_Major.stages.0.description</v>
      </c>
      <c r="D1193" t="s">
        <v>5469</v>
      </c>
      <c r="E1193" t="e">
        <f>IF(ISERROR(B1193),"",MATCH(C1193,Main_231220!$A$2:$A$1336,0))</f>
        <v>#N/A</v>
      </c>
    </row>
    <row r="1194" spans="1:5" x14ac:dyDescent="0.45">
      <c r="A1194" t="s">
        <v>5470</v>
      </c>
      <c r="B1194" t="s">
        <v>5578</v>
      </c>
      <c r="C1194" t="str">
        <f>IF(B1194="",A1194,B1194)</f>
        <v>ThoughtDef+PsychicArchotechEmanatorRobot_Major.stages.1.label</v>
      </c>
      <c r="D1194" t="s">
        <v>5467</v>
      </c>
      <c r="E1194" t="e">
        <f>IF(ISERROR(B1194),"",MATCH(C1194,Main_231220!$A$2:$A$1336,0))</f>
        <v>#N/A</v>
      </c>
    </row>
    <row r="1195" spans="1:5" x14ac:dyDescent="0.45">
      <c r="A1195" t="s">
        <v>5471</v>
      </c>
      <c r="B1195" t="s">
        <v>5578</v>
      </c>
      <c r="C1195" t="str">
        <f>IF(B1195="",A1195,B1195)</f>
        <v>ThoughtDef+PsychicArchotechEmanatorRobot_Major.stages.1.description</v>
      </c>
      <c r="D1195" t="s">
        <v>5472</v>
      </c>
      <c r="E1195" t="e">
        <f>IF(ISERROR(B1195),"",MATCH(C1195,Main_231220!$A$2:$A$1336,0))</f>
        <v>#N/A</v>
      </c>
    </row>
    <row r="1196" spans="1:5" x14ac:dyDescent="0.45">
      <c r="A1196" t="s">
        <v>5473</v>
      </c>
      <c r="B1196" t="s">
        <v>5578</v>
      </c>
      <c r="C1196" t="str">
        <f>IF(B1196="",A1196,B1196)</f>
        <v>ThoughtDef+PsychicArchotechEmanatorRobot_Grand.stages.0.label</v>
      </c>
      <c r="D1196" t="s">
        <v>5467</v>
      </c>
      <c r="E1196" t="e">
        <f>IF(ISERROR(B1196),"",MATCH(C1196,Main_231220!$A$2:$A$1336,0))</f>
        <v>#N/A</v>
      </c>
    </row>
    <row r="1197" spans="1:5" x14ac:dyDescent="0.45">
      <c r="A1197" t="s">
        <v>5474</v>
      </c>
      <c r="B1197" t="s">
        <v>5578</v>
      </c>
      <c r="C1197" t="str">
        <f>IF(B1197="",A1197,B1197)</f>
        <v>ThoughtDef+PsychicArchotechEmanatorRobot_Grand.stages.0.description</v>
      </c>
      <c r="D1197" t="s">
        <v>5475</v>
      </c>
      <c r="E1197" t="e">
        <f>IF(ISERROR(B1197),"",MATCH(C1197,Main_231220!$A$2:$A$1336,0))</f>
        <v>#N/A</v>
      </c>
    </row>
    <row r="1198" spans="1:5" x14ac:dyDescent="0.45">
      <c r="A1198" t="s">
        <v>5476</v>
      </c>
      <c r="B1198" t="s">
        <v>5578</v>
      </c>
      <c r="C1198" t="str">
        <f>IF(B1198="",A1198,B1198)</f>
        <v>ThoughtDef+PsychicArchotechEmanatorRobot_Grand.stages.1.label</v>
      </c>
      <c r="D1198" t="s">
        <v>5467</v>
      </c>
      <c r="E1198" t="e">
        <f>IF(ISERROR(B1198),"",MATCH(C1198,Main_231220!$A$2:$A$1336,0))</f>
        <v>#N/A</v>
      </c>
    </row>
    <row r="1199" spans="1:5" x14ac:dyDescent="0.45">
      <c r="A1199" t="s">
        <v>5477</v>
      </c>
      <c r="B1199" t="s">
        <v>5578</v>
      </c>
      <c r="C1199" t="str">
        <f>IF(B1199="",A1199,B1199)</f>
        <v>ThoughtDef+PsychicArchotechEmanatorRobot_Grand.stages.1.description</v>
      </c>
      <c r="D1199" t="s">
        <v>5478</v>
      </c>
      <c r="E1199" t="e">
        <f>IF(ISERROR(B1199),"",MATCH(C1199,Main_231220!$A$2:$A$1336,0))</f>
        <v>#N/A</v>
      </c>
    </row>
    <row r="1200" spans="1:5" x14ac:dyDescent="0.45">
      <c r="A1200" t="s">
        <v>5479</v>
      </c>
      <c r="B1200" t="s">
        <v>5578</v>
      </c>
      <c r="C1200" t="str">
        <f>IF(B1200="",A1200,B1200)</f>
        <v>ThoughtDef+PsychicArchotechEmanatorRobot_Core.stages.0.label</v>
      </c>
      <c r="D1200" t="s">
        <v>5467</v>
      </c>
      <c r="E1200" t="e">
        <f>IF(ISERROR(B1200),"",MATCH(C1200,Main_231220!$A$2:$A$1336,0))</f>
        <v>#N/A</v>
      </c>
    </row>
    <row r="1201" spans="1:5" x14ac:dyDescent="0.45">
      <c r="A1201" t="s">
        <v>5480</v>
      </c>
      <c r="B1201" t="s">
        <v>5578</v>
      </c>
      <c r="C1201" t="str">
        <f>IF(B1201="",A1201,B1201)</f>
        <v>ThoughtDef+PsychicArchotechEmanatorRobot_Core.stages.0.description</v>
      </c>
      <c r="D1201" t="s">
        <v>5481</v>
      </c>
      <c r="E1201" t="e">
        <f>IF(ISERROR(B1201),"",MATCH(C1201,Main_231220!$A$2:$A$1336,0))</f>
        <v>#N/A</v>
      </c>
    </row>
    <row r="1202" spans="1:5" x14ac:dyDescent="0.45">
      <c r="A1202" t="s">
        <v>5482</v>
      </c>
      <c r="B1202" t="s">
        <v>5578</v>
      </c>
      <c r="C1202" t="str">
        <f>IF(B1202="",A1202,B1202)</f>
        <v>ThoughtDef+PsychicArchotechEmanatorRobot_Core.stages.1.label</v>
      </c>
      <c r="D1202" t="s">
        <v>5467</v>
      </c>
      <c r="E1202" t="e">
        <f>IF(ISERROR(B1202),"",MATCH(C1202,Main_231220!$A$2:$A$1336,0))</f>
        <v>#N/A</v>
      </c>
    </row>
    <row r="1203" spans="1:5" x14ac:dyDescent="0.45">
      <c r="A1203" t="s">
        <v>5483</v>
      </c>
      <c r="B1203" t="s">
        <v>5578</v>
      </c>
      <c r="C1203" t="str">
        <f>IF(B1203="",A1203,B1203)</f>
        <v>ThoughtDef+PsychicArchotechEmanatorRobot_Core.stages.1.description</v>
      </c>
      <c r="D1203" t="s">
        <v>5484</v>
      </c>
      <c r="E1203" t="e">
        <f>IF(ISERROR(B1203),"",MATCH(C1203,Main_231220!$A$2:$A$1336,0))</f>
        <v>#N/A</v>
      </c>
    </row>
    <row r="1204" spans="1:5" x14ac:dyDescent="0.45">
      <c r="A1204" t="s">
        <v>3561</v>
      </c>
      <c r="B1204" t="s">
        <v>5578</v>
      </c>
      <c r="C1204" t="str">
        <f>IF(B1204="",A1204,B1204)</f>
        <v>ThoughtDef+MyPartsHarvestedRobot.stages.0.label</v>
      </c>
      <c r="D1204" t="s">
        <v>5486</v>
      </c>
      <c r="E1204">
        <f>IF(ISERROR(B1204),"",MATCH(C1204,Main_231220!$A$2:$A$1336,0))</f>
        <v>1220</v>
      </c>
    </row>
    <row r="1205" spans="1:5" x14ac:dyDescent="0.45">
      <c r="A1205" t="s">
        <v>3564</v>
      </c>
      <c r="B1205" t="s">
        <v>5578</v>
      </c>
      <c r="C1205" t="str">
        <f>IF(B1205="",A1205,B1205)</f>
        <v>ThoughtDef+MyPartsHarvestedRobot.stages.0.description</v>
      </c>
      <c r="D1205" t="s">
        <v>5487</v>
      </c>
      <c r="E1205">
        <f>IF(ISERROR(B1205),"",MATCH(C1205,Main_231220!$A$2:$A$1336,0))</f>
        <v>1221</v>
      </c>
    </row>
    <row r="1206" spans="1:5" x14ac:dyDescent="0.45">
      <c r="A1206" t="s">
        <v>3567</v>
      </c>
      <c r="B1206" t="s">
        <v>5578</v>
      </c>
      <c r="C1206" t="str">
        <f>IF(B1206="",A1206,B1206)</f>
        <v>ThoughtDef+WasImprisonedRobot.stages.0.label</v>
      </c>
      <c r="D1206" t="s">
        <v>5488</v>
      </c>
      <c r="E1206">
        <f>IF(ISERROR(B1206),"",MATCH(C1206,Main_231220!$A$2:$A$1336,0))</f>
        <v>1222</v>
      </c>
    </row>
    <row r="1207" spans="1:5" x14ac:dyDescent="0.45">
      <c r="A1207" t="s">
        <v>3570</v>
      </c>
      <c r="B1207" t="s">
        <v>5578</v>
      </c>
      <c r="C1207" t="str">
        <f>IF(B1207="",A1207,B1207)</f>
        <v>ThoughtDef+WasImprisonedRobot.stages.0.description</v>
      </c>
      <c r="D1207" t="s">
        <v>5489</v>
      </c>
      <c r="E1207">
        <f>IF(ISERROR(B1207),"",MATCH(C1207,Main_231220!$A$2:$A$1336,0))</f>
        <v>1223</v>
      </c>
    </row>
    <row r="1208" spans="1:5" x14ac:dyDescent="0.45">
      <c r="A1208" t="s">
        <v>3585</v>
      </c>
      <c r="B1208" t="s">
        <v>5578</v>
      </c>
      <c r="C1208" t="str">
        <f>IF(B1208="",A1208,B1208)</f>
        <v>ThoughtDef+ObservedLayingRottingCorpseRobot.stages.0.label</v>
      </c>
      <c r="D1208" t="s">
        <v>5495</v>
      </c>
      <c r="E1208">
        <f>IF(ISERROR(B1208),"",MATCH(C1208,Main_231220!$A$2:$A$1336,0))</f>
        <v>1228</v>
      </c>
    </row>
    <row r="1209" spans="1:5" x14ac:dyDescent="0.45">
      <c r="A1209" t="s">
        <v>3588</v>
      </c>
      <c r="B1209" t="s">
        <v>5578</v>
      </c>
      <c r="C1209" t="str">
        <f>IF(B1209="",A1209,B1209)</f>
        <v>ThoughtDef+ObservedLayingRottingCorpseRobot.stages.0.description</v>
      </c>
      <c r="D1209" t="s">
        <v>5496</v>
      </c>
      <c r="E1209">
        <f>IF(ISERROR(B1209),"",MATCH(C1209,Main_231220!$A$2:$A$1336,0))</f>
        <v>1229</v>
      </c>
    </row>
    <row r="1210" spans="1:5" x14ac:dyDescent="0.45">
      <c r="A1210" t="s">
        <v>3591</v>
      </c>
      <c r="B1210" t="s">
        <v>5578</v>
      </c>
      <c r="C1210" t="str">
        <f>IF(B1210="",A1210,B1210)</f>
        <v>ThoughtDef+WitnessedDeathAllyRobot.stages.0.label</v>
      </c>
      <c r="D1210" t="s">
        <v>5497</v>
      </c>
      <c r="E1210">
        <f>IF(ISERROR(B1210),"",MATCH(C1210,Main_231220!$A$2:$A$1336,0))</f>
        <v>1230</v>
      </c>
    </row>
    <row r="1211" spans="1:5" x14ac:dyDescent="0.45">
      <c r="A1211" t="s">
        <v>3594</v>
      </c>
      <c r="B1211" t="s">
        <v>5578</v>
      </c>
      <c r="C1211" t="str">
        <f>IF(B1211="",A1211,B1211)</f>
        <v>ThoughtDef+WitnessedDeathAllyRobot.stages.0.description</v>
      </c>
      <c r="D1211" t="s">
        <v>5498</v>
      </c>
      <c r="E1211">
        <f>IF(ISERROR(B1211),"",MATCH(C1211,Main_231220!$A$2:$A$1336,0))</f>
        <v>1231</v>
      </c>
    </row>
    <row r="1212" spans="1:5" x14ac:dyDescent="0.45">
      <c r="A1212" t="s">
        <v>3597</v>
      </c>
      <c r="B1212" t="s">
        <v>5578</v>
      </c>
      <c r="C1212" t="str">
        <f>IF(B1212="",A1212,B1212)</f>
        <v>ThoughtDef+WitnessedDeathBloodlustRobot.stages.0.label</v>
      </c>
      <c r="D1212" t="s">
        <v>5499</v>
      </c>
      <c r="E1212">
        <f>IF(ISERROR(B1212),"",MATCH(C1212,Main_231220!$A$2:$A$1336,0))</f>
        <v>1232</v>
      </c>
    </row>
    <row r="1213" spans="1:5" x14ac:dyDescent="0.45">
      <c r="A1213" t="s">
        <v>3600</v>
      </c>
      <c r="B1213" t="s">
        <v>5578</v>
      </c>
      <c r="C1213" t="str">
        <f>IF(B1213="",A1213,B1213)</f>
        <v>ThoughtDef+WitnessedDeathBloodlustRobot.stages.0.description</v>
      </c>
      <c r="D1213" t="s">
        <v>5500</v>
      </c>
      <c r="E1213">
        <f>IF(ISERROR(B1213),"",MATCH(C1213,Main_231220!$A$2:$A$1336,0))</f>
        <v>1233</v>
      </c>
    </row>
    <row r="1214" spans="1:5" x14ac:dyDescent="0.45">
      <c r="A1214" t="s">
        <v>3603</v>
      </c>
      <c r="B1214" t="s">
        <v>5578</v>
      </c>
      <c r="C1214" t="str">
        <f>IF(B1214="",A1214,B1214)</f>
        <v>ThoughtDef+KilledHumanlikeBloodlustRobot.stages.0.label</v>
      </c>
      <c r="D1214" t="s">
        <v>5501</v>
      </c>
      <c r="E1214">
        <f>IF(ISERROR(B1214),"",MATCH(C1214,Main_231220!$A$2:$A$1336,0))</f>
        <v>1234</v>
      </c>
    </row>
    <row r="1215" spans="1:5" x14ac:dyDescent="0.45">
      <c r="A1215" t="s">
        <v>3606</v>
      </c>
      <c r="B1215" t="s">
        <v>5578</v>
      </c>
      <c r="C1215" t="str">
        <f>IF(B1215="",A1215,B1215)</f>
        <v>ThoughtDef+KilledHumanlikeBloodlustRobot.stages.0.description</v>
      </c>
      <c r="D1215" t="s">
        <v>5502</v>
      </c>
      <c r="E1215">
        <f>IF(ISERROR(B1215),"",MATCH(C1215,Main_231220!$A$2:$A$1336,0))</f>
        <v>1235</v>
      </c>
    </row>
    <row r="1216" spans="1:5" x14ac:dyDescent="0.45">
      <c r="A1216" t="s">
        <v>3609</v>
      </c>
      <c r="B1216" t="s">
        <v>5578</v>
      </c>
      <c r="C1216" t="str">
        <f>IF(B1216="",A1216,B1216)</f>
        <v>ThoughtDef+ColonyPrisonerEscapedRobot.stages.0.label</v>
      </c>
      <c r="D1216" t="s">
        <v>5503</v>
      </c>
      <c r="E1216">
        <f>IF(ISERROR(B1216),"",MATCH(C1216,Main_231220!$A$2:$A$1336,0))</f>
        <v>1236</v>
      </c>
    </row>
    <row r="1217" spans="1:5" x14ac:dyDescent="0.45">
      <c r="A1217" t="s">
        <v>3612</v>
      </c>
      <c r="B1217" t="s">
        <v>5578</v>
      </c>
      <c r="C1217" t="str">
        <f>IF(B1217="",A1217,B1217)</f>
        <v>ThoughtDef+ColonyPrisonerEscapedRobot.stages.0.description</v>
      </c>
      <c r="D1217" t="s">
        <v>5504</v>
      </c>
      <c r="E1217">
        <f>IF(ISERROR(B1217),"",MATCH(C1217,Main_231220!$A$2:$A$1336,0))</f>
        <v>1237</v>
      </c>
    </row>
    <row r="1218" spans="1:5" x14ac:dyDescent="0.45">
      <c r="A1218" t="s">
        <v>5505</v>
      </c>
      <c r="B1218" t="s">
        <v>5578</v>
      </c>
      <c r="C1218" t="str">
        <f>IF(B1218="",A1218,B1218)</f>
        <v>ThoughtDef+BondedAnimalBanishedRobot.stages.0.label</v>
      </c>
      <c r="D1218" t="s">
        <v>5506</v>
      </c>
      <c r="E1218" t="e">
        <f>IF(ISERROR(B1218),"",MATCH(C1218,Main_231220!$A$2:$A$1336,0))</f>
        <v>#N/A</v>
      </c>
    </row>
    <row r="1219" spans="1:5" x14ac:dyDescent="0.45">
      <c r="A1219" t="s">
        <v>5507</v>
      </c>
      <c r="B1219" t="s">
        <v>5578</v>
      </c>
      <c r="C1219" t="str">
        <f>IF(B1219="",A1219,B1219)</f>
        <v>ThoughtDef+BondedAnimalBanishedRobot.stages.0.description</v>
      </c>
      <c r="D1219" t="s">
        <v>5508</v>
      </c>
      <c r="E1219" t="e">
        <f>IF(ISERROR(B1219),"",MATCH(C1219,Main_231220!$A$2:$A$1336,0))</f>
        <v>#N/A</v>
      </c>
    </row>
    <row r="1220" spans="1:5" x14ac:dyDescent="0.45">
      <c r="A1220" t="s">
        <v>3615</v>
      </c>
      <c r="B1220" t="s">
        <v>5578</v>
      </c>
      <c r="C1220" t="str">
        <f>IF(B1220="",A1220,B1220)</f>
        <v>ThoughtDef+CatharsisRobot.stages.0.label</v>
      </c>
      <c r="D1220" t="s">
        <v>5509</v>
      </c>
      <c r="E1220">
        <f>IF(ISERROR(B1220),"",MATCH(C1220,Main_231220!$A$2:$A$1336,0))</f>
        <v>1238</v>
      </c>
    </row>
    <row r="1221" spans="1:5" x14ac:dyDescent="0.45">
      <c r="A1221" t="s">
        <v>3618</v>
      </c>
      <c r="B1221" t="s">
        <v>5578</v>
      </c>
      <c r="C1221" t="str">
        <f>IF(B1221="",A1221,B1221)</f>
        <v>ThoughtDef+CatharsisRobot.stages.0.description</v>
      </c>
      <c r="D1221" t="s">
        <v>5510</v>
      </c>
      <c r="E1221">
        <f>IF(ISERROR(B1221),"",MATCH(C1221,Main_231220!$A$2:$A$1336,0))</f>
        <v>1239</v>
      </c>
    </row>
    <row r="1222" spans="1:5" x14ac:dyDescent="0.45">
      <c r="A1222" t="s">
        <v>3621</v>
      </c>
      <c r="B1222" t="s">
        <v>5578</v>
      </c>
      <c r="C1222" t="str">
        <f>IF(B1222="",A1222,B1222)</f>
        <v>ThoughtDef+RescuedMeByOfferingHelpRobot.stages.0.label</v>
      </c>
      <c r="D1222" t="s">
        <v>5511</v>
      </c>
      <c r="E1222">
        <f>IF(ISERROR(B1222),"",MATCH(C1222,Main_231220!$A$2:$A$1336,0))</f>
        <v>1240</v>
      </c>
    </row>
    <row r="1223" spans="1:5" x14ac:dyDescent="0.45">
      <c r="A1223" t="s">
        <v>3624</v>
      </c>
      <c r="B1223" t="s">
        <v>5578</v>
      </c>
      <c r="C1223" t="str">
        <f>IF(B1223="",A1223,B1223)</f>
        <v>ThoughtDef+RescuedMeByOfferingHelpRobot.stages.0.description</v>
      </c>
      <c r="D1223" t="s">
        <v>5512</v>
      </c>
      <c r="E1223">
        <f>IF(ISERROR(B1223),"",MATCH(C1223,Main_231220!$A$2:$A$1336,0))</f>
        <v>1241</v>
      </c>
    </row>
    <row r="1224" spans="1:5" x14ac:dyDescent="0.45">
      <c r="A1224" t="s">
        <v>5513</v>
      </c>
      <c r="B1224" t="s">
        <v>5578</v>
      </c>
      <c r="C1224" t="str">
        <f>IF(B1224="",A1224,B1224)</f>
        <v>ThoughtDef+SoldMyLovedOneRobot.stages.0.label</v>
      </c>
      <c r="D1224" t="s">
        <v>5514</v>
      </c>
      <c r="E1224" t="e">
        <f>IF(ISERROR(B1224),"",MATCH(C1224,Main_231220!$A$2:$A$1336,0))</f>
        <v>#N/A</v>
      </c>
    </row>
    <row r="1225" spans="1:5" x14ac:dyDescent="0.45">
      <c r="A1225" t="s">
        <v>5515</v>
      </c>
      <c r="B1225" t="s">
        <v>5578</v>
      </c>
      <c r="C1225" t="str">
        <f>IF(B1225="",A1225,B1225)</f>
        <v>ThoughtDef+SoldMyLovedOneRobot.stages.0.labelSocial</v>
      </c>
      <c r="D1225" t="s">
        <v>5514</v>
      </c>
      <c r="E1225" t="e">
        <f>IF(ISERROR(B1225),"",MATCH(C1225,Main_231220!$A$2:$A$1336,0))</f>
        <v>#N/A</v>
      </c>
    </row>
    <row r="1226" spans="1:5" x14ac:dyDescent="0.45">
      <c r="A1226" t="s">
        <v>5516</v>
      </c>
      <c r="B1226" t="s">
        <v>5578</v>
      </c>
      <c r="C1226" t="str">
        <f>IF(B1226="",A1226,B1226)</f>
        <v>ThoughtDef+SoldMyLovedOneRobot.stages.0.description</v>
      </c>
      <c r="D1226" t="s">
        <v>5517</v>
      </c>
      <c r="E1226" t="e">
        <f>IF(ISERROR(B1226),"",MATCH(C1226,Main_231220!$A$2:$A$1336,0))</f>
        <v>#N/A</v>
      </c>
    </row>
    <row r="1227" spans="1:5" x14ac:dyDescent="0.45">
      <c r="A1227" t="s">
        <v>5518</v>
      </c>
      <c r="B1227" t="s">
        <v>5578</v>
      </c>
      <c r="C1227" t="str">
        <f>IF(B1227="",A1227,B1227)</f>
        <v>ThoughtDef+SoldMyBondedAnimalMoodRobot.stages.0.label</v>
      </c>
      <c r="D1227" t="s">
        <v>5519</v>
      </c>
      <c r="E1227" t="e">
        <f>IF(ISERROR(B1227),"",MATCH(C1227,Main_231220!$A$2:$A$1336,0))</f>
        <v>#N/A</v>
      </c>
    </row>
    <row r="1228" spans="1:5" x14ac:dyDescent="0.45">
      <c r="A1228" t="s">
        <v>5520</v>
      </c>
      <c r="B1228" t="s">
        <v>5578</v>
      </c>
      <c r="C1228" t="str">
        <f>IF(B1228="",A1228,B1228)</f>
        <v>ThoughtDef+SoldMyBondedAnimalMoodRobot.stages.0.labelSocial</v>
      </c>
      <c r="D1228" t="s">
        <v>5519</v>
      </c>
      <c r="E1228" t="e">
        <f>IF(ISERROR(B1228),"",MATCH(C1228,Main_231220!$A$2:$A$1336,0))</f>
        <v>#N/A</v>
      </c>
    </row>
    <row r="1229" spans="1:5" x14ac:dyDescent="0.45">
      <c r="A1229" t="s">
        <v>5521</v>
      </c>
      <c r="B1229" t="s">
        <v>5578</v>
      </c>
      <c r="C1229" t="str">
        <f>IF(B1229="",A1229,B1229)</f>
        <v>ThoughtDef+SoldMyBondedAnimalMoodRobot.stages.0.description</v>
      </c>
      <c r="D1229" t="s">
        <v>5522</v>
      </c>
      <c r="E1229" t="e">
        <f>IF(ISERROR(B1229),"",MATCH(C1229,Main_231220!$A$2:$A$1336,0))</f>
        <v>#N/A</v>
      </c>
    </row>
    <row r="1230" spans="1:5" x14ac:dyDescent="0.45">
      <c r="A1230" t="s">
        <v>5523</v>
      </c>
      <c r="B1230" t="s">
        <v>5578</v>
      </c>
      <c r="C1230" t="str">
        <f>IF(B1230="",A1230,B1230)</f>
        <v>ThoughtDef+GotSomeLovinRobot.stages.0.label</v>
      </c>
      <c r="D1230" t="s">
        <v>5524</v>
      </c>
      <c r="E1230" t="e">
        <f>IF(ISERROR(B1230),"",MATCH(C1230,Main_231220!$A$2:$A$1336,0))</f>
        <v>#N/A</v>
      </c>
    </row>
    <row r="1231" spans="1:5" x14ac:dyDescent="0.45">
      <c r="A1231" t="s">
        <v>5525</v>
      </c>
      <c r="B1231" t="s">
        <v>5578</v>
      </c>
      <c r="C1231" t="str">
        <f>IF(B1231="",A1231,B1231)</f>
        <v>ThoughtDef+GotSomeLovinRobot.stages.0.description</v>
      </c>
      <c r="D1231" t="s">
        <v>5526</v>
      </c>
      <c r="E1231" t="e">
        <f>IF(ISERROR(B1231),"",MATCH(C1231,Main_231220!$A$2:$A$1336,0))</f>
        <v>#N/A</v>
      </c>
    </row>
    <row r="1232" spans="1:5" x14ac:dyDescent="0.45">
      <c r="A1232" t="s">
        <v>5527</v>
      </c>
      <c r="B1232" t="s">
        <v>5578</v>
      </c>
      <c r="C1232" t="str">
        <f>IF(B1232="",A1232,B1232)</f>
        <v>ThoughtDef+RebuffedMyRomanceAttemptMoodRobot.stages.0.label</v>
      </c>
      <c r="D1232" t="s">
        <v>5528</v>
      </c>
      <c r="E1232" t="e">
        <f>IF(ISERROR(B1232),"",MATCH(C1232,Main_231220!$A$2:$A$1336,0))</f>
        <v>#N/A</v>
      </c>
    </row>
    <row r="1233" spans="1:5" x14ac:dyDescent="0.45">
      <c r="A1233" t="s">
        <v>5529</v>
      </c>
      <c r="B1233" t="s">
        <v>5578</v>
      </c>
      <c r="C1233" t="str">
        <f>IF(B1233="",A1233,B1233)</f>
        <v>ThoughtDef+RebuffedMyRomanceAttemptMoodRobot.stages.0.description</v>
      </c>
      <c r="D1233" t="s">
        <v>5530</v>
      </c>
      <c r="E1233" t="e">
        <f>IF(ISERROR(B1233),"",MATCH(C1233,Main_231220!$A$2:$A$1336,0))</f>
        <v>#N/A</v>
      </c>
    </row>
    <row r="1234" spans="1:5" x14ac:dyDescent="0.45">
      <c r="A1234" t="s">
        <v>5531</v>
      </c>
      <c r="B1234" t="s">
        <v>5578</v>
      </c>
      <c r="C1234" t="str">
        <f>IF(B1234="",A1234,B1234)</f>
        <v>ThoughtDef+CheatedOnMeMoodRobot.stages.0.label</v>
      </c>
      <c r="D1234" t="s">
        <v>5532</v>
      </c>
      <c r="E1234" t="e">
        <f>IF(ISERROR(B1234),"",MATCH(C1234,Main_231220!$A$2:$A$1336,0))</f>
        <v>#N/A</v>
      </c>
    </row>
    <row r="1235" spans="1:5" x14ac:dyDescent="0.45">
      <c r="A1235" t="s">
        <v>5533</v>
      </c>
      <c r="B1235" t="s">
        <v>5578</v>
      </c>
      <c r="C1235" t="str">
        <f>IF(B1235="",A1235,B1235)</f>
        <v>ThoughtDef+CheatedOnMeMoodRobot.stages.0.description</v>
      </c>
      <c r="D1235" t="s">
        <v>5534</v>
      </c>
      <c r="E1235" t="e">
        <f>IF(ISERROR(B1235),"",MATCH(C1235,Main_231220!$A$2:$A$1336,0))</f>
        <v>#N/A</v>
      </c>
    </row>
    <row r="1236" spans="1:5" x14ac:dyDescent="0.45">
      <c r="A1236" t="s">
        <v>3657</v>
      </c>
      <c r="B1236" t="s">
        <v>5578</v>
      </c>
      <c r="C1236" t="str">
        <f>IF(B1236="",A1236,B1236)</f>
        <v>ThoughtDef+AlienFleshlings_Horrible_Social.stages.0.label</v>
      </c>
      <c r="D1236" t="s">
        <v>5538</v>
      </c>
      <c r="E1236">
        <f>IF(ISERROR(B1236),"",MATCH(C1236,Main_231220!$A$2:$A$1336,0))</f>
        <v>1252</v>
      </c>
    </row>
    <row r="1237" spans="1:5" x14ac:dyDescent="0.45">
      <c r="A1237" t="s">
        <v>3660</v>
      </c>
      <c r="B1237" t="s">
        <v>5578</v>
      </c>
      <c r="C1237" t="str">
        <f>IF(B1237="",A1237,B1237)</f>
        <v>ThoughtDef+AlienFleshlings_Abhorrent.stages.0.label</v>
      </c>
      <c r="D1237" t="s">
        <v>5539</v>
      </c>
      <c r="E1237">
        <f>IF(ISERROR(B1237),"",MATCH(C1237,Main_231220!$A$2:$A$1336,0))</f>
        <v>1253</v>
      </c>
    </row>
    <row r="1238" spans="1:5" x14ac:dyDescent="0.45">
      <c r="A1238" t="s">
        <v>3663</v>
      </c>
      <c r="B1238" t="s">
        <v>5578</v>
      </c>
      <c r="C1238" t="str">
        <f>IF(B1238="",A1238,B1238)</f>
        <v>ThoughtDef+AlienFleshlings_Abhorrent.stages.0.description</v>
      </c>
      <c r="D1238" t="s">
        <v>5540</v>
      </c>
      <c r="E1238">
        <f>IF(ISERROR(B1238),"",MATCH(C1238,Main_231220!$A$2:$A$1336,0))</f>
        <v>1254</v>
      </c>
    </row>
    <row r="1239" spans="1:5" x14ac:dyDescent="0.45">
      <c r="A1239" t="s">
        <v>3666</v>
      </c>
      <c r="B1239" t="s">
        <v>5578</v>
      </c>
      <c r="C1239" t="str">
        <f>IF(B1239="",A1239,B1239)</f>
        <v>ThoughtDef+AlienFleshlings_Abhorrent_Social.stages.0.label</v>
      </c>
      <c r="D1239" t="s">
        <v>5539</v>
      </c>
      <c r="E1239">
        <f>IF(ISERROR(B1239),"",MATCH(C1239,Main_231220!$A$2:$A$1336,0))</f>
        <v>1255</v>
      </c>
    </row>
    <row r="1240" spans="1:5" x14ac:dyDescent="0.45">
      <c r="A1240" t="s">
        <v>3675</v>
      </c>
      <c r="B1240" t="s">
        <v>5578</v>
      </c>
      <c r="C1240" t="str">
        <f>IF(B1240="",A1240,B1240)</f>
        <v>ThoughtDef+AnimaScreamRobot.stages.0.label</v>
      </c>
      <c r="D1240" t="s">
        <v>5541</v>
      </c>
      <c r="E1240">
        <f>IF(ISERROR(B1240),"",MATCH(C1240,Main_231220!$A$2:$A$1336,0))</f>
        <v>1258</v>
      </c>
    </row>
    <row r="1241" spans="1:5" x14ac:dyDescent="0.45">
      <c r="A1241" t="s">
        <v>3678</v>
      </c>
      <c r="B1241" t="s">
        <v>5578</v>
      </c>
      <c r="C1241" t="str">
        <f>IF(B1241="",A1241,B1241)</f>
        <v>ThoughtDef+AnimaScreamRobot.stages.0.description</v>
      </c>
      <c r="D1241" t="s">
        <v>5542</v>
      </c>
      <c r="E1241">
        <f>IF(ISERROR(B1241),"",MATCH(C1241,Main_231220!$A$2:$A$1336,0))</f>
        <v>1259</v>
      </c>
    </row>
    <row r="1242" spans="1:5" x14ac:dyDescent="0.45">
      <c r="A1242" t="s">
        <v>3681</v>
      </c>
      <c r="B1242" t="s">
        <v>5578</v>
      </c>
      <c r="C1242" t="str">
        <f>IF(B1242="",A1242,B1242)</f>
        <v>ThoughtDef+JoyfuzzRobot.stages.0.label</v>
      </c>
      <c r="D1242" t="s">
        <v>5543</v>
      </c>
      <c r="E1242">
        <f>IF(ISERROR(B1242),"",MATCH(C1242,Main_231220!$A$2:$A$1336,0))</f>
        <v>1260</v>
      </c>
    </row>
    <row r="1243" spans="1:5" x14ac:dyDescent="0.45">
      <c r="A1243" t="s">
        <v>3684</v>
      </c>
      <c r="B1243" t="s">
        <v>5578</v>
      </c>
      <c r="C1243" t="str">
        <f>IF(B1243="",A1243,B1243)</f>
        <v>ThoughtDef+JoyfuzzRobot.stages.0.description</v>
      </c>
      <c r="D1243" t="s">
        <v>5544</v>
      </c>
      <c r="E1243">
        <f>IF(ISERROR(B1243),"",MATCH(C1243,Main_231220!$A$2:$A$1336,0))</f>
        <v>1261</v>
      </c>
    </row>
    <row r="1244" spans="1:5" x14ac:dyDescent="0.45">
      <c r="A1244" t="s">
        <v>3810</v>
      </c>
      <c r="B1244" t="s">
        <v>5578</v>
      </c>
      <c r="C1244" t="str">
        <f>IF(B1244="",A1244,B1244)</f>
        <v>TraderKindDef+Caravan_Synthetic_BulkGoods.label</v>
      </c>
      <c r="D1244" t="s">
        <v>5567</v>
      </c>
      <c r="E1244">
        <f>IF(ISERROR(B1244),"",MATCH(C1244,Main_231220!$A$2:$A$1336,0))</f>
        <v>1305</v>
      </c>
    </row>
    <row r="1245" spans="1:5" x14ac:dyDescent="0.45">
      <c r="A1245" t="s">
        <v>3814</v>
      </c>
      <c r="B1245" t="s">
        <v>5578</v>
      </c>
      <c r="C1245" t="str">
        <f>IF(B1245="",A1245,B1245)</f>
        <v>TraderKindDef+Caravan_Synthetic_CombatSupplier.label</v>
      </c>
      <c r="D1245" t="s">
        <v>5568</v>
      </c>
      <c r="E1245">
        <f>IF(ISERROR(B1245),"",MATCH(C1245,Main_231220!$A$2:$A$1336,0))</f>
        <v>1306</v>
      </c>
    </row>
    <row r="1246" spans="1:5" x14ac:dyDescent="0.45">
      <c r="A1246" t="s">
        <v>3817</v>
      </c>
      <c r="B1246" t="s">
        <v>5578</v>
      </c>
      <c r="C1246" t="str">
        <f>IF(B1246="",A1246,B1246)</f>
        <v>TraderKindDef+Caravan_Synthetic_PirateMerchant.label</v>
      </c>
      <c r="D1246" t="s">
        <v>5569</v>
      </c>
      <c r="E1246">
        <f>IF(ISERROR(B1246),"",MATCH(C1246,Main_231220!$A$2:$A$1336,0))</f>
        <v>1307</v>
      </c>
    </row>
    <row r="1247" spans="1:5" x14ac:dyDescent="0.45">
      <c r="A1247" t="s">
        <v>3820</v>
      </c>
      <c r="B1247" t="s">
        <v>5578</v>
      </c>
      <c r="C1247" t="str">
        <f>IF(B1247="",A1247,B1247)</f>
        <v>TraderKindDef+Caravan_Synthetic_Exotic.label</v>
      </c>
      <c r="D1247" t="s">
        <v>5570</v>
      </c>
      <c r="E1247">
        <f>IF(ISERROR(B1247),"",MATCH(C1247,Main_231220!$A$2:$A$1336,0))</f>
        <v>1308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5</vt:i4>
      </vt:variant>
    </vt:vector>
  </HeadingPairs>
  <TitlesOfParts>
    <vt:vector size="5" baseType="lpstr">
      <vt:lpstr>Main_231220</vt:lpstr>
      <vt:lpstr>Merge1</vt:lpstr>
      <vt:lpstr>Merge2</vt:lpstr>
      <vt:lpstr>Merge1+2</vt:lpstr>
      <vt:lpstr>Merge_=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2023-12-20T07:26:21Z</dcterms:created>
  <dcterms:modified xsi:type="dcterms:W3CDTF">2023-12-20T08:39:42Z</dcterms:modified>
</cp:coreProperties>
</file>