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ain.germanie\Documents\Software_dev_svn\POETIC\3_DesignDocumentation\"/>
    </mc:Choice>
  </mc:AlternateContent>
  <xr:revisionPtr revIDLastSave="0" documentId="13_ncr:1_{B6B44C2C-E674-4E45-8467-FFB4A7AE05B6}" xr6:coauthVersionLast="45" xr6:coauthVersionMax="45" xr10:uidLastSave="{00000000-0000-0000-0000-000000000000}"/>
  <bookViews>
    <workbookView xWindow="610" yWindow="3520" windowWidth="30810" windowHeight="17800" activeTab="1" xr2:uid="{00000000-000D-0000-FFFF-FFFF00000000}"/>
  </bookViews>
  <sheets>
    <sheet name="Sheet1" sheetId="1" r:id="rId1"/>
    <sheet name="Pinning_Ori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0" i="2" l="1"/>
  <c r="E109" i="2" l="1"/>
  <c r="G109" i="2"/>
  <c r="AH110" i="2"/>
  <c r="S109" i="2"/>
  <c r="U109" i="2"/>
  <c r="W109" i="2"/>
  <c r="Y109" i="2"/>
  <c r="AA109" i="2"/>
  <c r="AC109" i="2"/>
  <c r="AE109" i="2"/>
  <c r="AG109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6" i="2"/>
  <c r="AH38" i="2"/>
  <c r="AH40" i="2"/>
  <c r="AH42" i="2"/>
  <c r="AH44" i="2"/>
  <c r="AH46" i="2"/>
  <c r="AH48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4" i="2"/>
  <c r="Q109" i="2"/>
  <c r="O109" i="2"/>
  <c r="M109" i="2"/>
  <c r="AH109" i="2" l="1"/>
</calcChain>
</file>

<file path=xl/sharedStrings.xml><?xml version="1.0" encoding="utf-8"?>
<sst xmlns="http://schemas.openxmlformats.org/spreadsheetml/2006/main" count="1046" uniqueCount="536">
  <si>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</si>
  <si>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</si>
  <si>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</si>
  <si>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</si>
  <si>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</si>
  <si>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</si>
  <si>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</si>
  <si>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</si>
  <si>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</si>
  <si>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</si>
  <si>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</si>
  <si>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</si>
  <si>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</si>
  <si>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</si>
  <si>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</si>
  <si>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</si>
  <si>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</si>
  <si>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</si>
  <si>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</si>
  <si>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</si>
  <si>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</si>
  <si>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</si>
  <si>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</si>
  <si>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</si>
  <si>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</si>
  <si>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</si>
  <si>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</si>
  <si>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</si>
  <si>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</si>
  <si>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</si>
  <si>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</si>
  <si>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</si>
  <si>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</si>
  <si>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</si>
  <si>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</si>
  <si>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</si>
  <si>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</si>
  <si>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</si>
  <si>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</si>
  <si>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</si>
  <si>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</si>
  <si>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</si>
  <si>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</si>
  <si>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</si>
  <si>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</si>
  <si>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</si>
  <si>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</si>
  <si>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</si>
  <si>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</si>
  <si>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</si>
  <si>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</si>
  <si>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</si>
  <si>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</si>
  <si>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</si>
  <si>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</si>
  <si>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</si>
  <si>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</si>
  <si>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</si>
  <si>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</si>
  <si>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</si>
  <si>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</si>
  <si>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</si>
  <si>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</si>
  <si>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</si>
  <si>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</si>
  <si>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</si>
  <si>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</si>
  <si>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</si>
  <si>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</si>
  <si>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</si>
  <si>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</si>
  <si>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</si>
  <si>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</si>
  <si>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</si>
  <si>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</si>
  <si>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</si>
  <si>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</si>
  <si>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</si>
  <si>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</si>
  <si>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</si>
  <si>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</si>
  <si>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</si>
  <si>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</si>
  <si>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</si>
  <si>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</si>
  <si>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</si>
  <si>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</si>
  <si>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</si>
  <si>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</si>
  <si>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</si>
  <si>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</si>
  <si>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</si>
  <si>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</si>
  <si>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</si>
  <si>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</si>
  <si>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</si>
  <si>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GND</t>
  </si>
  <si>
    <t>BN_EN</t>
  </si>
  <si>
    <t>3V3</t>
  </si>
  <si>
    <t>BN_ERROR_W</t>
  </si>
  <si>
    <t>GND_24</t>
  </si>
  <si>
    <t>24V</t>
  </si>
  <si>
    <t>BN_ERROR_R</t>
  </si>
  <si>
    <t>BN_MASTER_RST</t>
  </si>
  <si>
    <t>BP_GPIO_0</t>
  </si>
  <si>
    <t>BP_GPIO_1</t>
  </si>
  <si>
    <t>BP_GPIO_2</t>
  </si>
  <si>
    <t>BP_GPIO_3</t>
  </si>
  <si>
    <t>BP_GPIO_4</t>
  </si>
  <si>
    <t>BP_GPIO_5</t>
  </si>
  <si>
    <t>BP_GPIO_6</t>
  </si>
  <si>
    <t>BP_GPIO_7</t>
  </si>
  <si>
    <t>BP_GPIO_8</t>
  </si>
  <si>
    <t>BP_GPIO_9</t>
  </si>
  <si>
    <t>BP_GPIO_10</t>
  </si>
  <si>
    <t>BP_GPIO_11</t>
  </si>
  <si>
    <t>BP_GPIO_13</t>
  </si>
  <si>
    <t>BP_GPIO_14</t>
  </si>
  <si>
    <t>BP_GPIO_15</t>
  </si>
  <si>
    <t>BP_GPIO_16</t>
  </si>
  <si>
    <t>BP_GPIO_17</t>
  </si>
  <si>
    <t>BP_GPIO_18</t>
  </si>
  <si>
    <t>BP_GPIO_19</t>
  </si>
  <si>
    <t>BP_GPIO_20</t>
  </si>
  <si>
    <t>BP_GPIO_21</t>
  </si>
  <si>
    <t>BP_GPIO_22</t>
  </si>
  <si>
    <t>BP_GPIO_23</t>
  </si>
  <si>
    <t>BP_GPIO_24</t>
  </si>
  <si>
    <t>BP_GPIO_26</t>
  </si>
  <si>
    <t>BP_GPIO_27</t>
  </si>
  <si>
    <t>BP_GPIO_28</t>
  </si>
  <si>
    <t>BP_GPIO_29</t>
  </si>
  <si>
    <t>BP_GPIO_30</t>
  </si>
  <si>
    <t>BP_GPIO_31</t>
  </si>
  <si>
    <t>BP_GPIO_32</t>
  </si>
  <si>
    <t>BP_GPIO_33</t>
  </si>
  <si>
    <t>BP_GPIO_34</t>
  </si>
  <si>
    <t>BP_GPIO_35</t>
  </si>
  <si>
    <t>BP_GPIO_36</t>
  </si>
  <si>
    <t>FO_Slot_0</t>
  </si>
  <si>
    <t>FO_Slot_1</t>
  </si>
  <si>
    <t>FO_Slot_2</t>
  </si>
  <si>
    <t>OUT_0</t>
  </si>
  <si>
    <t>OUT_1</t>
  </si>
  <si>
    <t>OUT_2</t>
  </si>
  <si>
    <t>OUT_3</t>
  </si>
  <si>
    <t>OUT_4</t>
  </si>
  <si>
    <t>OUT_5</t>
  </si>
  <si>
    <t>OUT_6</t>
  </si>
  <si>
    <t>OUT_7</t>
  </si>
  <si>
    <t>IN_0</t>
  </si>
  <si>
    <t>IN_1</t>
  </si>
  <si>
    <t>IN_2</t>
  </si>
  <si>
    <t>IN_3</t>
  </si>
  <si>
    <t>Relay_0</t>
  </si>
  <si>
    <t>Relay_1</t>
  </si>
  <si>
    <t>Relay_2</t>
  </si>
  <si>
    <t>Relay_3</t>
  </si>
  <si>
    <t>DI/DO_0</t>
  </si>
  <si>
    <t>IN_4</t>
  </si>
  <si>
    <t>IN_5</t>
  </si>
  <si>
    <t>DI/DO 1</t>
  </si>
  <si>
    <t>DI/DO 2</t>
  </si>
  <si>
    <t>BackPlane connector (yellow) to POETIC AUX Board</t>
  </si>
  <si>
    <t>Fiber optic board</t>
  </si>
  <si>
    <t>Config_1</t>
  </si>
  <si>
    <t>Config_0</t>
  </si>
  <si>
    <t>Relay board</t>
  </si>
  <si>
    <t>DI/DO board</t>
  </si>
  <si>
    <t>Bus num for Power Board</t>
  </si>
  <si>
    <t>Test config, totally unconnected to BP</t>
  </si>
  <si>
    <t>Color</t>
  </si>
  <si>
    <t>Board type</t>
  </si>
  <si>
    <t>Comment</t>
  </si>
  <si>
    <t>BP_PWM_1A</t>
  </si>
  <si>
    <t>BP_PWM_5A</t>
  </si>
  <si>
    <t>BP_PWM_9A</t>
  </si>
  <si>
    <t>BP_PWM_1B</t>
  </si>
  <si>
    <t>BP_PWM_5B</t>
  </si>
  <si>
    <t>BP_PWM_9B</t>
  </si>
  <si>
    <t>BP_PWM_2A</t>
  </si>
  <si>
    <t>BP_PWM_6A</t>
  </si>
  <si>
    <t>BP_PWM_10A</t>
  </si>
  <si>
    <t>BP_PWM_2B</t>
  </si>
  <si>
    <t>BP_PWM_6B</t>
  </si>
  <si>
    <t>BP_PWM_10B</t>
  </si>
  <si>
    <t>BP_PWM_3A</t>
  </si>
  <si>
    <t>BP_PWM_7A</t>
  </si>
  <si>
    <t>BP_PWM_11A</t>
  </si>
  <si>
    <t>BP_PWM_3B</t>
  </si>
  <si>
    <t>BP_PWM_7B</t>
  </si>
  <si>
    <t>BP_PWM_11B</t>
  </si>
  <si>
    <t>BP_PWM_4A</t>
  </si>
  <si>
    <t>BP_PWM_8A</t>
  </si>
  <si>
    <t>BP_PWM_12A</t>
  </si>
  <si>
    <t>BP_PWM_4B</t>
  </si>
  <si>
    <t>BP_PWM_8B</t>
  </si>
  <si>
    <t>BP_PWM_12B_BN_PWM_</t>
  </si>
  <si>
    <t>DI/DO_3</t>
  </si>
  <si>
    <t>Jumper</t>
  </si>
  <si>
    <t>IN_0..5 unusable</t>
  </si>
  <si>
    <t>Config</t>
  </si>
  <si>
    <t>CPLD</t>
  </si>
  <si>
    <t>FO_board</t>
  </si>
  <si>
    <t>HIL</t>
  </si>
  <si>
    <t>Used</t>
  </si>
  <si>
    <t>C name</t>
  </si>
  <si>
    <t>Function</t>
  </si>
  <si>
    <t>GPIO</t>
  </si>
  <si>
    <t>pin</t>
  </si>
  <si>
    <t>Altium Label</t>
  </si>
  <si>
    <t>Xilinx label</t>
  </si>
  <si>
    <t>Backplane label</t>
  </si>
  <si>
    <t>Config (00)</t>
  </si>
  <si>
    <t>Config (01)</t>
  </si>
  <si>
    <t>Config (10)</t>
  </si>
  <si>
    <t>y</t>
  </si>
  <si>
    <t>PWM1A</t>
  </si>
  <si>
    <t>DSP_PWM1A</t>
  </si>
  <si>
    <t>DI_13</t>
  </si>
  <si>
    <t>Sa_1</t>
  </si>
  <si>
    <t>PWM1B</t>
  </si>
  <si>
    <t>DSP_PWM1B</t>
  </si>
  <si>
    <t>DI_14</t>
  </si>
  <si>
    <t>Sa_3</t>
  </si>
  <si>
    <t>PWM2A</t>
  </si>
  <si>
    <t>DSP_PWM2A</t>
  </si>
  <si>
    <t>DI_15</t>
  </si>
  <si>
    <t>Sa_2</t>
  </si>
  <si>
    <t>PWM2B</t>
  </si>
  <si>
    <t>DSP_PWM2B</t>
  </si>
  <si>
    <t>DI_16</t>
  </si>
  <si>
    <t>Sa_4</t>
  </si>
  <si>
    <t>PWM3A</t>
  </si>
  <si>
    <t>DSP_PWM3A</t>
  </si>
  <si>
    <t>DI_17</t>
  </si>
  <si>
    <t>Sb_1</t>
  </si>
  <si>
    <t>PWM3B</t>
  </si>
  <si>
    <t>DSP_PWM3B</t>
  </si>
  <si>
    <t>DI_18</t>
  </si>
  <si>
    <t>Sb_3</t>
  </si>
  <si>
    <t>PWM4A</t>
  </si>
  <si>
    <t>DSP_PWM4A</t>
  </si>
  <si>
    <t>DI_19</t>
  </si>
  <si>
    <t>Sb_2</t>
  </si>
  <si>
    <t>PWM4B</t>
  </si>
  <si>
    <t>DSP_PWM4B</t>
  </si>
  <si>
    <t>DI_20</t>
  </si>
  <si>
    <t>Sb_4</t>
  </si>
  <si>
    <t>PWM5A</t>
  </si>
  <si>
    <t>DSP_PWM5A</t>
  </si>
  <si>
    <t>DI_21</t>
  </si>
  <si>
    <t>Sc_1</t>
  </si>
  <si>
    <t>PWM5B</t>
  </si>
  <si>
    <t>DSP_PWM5B</t>
  </si>
  <si>
    <t>DI_22</t>
  </si>
  <si>
    <t>Sc_3</t>
  </si>
  <si>
    <t>PWM6A</t>
  </si>
  <si>
    <t>DSP_PWM6A</t>
  </si>
  <si>
    <t>DI_23</t>
  </si>
  <si>
    <t>Sc_2</t>
  </si>
  <si>
    <t>PWM6B</t>
  </si>
  <si>
    <t>DSP_PWM6B</t>
  </si>
  <si>
    <t>DI_24</t>
  </si>
  <si>
    <t>Sc_4</t>
  </si>
  <si>
    <t>PWM7A</t>
  </si>
  <si>
    <t>DSP_PWM7A</t>
  </si>
  <si>
    <t>PWM7B</t>
  </si>
  <si>
    <t>DSP_PWM7B</t>
  </si>
  <si>
    <t>PWM8A</t>
  </si>
  <si>
    <t>DSP_PWM8A</t>
  </si>
  <si>
    <t>PWM8B</t>
  </si>
  <si>
    <t>DSP_PWM8B</t>
  </si>
  <si>
    <t>PWM9A</t>
  </si>
  <si>
    <t>DSP_PWM9A</t>
  </si>
  <si>
    <t>-</t>
  </si>
  <si>
    <t>PWM9B</t>
  </si>
  <si>
    <t>DSP_PWM9B</t>
  </si>
  <si>
    <t>PWM10A</t>
  </si>
  <si>
    <t>DSP_PWM10A</t>
  </si>
  <si>
    <t>PWM10B</t>
  </si>
  <si>
    <t>DSP_PWM10B</t>
  </si>
  <si>
    <t>PWM11A</t>
  </si>
  <si>
    <t>DSP_PWM11A</t>
  </si>
  <si>
    <t>PWM11B</t>
  </si>
  <si>
    <t>DSP_PWM11B</t>
  </si>
  <si>
    <t>PWM12A</t>
  </si>
  <si>
    <t>DSP_PWM12A</t>
  </si>
  <si>
    <t>PWM_FAN</t>
  </si>
  <si>
    <t>PWM12B</t>
  </si>
  <si>
    <t>DSP_PWM12B</t>
  </si>
  <si>
    <t>BP_PWM_12B</t>
  </si>
  <si>
    <t>GPIO24</t>
  </si>
  <si>
    <t>DO_1</t>
  </si>
  <si>
    <t>DI_27</t>
  </si>
  <si>
    <t>GPIO25</t>
  </si>
  <si>
    <t>DO_2</t>
  </si>
  <si>
    <t>DI_28</t>
  </si>
  <si>
    <t>GPIO26</t>
  </si>
  <si>
    <t>DO_3</t>
  </si>
  <si>
    <t>DI_29</t>
  </si>
  <si>
    <t>GPIO27</t>
  </si>
  <si>
    <t>DO_4</t>
  </si>
  <si>
    <t>GPIO28</t>
  </si>
  <si>
    <t>DO_5</t>
  </si>
  <si>
    <t>DI_26</t>
  </si>
  <si>
    <t>GPIO29</t>
  </si>
  <si>
    <t>DO_6</t>
  </si>
  <si>
    <t>DI_25</t>
  </si>
  <si>
    <t>GPIO30</t>
  </si>
  <si>
    <t>GPIO31</t>
  </si>
  <si>
    <t>GPIO_31</t>
  </si>
  <si>
    <t>GPIO32</t>
  </si>
  <si>
    <t>GPIO_32</t>
  </si>
  <si>
    <t>GPIO33</t>
  </si>
  <si>
    <t>GPIO_33</t>
  </si>
  <si>
    <t>GPIO34</t>
  </si>
  <si>
    <t>GPIO_34</t>
  </si>
  <si>
    <t>GPIO35</t>
  </si>
  <si>
    <t>GPIO_35</t>
  </si>
  <si>
    <t>GPIO36</t>
  </si>
  <si>
    <t>GPIO_36</t>
  </si>
  <si>
    <t>GPIO37</t>
  </si>
  <si>
    <t>GPIO_37</t>
  </si>
  <si>
    <t>SCIC_TX</t>
  </si>
  <si>
    <t>SCIC_RX</t>
  </si>
  <si>
    <t>GPIO40</t>
  </si>
  <si>
    <t>GPIO_43</t>
  </si>
  <si>
    <t>GPIO41</t>
  </si>
  <si>
    <t>error_soft_bn</t>
  </si>
  <si>
    <t>GPIO42</t>
  </si>
  <si>
    <t>GPIO_42</t>
  </si>
  <si>
    <t>N_BN_ERROR?</t>
  </si>
  <si>
    <t>enable_switching</t>
  </si>
  <si>
    <t>GPIO43</t>
  </si>
  <si>
    <t>reset_cpld</t>
  </si>
  <si>
    <t>GPIO44</t>
  </si>
  <si>
    <t>bt_0</t>
  </si>
  <si>
    <t>GPIO45</t>
  </si>
  <si>
    <t>GPIO_45</t>
  </si>
  <si>
    <t>bt_1</t>
  </si>
  <si>
    <t>GPIO46</t>
  </si>
  <si>
    <t>GPIO_46</t>
  </si>
  <si>
    <t>bt_2</t>
  </si>
  <si>
    <t>GPIO47</t>
  </si>
  <si>
    <t>GPIO_47</t>
  </si>
  <si>
    <t>DSP Control Center</t>
  </si>
  <si>
    <t>SCIA_TX</t>
  </si>
  <si>
    <t>SCIA_RX</t>
  </si>
  <si>
    <t>SPIC_SIMO</t>
  </si>
  <si>
    <t>SPIC_SOMI</t>
  </si>
  <si>
    <t>SPIC_CLK</t>
  </si>
  <si>
    <t>SPIC_STE</t>
  </si>
  <si>
    <t>SPIA_SIMO</t>
  </si>
  <si>
    <t>SPIA_SOMI</t>
  </si>
  <si>
    <t>SPIA_CLK</t>
  </si>
  <si>
    <t>SPIA_STE</t>
  </si>
  <si>
    <t>Debug_0</t>
  </si>
  <si>
    <t>GPIO58</t>
  </si>
  <si>
    <t>mezz_spare_0_slow_loop</t>
  </si>
  <si>
    <t>Debug_1</t>
  </si>
  <si>
    <t>GPIO59</t>
  </si>
  <si>
    <t>mezz_spare_1_fast_loop</t>
  </si>
  <si>
    <t>Debug_2</t>
  </si>
  <si>
    <t>GPIO60</t>
  </si>
  <si>
    <t>mezz_spare_2_main_loop</t>
  </si>
  <si>
    <t>Debug_3</t>
  </si>
  <si>
    <t>GPIO61</t>
  </si>
  <si>
    <t>Debug_4</t>
  </si>
  <si>
    <t>GPIO62</t>
  </si>
  <si>
    <t>Debug_5</t>
  </si>
  <si>
    <t>GPIO63</t>
  </si>
  <si>
    <t>Debug_6</t>
  </si>
  <si>
    <t>GPIO64</t>
  </si>
  <si>
    <t>GPIO65</t>
  </si>
  <si>
    <t>GPIO66</t>
  </si>
  <si>
    <t>GPIO67</t>
  </si>
  <si>
    <t>GPIO68</t>
  </si>
  <si>
    <t>GPIO69</t>
  </si>
  <si>
    <t>GPIO70</t>
  </si>
  <si>
    <t>GPIO71</t>
  </si>
  <si>
    <t>Boot</t>
  </si>
  <si>
    <t>GPIO72</t>
  </si>
  <si>
    <t>DSP_CLK_OUT</t>
  </si>
  <si>
    <t>GPIO73</t>
  </si>
  <si>
    <t>GPIO74</t>
  </si>
  <si>
    <t>GPIO75</t>
  </si>
  <si>
    <t>GPIO76</t>
  </si>
  <si>
    <t>GPIO77</t>
  </si>
  <si>
    <t>ext_DO_6_NC</t>
  </si>
  <si>
    <t>GPIO78</t>
  </si>
  <si>
    <t>ext_DO_7_UNUSABLE</t>
  </si>
  <si>
    <t>GPIO79</t>
  </si>
  <si>
    <t>UNUSABLE</t>
  </si>
  <si>
    <t>GPIO80</t>
  </si>
  <si>
    <t>GPIO81</t>
  </si>
  <si>
    <t>GPIO82</t>
  </si>
  <si>
    <t>OVL_1</t>
  </si>
  <si>
    <t>GPIO83</t>
  </si>
  <si>
    <t>GPIO_83</t>
  </si>
  <si>
    <t>DO_20</t>
  </si>
  <si>
    <t>GPIO84</t>
  </si>
  <si>
    <t>OVL_2</t>
  </si>
  <si>
    <t>GPIO85</t>
  </si>
  <si>
    <t>GPIO_85</t>
  </si>
  <si>
    <t>DO_21</t>
  </si>
  <si>
    <t>OVL_3</t>
  </si>
  <si>
    <t>GPIO86</t>
  </si>
  <si>
    <t>GPIO_86</t>
  </si>
  <si>
    <t>DO_22</t>
  </si>
  <si>
    <t>GPIO87</t>
  </si>
  <si>
    <t>GPIO_87</t>
  </si>
  <si>
    <t>DO_23</t>
  </si>
  <si>
    <t>GPIO88</t>
  </si>
  <si>
    <t>GPIO_88</t>
  </si>
  <si>
    <t>GPIO89</t>
  </si>
  <si>
    <t>GPIO_89</t>
  </si>
  <si>
    <t>GPIO90</t>
  </si>
  <si>
    <t>GPIO_90</t>
  </si>
  <si>
    <t>GPIO91</t>
  </si>
  <si>
    <t>GPIO_91</t>
  </si>
  <si>
    <t>GPIO92</t>
  </si>
  <si>
    <t>GPIO_92</t>
  </si>
  <si>
    <t>GPIO93</t>
  </si>
  <si>
    <t>GPIO_93</t>
  </si>
  <si>
    <t>ext_DO_11_NC</t>
  </si>
  <si>
    <t>GPIO94</t>
  </si>
  <si>
    <t>GPIO99</t>
  </si>
  <si>
    <t>I_ac1</t>
  </si>
  <si>
    <t>A0</t>
  </si>
  <si>
    <t>AO4</t>
  </si>
  <si>
    <t>Gain:</t>
  </si>
  <si>
    <t>13.3 V per 1 Vdac</t>
  </si>
  <si>
    <t>U_ac1</t>
  </si>
  <si>
    <t>AO2</t>
  </si>
  <si>
    <t>46.3 V per 1 Vdac</t>
  </si>
  <si>
    <t>U_dc+</t>
  </si>
  <si>
    <t>AO10</t>
  </si>
  <si>
    <t>U_dc_ext_+</t>
  </si>
  <si>
    <t>AO6</t>
  </si>
  <si>
    <t>I_ac2</t>
  </si>
  <si>
    <t>B0</t>
  </si>
  <si>
    <t>AO12</t>
  </si>
  <si>
    <t>U_ac2</t>
  </si>
  <si>
    <t>AO1</t>
  </si>
  <si>
    <t>U_dc-</t>
  </si>
  <si>
    <t>AO9</t>
  </si>
  <si>
    <t>U_dc_ext_-</t>
  </si>
  <si>
    <t>AO7</t>
  </si>
  <si>
    <t>I_ac3</t>
  </si>
  <si>
    <t>AO13</t>
  </si>
  <si>
    <t>U_ac3</t>
  </si>
  <si>
    <t>AO3</t>
  </si>
  <si>
    <t>I_dc</t>
  </si>
  <si>
    <t>AO11</t>
  </si>
  <si>
    <t>-13.3 V per 1 Vdac</t>
  </si>
  <si>
    <t>D0</t>
  </si>
  <si>
    <t>Temperature</t>
  </si>
  <si>
    <t>D1</t>
  </si>
  <si>
    <t>AO5</t>
  </si>
  <si>
    <t>46.3 V per 1 Vdac (pas de scaling exp)</t>
  </si>
  <si>
    <t>I_dc_mid</t>
  </si>
  <si>
    <t>D2</t>
  </si>
  <si>
    <t>AO14</t>
  </si>
  <si>
    <t>D3</t>
  </si>
  <si>
    <t>D4</t>
  </si>
  <si>
    <t>DSP</t>
  </si>
  <si>
    <t>Backplane</t>
  </si>
  <si>
    <t>FO</t>
  </si>
  <si>
    <t>Relay</t>
  </si>
  <si>
    <t>REL_0</t>
  </si>
  <si>
    <t>REL_1</t>
  </si>
  <si>
    <t>REL_2</t>
  </si>
  <si>
    <t>REL_3</t>
  </si>
  <si>
    <t>REL_4</t>
  </si>
  <si>
    <t>REL_5</t>
  </si>
  <si>
    <t>DI/DO</t>
  </si>
  <si>
    <t>DSP_PWM_1A</t>
  </si>
  <si>
    <t>DSP_PWM_1B</t>
  </si>
  <si>
    <t>DSP_PWM_2A</t>
  </si>
  <si>
    <t>DSP_PWM_2B</t>
  </si>
  <si>
    <t>DSP_PWM_3A</t>
  </si>
  <si>
    <t>DSP_PWM_3B</t>
  </si>
  <si>
    <t>DSP_PWM_4A</t>
  </si>
  <si>
    <t>DSP_PWM_4B</t>
  </si>
  <si>
    <t>DSP_PWM_5A</t>
  </si>
  <si>
    <t>DSP_PWM_5B</t>
  </si>
  <si>
    <t>DSP_PWM_6A</t>
  </si>
  <si>
    <t>DSP_PWM_6B</t>
  </si>
  <si>
    <t>DSP_PWM_7A</t>
  </si>
  <si>
    <t>DSP_PWM_7B</t>
  </si>
  <si>
    <t>DSP_PWM_8A</t>
  </si>
  <si>
    <t>DSP_PWM_8B</t>
  </si>
  <si>
    <t>DSP_PWM_9A</t>
  </si>
  <si>
    <t>DSP_PWM_9B</t>
  </si>
  <si>
    <t>DSP_PWM_10A</t>
  </si>
  <si>
    <t>DSP_PWM_10B</t>
  </si>
  <si>
    <t>DSP_PWM_11A</t>
  </si>
  <si>
    <t>DSP_PWM_11B</t>
  </si>
  <si>
    <t>DSP_PWM_12A</t>
  </si>
  <si>
    <t>DSP_PWM_12B</t>
  </si>
  <si>
    <t>Hard connected</t>
  </si>
  <si>
    <t>Config (11)</t>
  </si>
  <si>
    <t>Relay_board</t>
  </si>
  <si>
    <t>used</t>
  </si>
  <si>
    <t>allowed</t>
  </si>
  <si>
    <t>on line</t>
  </si>
  <si>
    <t>non placé</t>
  </si>
  <si>
    <t>N_BN_MASTER RST</t>
  </si>
  <si>
    <t>SPI-C -LVDS</t>
  </si>
  <si>
    <t>SPI-A Dac visu</t>
  </si>
  <si>
    <t>pin bp</t>
  </si>
  <si>
    <t>pin interne</t>
  </si>
  <si>
    <t>LED_1_0</t>
  </si>
  <si>
    <t>LED_1_1</t>
  </si>
  <si>
    <t>LED_1_2</t>
  </si>
  <si>
    <t>LED_1_3</t>
  </si>
  <si>
    <t>LED_2_0</t>
  </si>
  <si>
    <t>LED_2_1</t>
  </si>
  <si>
    <t>LED_2_2</t>
  </si>
  <si>
    <t>LED_2_3</t>
  </si>
  <si>
    <t>relay reserve 0</t>
  </si>
  <si>
    <t>relay reserve 1</t>
  </si>
  <si>
    <t>relay reserve 2</t>
  </si>
  <si>
    <t>relay reserve 3</t>
  </si>
  <si>
    <t>relay reserve 4</t>
  </si>
  <si>
    <t>relay reserve 5</t>
  </si>
  <si>
    <t>GPIO_41</t>
  </si>
  <si>
    <t>GPIO133</t>
  </si>
  <si>
    <t>Spare_0</t>
  </si>
  <si>
    <t>Spare_1</t>
  </si>
  <si>
    <t>Spare_2</t>
  </si>
  <si>
    <t>Spare_3</t>
  </si>
  <si>
    <t>Spare_4</t>
  </si>
  <si>
    <t>Spare_5</t>
  </si>
  <si>
    <t>Analog Input POETIC  !!!! Pas encore modifié pour le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</si>
</sst>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lightGrid">
        <fgColor theme="5" tint="-0.24994659260841701"/>
        <bgColor theme="0"/>
      </patternFill>
    </fill>
    <fill>
      <patternFill patternType="lightUp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</borders>
  <cellStyleXfs count="2">
    <xf numFmtId="0" fontId="0" fillId="0" borderId="0"/>
    <xf numFmtId="0" fontId="1" fillId="0" borderId="7" applyNumberFormat="0" applyFill="0" applyAlignment="0" applyProtection="0"/>
  </cellStyleXfs>
  <cellXfs count="1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0" borderId="1" xfId="0" applyBorder="1" applyAlignment="1">
      <alignment vertical="center" textRotation="90"/>
    </xf>
    <xf numFmtId="0" fontId="0" fillId="0" borderId="8" xfId="0" applyBorder="1"/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 wrapText="1"/>
    </xf>
    <xf numFmtId="0" fontId="0" fillId="11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8" xfId="0" applyFill="1" applyBorder="1"/>
    <xf numFmtId="0" fontId="0" fillId="6" borderId="9" xfId="0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0" xfId="0" applyBorder="1" applyAlignment="1">
      <alignment vertical="center"/>
    </xf>
    <xf numFmtId="0" fontId="0" fillId="11" borderId="10" xfId="0" applyFill="1" applyBorder="1"/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7" borderId="15" xfId="0" applyFill="1" applyBorder="1"/>
    <xf numFmtId="0" fontId="0" fillId="0" borderId="15" xfId="0" applyBorder="1"/>
    <xf numFmtId="0" fontId="0" fillId="8" borderId="15" xfId="0" applyFill="1" applyBorder="1"/>
    <xf numFmtId="0" fontId="0" fillId="9" borderId="15" xfId="0" applyFill="1" applyBorder="1"/>
    <xf numFmtId="0" fontId="0" fillId="14" borderId="15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13" borderId="15" xfId="0" applyFill="1" applyBorder="1"/>
    <xf numFmtId="0" fontId="0" fillId="12" borderId="15" xfId="0" applyFill="1" applyBorder="1"/>
    <xf numFmtId="0" fontId="0" fillId="16" borderId="15" xfId="0" applyFill="1" applyBorder="1"/>
    <xf numFmtId="0" fontId="0" fillId="18" borderId="15" xfId="0" applyFill="1" applyBorder="1"/>
    <xf numFmtId="0" fontId="0" fillId="10" borderId="15" xfId="0" applyFill="1" applyBorder="1"/>
    <xf numFmtId="0" fontId="0" fillId="15" borderId="15" xfId="0" applyFill="1" applyBorder="1"/>
    <xf numFmtId="0" fontId="0" fillId="17" borderId="15" xfId="0" applyFill="1" applyBorder="1"/>
    <xf numFmtId="0" fontId="0" fillId="19" borderId="15" xfId="0" applyFill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21" borderId="25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/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2" borderId="24" xfId="0" applyFill="1" applyBorder="1" applyAlignment="1">
      <alignment horizontal="center" vertical="center"/>
    </xf>
    <xf numFmtId="0" fontId="0" fillId="22" borderId="0" xfId="0" applyFill="1"/>
    <xf numFmtId="0" fontId="0" fillId="22" borderId="24" xfId="0" applyFill="1" applyBorder="1"/>
    <xf numFmtId="0" fontId="0" fillId="22" borderId="24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0" fontId="0" fillId="22" borderId="0" xfId="0" applyFill="1" applyAlignment="1">
      <alignment horizontal="center"/>
    </xf>
    <xf numFmtId="0" fontId="0" fillId="22" borderId="25" xfId="0" applyFill="1" applyBorder="1" applyAlignment="1">
      <alignment horizontal="center" vertical="center"/>
    </xf>
    <xf numFmtId="0" fontId="0" fillId="22" borderId="25" xfId="0" applyFill="1" applyBorder="1"/>
    <xf numFmtId="0" fontId="0" fillId="22" borderId="25" xfId="0" applyFill="1" applyBorder="1" applyAlignment="1">
      <alignment horizontal="center"/>
    </xf>
    <xf numFmtId="0" fontId="0" fillId="22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19" borderId="3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textRotation="90"/>
    </xf>
    <xf numFmtId="0" fontId="0" fillId="19" borderId="3" xfId="0" applyFill="1" applyBorder="1" applyAlignment="1">
      <alignment horizontal="center" vertical="center" textRotation="90"/>
    </xf>
    <xf numFmtId="0" fontId="0" fillId="19" borderId="5" xfId="0" applyFill="1" applyBorder="1" applyAlignment="1">
      <alignment horizontal="center" vertical="center" textRotation="90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17" borderId="1" xfId="0" applyFill="1" applyBorder="1" applyAlignment="1">
      <alignment horizontal="center" vertical="center" textRotation="90" wrapText="1"/>
    </xf>
    <xf numFmtId="0" fontId="0" fillId="17" borderId="3" xfId="0" applyFill="1" applyBorder="1" applyAlignment="1">
      <alignment horizontal="center" vertical="center" textRotation="90" wrapText="1"/>
    </xf>
    <xf numFmtId="0" fontId="0" fillId="17" borderId="5" xfId="0" applyFill="1" applyBorder="1" applyAlignment="1">
      <alignment horizontal="center" vertical="center" textRotation="90" wrapText="1"/>
    </xf>
    <xf numFmtId="0" fontId="0" fillId="7" borderId="1" xfId="0" applyFill="1" applyBorder="1" applyAlignment="1">
      <alignment horizontal="center" vertical="center" textRotation="90"/>
    </xf>
    <xf numFmtId="0" fontId="0" fillId="7" borderId="3" xfId="0" applyFill="1" applyBorder="1" applyAlignment="1">
      <alignment horizontal="center" vertical="center" textRotation="90"/>
    </xf>
    <xf numFmtId="0" fontId="0" fillId="7" borderId="5" xfId="0" applyFill="1" applyBorder="1" applyAlignment="1">
      <alignment horizontal="center" vertical="center" textRotation="90"/>
    </xf>
    <xf numFmtId="0" fontId="0" fillId="8" borderId="1" xfId="0" applyFill="1" applyBorder="1" applyAlignment="1">
      <alignment horizontal="center" vertical="center" textRotation="90"/>
    </xf>
    <xf numFmtId="0" fontId="0" fillId="8" borderId="3" xfId="0" applyFill="1" applyBorder="1" applyAlignment="1">
      <alignment horizontal="center" vertical="center" textRotation="90"/>
    </xf>
    <xf numFmtId="0" fontId="0" fillId="8" borderId="5" xfId="0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 textRotation="90"/>
    </xf>
    <xf numFmtId="0" fontId="0" fillId="9" borderId="3" xfId="0" applyFill="1" applyBorder="1" applyAlignment="1">
      <alignment horizontal="center" vertical="center" textRotation="90"/>
    </xf>
    <xf numFmtId="0" fontId="0" fillId="9" borderId="5" xfId="0" applyFill="1" applyBorder="1" applyAlignment="1">
      <alignment horizontal="center" vertical="center" textRotation="90"/>
    </xf>
    <xf numFmtId="0" fontId="0" fillId="13" borderId="1" xfId="0" applyFill="1" applyBorder="1" applyAlignment="1">
      <alignment horizontal="center" vertical="center" textRotation="90"/>
    </xf>
    <xf numFmtId="0" fontId="0" fillId="13" borderId="3" xfId="0" applyFill="1" applyBorder="1" applyAlignment="1">
      <alignment horizontal="center" vertical="center" textRotation="90"/>
    </xf>
    <xf numFmtId="0" fontId="0" fillId="13" borderId="5" xfId="0" applyFill="1" applyBorder="1" applyAlignment="1">
      <alignment horizontal="center" vertical="center" textRotation="90"/>
    </xf>
    <xf numFmtId="0" fontId="0" fillId="12" borderId="1" xfId="0" applyFill="1" applyBorder="1" applyAlignment="1">
      <alignment horizontal="center" vertical="center" textRotation="90"/>
    </xf>
    <xf numFmtId="0" fontId="0" fillId="12" borderId="3" xfId="0" applyFill="1" applyBorder="1" applyAlignment="1">
      <alignment horizontal="center" vertical="center" textRotation="90"/>
    </xf>
    <xf numFmtId="0" fontId="0" fillId="12" borderId="5" xfId="0" applyFill="1" applyBorder="1" applyAlignment="1">
      <alignment horizontal="center" vertical="center" textRotation="90"/>
    </xf>
    <xf numFmtId="0" fontId="0" fillId="15" borderId="1" xfId="0" applyFill="1" applyBorder="1" applyAlignment="1">
      <alignment horizontal="center" vertical="center" textRotation="90" wrapText="1"/>
    </xf>
    <xf numFmtId="0" fontId="0" fillId="15" borderId="3" xfId="0" applyFill="1" applyBorder="1" applyAlignment="1">
      <alignment horizontal="center" vertical="center" textRotation="90" wrapText="1"/>
    </xf>
    <xf numFmtId="0" fontId="0" fillId="15" borderId="5" xfId="0" applyFill="1" applyBorder="1" applyAlignment="1">
      <alignment horizontal="center" vertical="center" textRotation="90" wrapText="1"/>
    </xf>
    <xf numFmtId="0" fontId="0" fillId="18" borderId="1" xfId="0" applyFill="1" applyBorder="1" applyAlignment="1">
      <alignment horizontal="center" vertical="center" textRotation="90" wrapText="1"/>
    </xf>
    <xf numFmtId="0" fontId="0" fillId="18" borderId="3" xfId="0" applyFill="1" applyBorder="1" applyAlignment="1">
      <alignment horizontal="center" vertical="center" textRotation="90" wrapText="1"/>
    </xf>
    <xf numFmtId="0" fontId="0" fillId="18" borderId="5" xfId="0" applyFill="1" applyBorder="1" applyAlignment="1">
      <alignment horizontal="center" vertical="center" textRotation="90" wrapText="1"/>
    </xf>
    <xf numFmtId="0" fontId="0" fillId="16" borderId="1" xfId="0" applyFill="1" applyBorder="1" applyAlignment="1">
      <alignment horizontal="center" vertical="center" textRotation="90" wrapText="1"/>
    </xf>
    <xf numFmtId="0" fontId="0" fillId="16" borderId="5" xfId="0" applyFill="1" applyBorder="1" applyAlignment="1">
      <alignment horizontal="center" vertical="center" textRotation="90" wrapText="1"/>
    </xf>
    <xf numFmtId="0" fontId="0" fillId="16" borderId="3" xfId="0" applyFill="1" applyBorder="1" applyAlignment="1">
      <alignment horizontal="center" vertical="center" textRotation="90" wrapText="1"/>
    </xf>
    <xf numFmtId="0" fontId="2" fillId="0" borderId="7" xfId="1" applyFont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 textRotation="90"/>
    </xf>
    <xf numFmtId="0" fontId="0" fillId="10" borderId="3" xfId="0" applyFill="1" applyBorder="1" applyAlignment="1">
      <alignment horizontal="center" vertical="center" textRotation="90"/>
    </xf>
    <xf numFmtId="0" fontId="0" fillId="10" borderId="5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37"/>
  <sheetViews>
    <sheetView zoomScale="70" zoomScaleNormal="70" workbookViewId="0">
      <selection activeCell="F7" sqref="F7"/>
    </sheetView>
  </sheetViews>
  <sheetFormatPr defaultColWidth="9.1796875" defaultRowHeight="14.5" x14ac:dyDescent="0.35"/>
  <cols>
    <col min="6" max="6" width="14.26953125" style="2" bestFit="1" customWidth="1"/>
    <col min="7" max="7" width="9.1796875" style="1"/>
    <col min="14" max="14" width="13.54296875" style="2" bestFit="1" customWidth="1"/>
    <col min="22" max="22" width="27.1796875" style="2" bestFit="1" customWidth="1"/>
    <col min="26" max="26" width="23.7265625" bestFit="1" customWidth="1"/>
    <col min="27" max="28" width="11.1796875" bestFit="1" customWidth="1"/>
    <col min="29" max="29" width="8" bestFit="1" customWidth="1"/>
    <col min="30" max="30" width="35.1796875" bestFit="1" customWidth="1"/>
  </cols>
  <sheetData>
    <row r="2" spans="2:30" ht="26.5" thickBot="1" x14ac:dyDescent="0.65">
      <c r="G2" s="155" t="s">
        <v>163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</row>
    <row r="3" spans="2:30" ht="15.5" thickTop="1" thickBot="1" x14ac:dyDescent="0.4"/>
    <row r="4" spans="2:30" ht="15" thickBot="1" x14ac:dyDescent="0.4">
      <c r="AA4" s="126" t="s">
        <v>199</v>
      </c>
      <c r="AB4" s="127"/>
      <c r="AC4" s="67"/>
    </row>
    <row r="5" spans="2:30" ht="19" thickBot="1" x14ac:dyDescent="0.4">
      <c r="Y5" s="57" t="s">
        <v>171</v>
      </c>
      <c r="Z5" s="58" t="s">
        <v>172</v>
      </c>
      <c r="AA5" s="57" t="s">
        <v>165</v>
      </c>
      <c r="AB5" s="59" t="s">
        <v>166</v>
      </c>
      <c r="AC5" s="58" t="s">
        <v>201</v>
      </c>
      <c r="AD5" s="59" t="s">
        <v>173</v>
      </c>
    </row>
    <row r="6" spans="2:30" ht="15" customHeight="1" thickBot="1" x14ac:dyDescent="0.4">
      <c r="B6" s="35"/>
      <c r="C6" s="36"/>
      <c r="D6" s="36"/>
      <c r="E6" s="36"/>
      <c r="F6" s="37" t="s">
        <v>96</v>
      </c>
      <c r="G6" s="65" t="s">
        <v>0</v>
      </c>
      <c r="J6" s="35"/>
      <c r="K6" s="36"/>
      <c r="L6" s="36"/>
      <c r="M6" s="36"/>
      <c r="N6" s="37" t="s">
        <v>96</v>
      </c>
      <c r="O6" s="65" t="s">
        <v>32</v>
      </c>
      <c r="R6" s="35"/>
      <c r="S6" s="36"/>
      <c r="T6" s="48"/>
      <c r="U6" s="48"/>
      <c r="V6" s="37" t="s">
        <v>96</v>
      </c>
      <c r="W6" s="65" t="s">
        <v>64</v>
      </c>
      <c r="Y6" s="68"/>
      <c r="Z6" s="156" t="s">
        <v>164</v>
      </c>
      <c r="AA6" s="74">
        <v>0</v>
      </c>
      <c r="AB6" s="75">
        <v>0</v>
      </c>
      <c r="AC6" s="73">
        <v>0</v>
      </c>
      <c r="AD6" s="69"/>
    </row>
    <row r="7" spans="2:30" ht="15" customHeight="1" x14ac:dyDescent="0.35">
      <c r="B7" s="131" t="s">
        <v>139</v>
      </c>
      <c r="C7" s="4" t="s">
        <v>142</v>
      </c>
      <c r="D7" s="123" t="s">
        <v>198</v>
      </c>
      <c r="E7" s="60" t="s">
        <v>142</v>
      </c>
      <c r="F7" s="38" t="s">
        <v>174</v>
      </c>
      <c r="G7" s="66" t="s">
        <v>1</v>
      </c>
      <c r="H7" s="2"/>
      <c r="I7" s="2"/>
      <c r="J7" s="134" t="s">
        <v>140</v>
      </c>
      <c r="K7" s="5" t="s">
        <v>142</v>
      </c>
      <c r="L7" s="140" t="s">
        <v>154</v>
      </c>
      <c r="M7" s="6">
        <v>0</v>
      </c>
      <c r="N7" s="38" t="s">
        <v>175</v>
      </c>
      <c r="O7" s="66" t="s">
        <v>33</v>
      </c>
      <c r="P7" s="2"/>
      <c r="Q7" s="2"/>
      <c r="R7" s="137" t="s">
        <v>141</v>
      </c>
      <c r="S7" s="8" t="s">
        <v>142</v>
      </c>
      <c r="T7" s="157" t="s">
        <v>158</v>
      </c>
      <c r="U7" s="9" t="s">
        <v>150</v>
      </c>
      <c r="V7" s="38" t="s">
        <v>176</v>
      </c>
      <c r="W7" s="66" t="s">
        <v>65</v>
      </c>
      <c r="Y7" s="70"/>
      <c r="Z7" s="156"/>
      <c r="AA7" s="74">
        <v>0</v>
      </c>
      <c r="AB7" s="75">
        <v>1</v>
      </c>
      <c r="AC7" s="73">
        <v>1</v>
      </c>
      <c r="AD7" s="69"/>
    </row>
    <row r="8" spans="2:30" x14ac:dyDescent="0.35">
      <c r="B8" s="132"/>
      <c r="C8" s="10" t="s">
        <v>143</v>
      </c>
      <c r="D8" s="124"/>
      <c r="E8" s="61" t="s">
        <v>143</v>
      </c>
      <c r="F8" s="38" t="s">
        <v>177</v>
      </c>
      <c r="G8" s="66" t="s">
        <v>2</v>
      </c>
      <c r="H8" s="2"/>
      <c r="I8" s="2"/>
      <c r="J8" s="135"/>
      <c r="K8" s="11" t="s">
        <v>143</v>
      </c>
      <c r="L8" s="141"/>
      <c r="M8" s="12">
        <v>1</v>
      </c>
      <c r="N8" s="38" t="s">
        <v>178</v>
      </c>
      <c r="O8" s="66" t="s">
        <v>34</v>
      </c>
      <c r="P8" s="2"/>
      <c r="Q8" s="2"/>
      <c r="R8" s="138"/>
      <c r="S8" s="13" t="s">
        <v>143</v>
      </c>
      <c r="T8" s="158"/>
      <c r="U8" s="14" t="s">
        <v>151</v>
      </c>
      <c r="V8" s="38" t="s">
        <v>179</v>
      </c>
      <c r="W8" s="66" t="s">
        <v>66</v>
      </c>
      <c r="Y8" s="71"/>
      <c r="Z8" s="156"/>
      <c r="AA8" s="74">
        <v>1</v>
      </c>
      <c r="AB8" s="75">
        <v>0</v>
      </c>
      <c r="AC8" s="73">
        <v>2</v>
      </c>
      <c r="AD8" s="69"/>
    </row>
    <row r="9" spans="2:30" ht="15" thickBot="1" x14ac:dyDescent="0.4">
      <c r="B9" s="132"/>
      <c r="C9" s="10"/>
      <c r="D9" s="124"/>
      <c r="E9" s="61"/>
      <c r="F9" s="39" t="s">
        <v>96</v>
      </c>
      <c r="G9" s="66" t="s">
        <v>3</v>
      </c>
      <c r="H9" s="2"/>
      <c r="I9" s="2"/>
      <c r="J9" s="135"/>
      <c r="K9" s="11"/>
      <c r="L9" s="141"/>
      <c r="M9" s="12"/>
      <c r="N9" s="39" t="s">
        <v>96</v>
      </c>
      <c r="O9" s="66" t="s">
        <v>35</v>
      </c>
      <c r="P9" s="2"/>
      <c r="Q9" s="2"/>
      <c r="R9" s="138"/>
      <c r="S9" s="13"/>
      <c r="T9" s="158"/>
      <c r="U9" s="14"/>
      <c r="V9" s="39" t="s">
        <v>96</v>
      </c>
      <c r="W9" s="66" t="s">
        <v>67</v>
      </c>
      <c r="Y9" s="72"/>
      <c r="Z9" s="156"/>
      <c r="AA9" s="76">
        <v>1</v>
      </c>
      <c r="AB9" s="77">
        <v>1</v>
      </c>
      <c r="AC9" s="73">
        <v>3</v>
      </c>
      <c r="AD9" s="69" t="s">
        <v>170</v>
      </c>
    </row>
    <row r="10" spans="2:30" ht="15" thickBot="1" x14ac:dyDescent="0.4">
      <c r="B10" s="132"/>
      <c r="C10" s="10" t="s">
        <v>144</v>
      </c>
      <c r="D10" s="124"/>
      <c r="E10" s="61" t="s">
        <v>144</v>
      </c>
      <c r="F10" s="38" t="s">
        <v>180</v>
      </c>
      <c r="G10" s="66" t="s">
        <v>4</v>
      </c>
      <c r="H10" s="2"/>
      <c r="I10" s="2"/>
      <c r="J10" s="135"/>
      <c r="K10" s="11" t="s">
        <v>144</v>
      </c>
      <c r="L10" s="141"/>
      <c r="M10" s="12">
        <v>2</v>
      </c>
      <c r="N10" s="38" t="s">
        <v>181</v>
      </c>
      <c r="O10" s="66" t="s">
        <v>36</v>
      </c>
      <c r="P10" s="2"/>
      <c r="Q10" s="2"/>
      <c r="R10" s="138"/>
      <c r="S10" s="13" t="s">
        <v>144</v>
      </c>
      <c r="T10" s="158"/>
      <c r="U10" s="14" t="s">
        <v>152</v>
      </c>
      <c r="V10" s="38" t="s">
        <v>182</v>
      </c>
      <c r="W10" s="66" t="s">
        <v>68</v>
      </c>
      <c r="Y10" s="51"/>
      <c r="Z10" s="3"/>
      <c r="AA10" s="38"/>
      <c r="AB10" s="38"/>
      <c r="AC10" s="63"/>
      <c r="AD10" s="50"/>
    </row>
    <row r="11" spans="2:30" x14ac:dyDescent="0.35">
      <c r="B11" s="132"/>
      <c r="C11" s="10" t="s">
        <v>145</v>
      </c>
      <c r="D11" s="124"/>
      <c r="E11" s="61" t="s">
        <v>145</v>
      </c>
      <c r="F11" s="38" t="s">
        <v>183</v>
      </c>
      <c r="G11" s="66" t="s">
        <v>5</v>
      </c>
      <c r="H11" s="2"/>
      <c r="I11" s="2"/>
      <c r="J11" s="135"/>
      <c r="K11" s="11" t="s">
        <v>145</v>
      </c>
      <c r="L11" s="141"/>
      <c r="M11" s="12">
        <v>3</v>
      </c>
      <c r="N11" s="38" t="s">
        <v>184</v>
      </c>
      <c r="O11" s="66" t="s">
        <v>37</v>
      </c>
      <c r="P11" s="2"/>
      <c r="Q11" s="2"/>
      <c r="R11" s="138"/>
      <c r="S11" s="13" t="s">
        <v>145</v>
      </c>
      <c r="T11" s="158"/>
      <c r="U11" s="14" t="s">
        <v>153</v>
      </c>
      <c r="V11" s="38" t="s">
        <v>185</v>
      </c>
      <c r="W11" s="66" t="s">
        <v>69</v>
      </c>
      <c r="Y11" s="78"/>
      <c r="Z11" s="156" t="s">
        <v>167</v>
      </c>
      <c r="AA11" s="86">
        <v>0</v>
      </c>
      <c r="AB11" s="87">
        <v>0</v>
      </c>
      <c r="AC11" s="73">
        <v>0</v>
      </c>
      <c r="AD11" s="69"/>
    </row>
    <row r="12" spans="2:30" x14ac:dyDescent="0.35">
      <c r="B12" s="132"/>
      <c r="C12" s="10"/>
      <c r="D12" s="124"/>
      <c r="E12" s="61"/>
      <c r="F12" s="39" t="s">
        <v>96</v>
      </c>
      <c r="G12" s="66" t="s">
        <v>6</v>
      </c>
      <c r="H12" s="2"/>
      <c r="I12" s="2"/>
      <c r="J12" s="135"/>
      <c r="K12" s="11"/>
      <c r="L12" s="141"/>
      <c r="M12" s="12"/>
      <c r="N12" s="39" t="s">
        <v>96</v>
      </c>
      <c r="O12" s="66" t="s">
        <v>38</v>
      </c>
      <c r="P12" s="2"/>
      <c r="Q12" s="2"/>
      <c r="R12" s="138"/>
      <c r="S12" s="13"/>
      <c r="T12" s="158"/>
      <c r="U12" s="14"/>
      <c r="V12" s="39" t="s">
        <v>96</v>
      </c>
      <c r="W12" s="66" t="s">
        <v>70</v>
      </c>
      <c r="Y12" s="79"/>
      <c r="Z12" s="156"/>
      <c r="AA12" s="74">
        <v>0</v>
      </c>
      <c r="AB12" s="75">
        <v>1</v>
      </c>
      <c r="AC12" s="73">
        <v>1</v>
      </c>
      <c r="AD12" s="69"/>
    </row>
    <row r="13" spans="2:30" x14ac:dyDescent="0.35">
      <c r="B13" s="132"/>
      <c r="C13" s="10" t="s">
        <v>146</v>
      </c>
      <c r="D13" s="124"/>
      <c r="E13" s="61" t="s">
        <v>146</v>
      </c>
      <c r="F13" s="38" t="s">
        <v>186</v>
      </c>
      <c r="G13" s="66" t="s">
        <v>7</v>
      </c>
      <c r="H13" s="2"/>
      <c r="I13" s="2"/>
      <c r="J13" s="135"/>
      <c r="K13" s="11" t="s">
        <v>146</v>
      </c>
      <c r="L13" s="141"/>
      <c r="M13" s="12">
        <v>4</v>
      </c>
      <c r="N13" s="38" t="s">
        <v>187</v>
      </c>
      <c r="O13" s="66" t="s">
        <v>39</v>
      </c>
      <c r="P13" s="2"/>
      <c r="Q13" s="2"/>
      <c r="R13" s="138"/>
      <c r="S13" s="13" t="s">
        <v>146</v>
      </c>
      <c r="T13" s="158"/>
      <c r="U13" s="14" t="s">
        <v>159</v>
      </c>
      <c r="V13" s="38" t="s">
        <v>188</v>
      </c>
      <c r="W13" s="66" t="s">
        <v>71</v>
      </c>
      <c r="Y13" s="80"/>
      <c r="Z13" s="156"/>
      <c r="AA13" s="74">
        <v>1</v>
      </c>
      <c r="AB13" s="75">
        <v>0</v>
      </c>
      <c r="AC13" s="73">
        <v>2</v>
      </c>
      <c r="AD13" s="69"/>
    </row>
    <row r="14" spans="2:30" ht="15" thickBot="1" x14ac:dyDescent="0.4">
      <c r="B14" s="132"/>
      <c r="C14" s="10" t="s">
        <v>147</v>
      </c>
      <c r="D14" s="124"/>
      <c r="E14" s="61" t="s">
        <v>147</v>
      </c>
      <c r="F14" s="38" t="s">
        <v>189</v>
      </c>
      <c r="G14" s="66" t="s">
        <v>8</v>
      </c>
      <c r="H14" s="2"/>
      <c r="I14" s="2"/>
      <c r="J14" s="135"/>
      <c r="K14" s="11" t="s">
        <v>147</v>
      </c>
      <c r="L14" s="142"/>
      <c r="M14" s="15">
        <v>5</v>
      </c>
      <c r="N14" s="38" t="s">
        <v>190</v>
      </c>
      <c r="O14" s="66" t="s">
        <v>40</v>
      </c>
      <c r="P14" s="2"/>
      <c r="Q14" s="2"/>
      <c r="R14" s="138"/>
      <c r="S14" s="13" t="s">
        <v>147</v>
      </c>
      <c r="T14" s="158"/>
      <c r="U14" s="14" t="s">
        <v>160</v>
      </c>
      <c r="V14" s="38" t="s">
        <v>191</v>
      </c>
      <c r="W14" s="66" t="s">
        <v>72</v>
      </c>
      <c r="Y14" s="81"/>
      <c r="Z14" s="156"/>
      <c r="AA14" s="76">
        <v>1</v>
      </c>
      <c r="AB14" s="77">
        <v>1</v>
      </c>
      <c r="AC14" s="73">
        <v>3</v>
      </c>
      <c r="AD14" s="69"/>
    </row>
    <row r="15" spans="2:30" ht="15" thickBot="1" x14ac:dyDescent="0.4">
      <c r="B15" s="132"/>
      <c r="C15" s="10"/>
      <c r="D15" s="124"/>
      <c r="E15" s="61"/>
      <c r="F15" s="39" t="s">
        <v>96</v>
      </c>
      <c r="G15" s="66" t="s">
        <v>9</v>
      </c>
      <c r="H15" s="2"/>
      <c r="I15" s="2"/>
      <c r="J15" s="135"/>
      <c r="K15" s="11"/>
      <c r="L15" s="7"/>
      <c r="M15" s="7"/>
      <c r="N15" s="39" t="s">
        <v>96</v>
      </c>
      <c r="O15" s="66" t="s">
        <v>41</v>
      </c>
      <c r="P15" s="2"/>
      <c r="Q15" s="2"/>
      <c r="R15" s="138"/>
      <c r="S15" s="13"/>
      <c r="T15" s="158"/>
      <c r="U15" s="14"/>
      <c r="V15" s="39" t="s">
        <v>96</v>
      </c>
      <c r="W15" s="66" t="s">
        <v>73</v>
      </c>
      <c r="Y15" s="51"/>
      <c r="Z15" s="52"/>
      <c r="AA15" s="38"/>
      <c r="AB15" s="38"/>
      <c r="AC15" s="63"/>
      <c r="AD15" s="50"/>
    </row>
    <row r="16" spans="2:30" x14ac:dyDescent="0.35">
      <c r="B16" s="132"/>
      <c r="C16" s="10" t="s">
        <v>148</v>
      </c>
      <c r="D16" s="124"/>
      <c r="E16" s="62" t="s">
        <v>150</v>
      </c>
      <c r="F16" s="38" t="s">
        <v>192</v>
      </c>
      <c r="G16" s="66" t="s">
        <v>10</v>
      </c>
      <c r="H16" s="2"/>
      <c r="I16" s="2"/>
      <c r="J16" s="135"/>
      <c r="K16" s="11" t="s">
        <v>148</v>
      </c>
      <c r="L16" s="143" t="s">
        <v>155</v>
      </c>
      <c r="M16" s="16">
        <v>0</v>
      </c>
      <c r="N16" s="38" t="s">
        <v>193</v>
      </c>
      <c r="O16" s="66" t="s">
        <v>42</v>
      </c>
      <c r="P16" s="2"/>
      <c r="Q16" s="2"/>
      <c r="R16" s="138"/>
      <c r="S16" s="13" t="s">
        <v>148</v>
      </c>
      <c r="T16" s="158"/>
      <c r="U16" s="14" t="s">
        <v>142</v>
      </c>
      <c r="V16" s="38" t="s">
        <v>194</v>
      </c>
      <c r="W16" s="66" t="s">
        <v>74</v>
      </c>
      <c r="Y16" s="82"/>
      <c r="Z16" s="156" t="s">
        <v>168</v>
      </c>
      <c r="AA16" s="86">
        <v>0</v>
      </c>
      <c r="AB16" s="87">
        <v>0</v>
      </c>
      <c r="AC16" s="73">
        <v>0</v>
      </c>
      <c r="AD16" s="69"/>
    </row>
    <row r="17" spans="2:30" x14ac:dyDescent="0.35">
      <c r="B17" s="132"/>
      <c r="C17" s="10" t="s">
        <v>149</v>
      </c>
      <c r="D17" s="124"/>
      <c r="E17" s="62" t="s">
        <v>151</v>
      </c>
      <c r="F17" s="38" t="s">
        <v>195</v>
      </c>
      <c r="G17" s="66" t="s">
        <v>11</v>
      </c>
      <c r="H17" s="2"/>
      <c r="I17" s="2"/>
      <c r="J17" s="135"/>
      <c r="K17" s="11" t="s">
        <v>149</v>
      </c>
      <c r="L17" s="144"/>
      <c r="M17" s="17">
        <v>1</v>
      </c>
      <c r="N17" s="38" t="s">
        <v>196</v>
      </c>
      <c r="O17" s="66" t="s">
        <v>43</v>
      </c>
      <c r="P17" s="2"/>
      <c r="Q17" s="2"/>
      <c r="R17" s="138"/>
      <c r="S17" s="13" t="s">
        <v>149</v>
      </c>
      <c r="T17" s="158"/>
      <c r="U17" s="14" t="s">
        <v>143</v>
      </c>
      <c r="V17" s="42" t="s">
        <v>197</v>
      </c>
      <c r="W17" s="66" t="s">
        <v>75</v>
      </c>
      <c r="Y17" s="83"/>
      <c r="Z17" s="156"/>
      <c r="AA17" s="74">
        <v>0</v>
      </c>
      <c r="AB17" s="75">
        <v>1</v>
      </c>
      <c r="AC17" s="73">
        <v>1</v>
      </c>
      <c r="AD17" s="69"/>
    </row>
    <row r="18" spans="2:30" x14ac:dyDescent="0.35">
      <c r="B18" s="132"/>
      <c r="C18" s="10"/>
      <c r="D18" s="124"/>
      <c r="E18" s="61"/>
      <c r="F18" s="39" t="s">
        <v>96</v>
      </c>
      <c r="G18" s="66" t="s">
        <v>12</v>
      </c>
      <c r="H18" s="2"/>
      <c r="I18" s="2"/>
      <c r="J18" s="135"/>
      <c r="K18" s="11"/>
      <c r="L18" s="144"/>
      <c r="M18" s="17"/>
      <c r="N18" s="39" t="s">
        <v>96</v>
      </c>
      <c r="O18" s="66" t="s">
        <v>44</v>
      </c>
      <c r="P18" s="2"/>
      <c r="Q18" s="2"/>
      <c r="R18" s="138"/>
      <c r="S18" s="13"/>
      <c r="T18" s="158"/>
      <c r="U18" s="14"/>
      <c r="V18" s="39" t="s">
        <v>96</v>
      </c>
      <c r="W18" s="66" t="s">
        <v>76</v>
      </c>
      <c r="Y18" s="84"/>
      <c r="Z18" s="156"/>
      <c r="AA18" s="74">
        <v>1</v>
      </c>
      <c r="AB18" s="75">
        <v>0</v>
      </c>
      <c r="AC18" s="73">
        <v>2</v>
      </c>
      <c r="AD18" s="69"/>
    </row>
    <row r="19" spans="2:30" ht="15" thickBot="1" x14ac:dyDescent="0.4">
      <c r="B19" s="132"/>
      <c r="C19" s="10" t="s">
        <v>150</v>
      </c>
      <c r="D19" s="124"/>
      <c r="E19" s="62" t="s">
        <v>152</v>
      </c>
      <c r="F19" s="38" t="s">
        <v>104</v>
      </c>
      <c r="G19" s="66" t="s">
        <v>13</v>
      </c>
      <c r="H19" s="2"/>
      <c r="I19" s="2"/>
      <c r="J19" s="135"/>
      <c r="K19" s="11" t="s">
        <v>150</v>
      </c>
      <c r="L19" s="144"/>
      <c r="M19" s="17">
        <v>2</v>
      </c>
      <c r="N19" s="38" t="s">
        <v>116</v>
      </c>
      <c r="O19" s="66" t="s">
        <v>45</v>
      </c>
      <c r="P19" s="2"/>
      <c r="Q19" s="2"/>
      <c r="R19" s="138"/>
      <c r="S19" s="13" t="s">
        <v>150</v>
      </c>
      <c r="T19" s="158"/>
      <c r="U19" s="14" t="s">
        <v>144</v>
      </c>
      <c r="V19" s="38" t="s">
        <v>128</v>
      </c>
      <c r="W19" s="66" t="s">
        <v>77</v>
      </c>
      <c r="Y19" s="85"/>
      <c r="Z19" s="156"/>
      <c r="AA19" s="76">
        <v>1</v>
      </c>
      <c r="AB19" s="77">
        <v>1</v>
      </c>
      <c r="AC19" s="73">
        <v>3</v>
      </c>
      <c r="AD19" s="69" t="s">
        <v>200</v>
      </c>
    </row>
    <row r="20" spans="2:30" x14ac:dyDescent="0.35">
      <c r="B20" s="132"/>
      <c r="C20" s="10" t="s">
        <v>151</v>
      </c>
      <c r="D20" s="124"/>
      <c r="E20" s="62" t="s">
        <v>153</v>
      </c>
      <c r="F20" s="38" t="s">
        <v>105</v>
      </c>
      <c r="G20" s="66" t="s">
        <v>14</v>
      </c>
      <c r="H20" s="2"/>
      <c r="I20" s="2"/>
      <c r="J20" s="135"/>
      <c r="K20" s="11" t="s">
        <v>151</v>
      </c>
      <c r="L20" s="144"/>
      <c r="M20" s="17">
        <v>3</v>
      </c>
      <c r="N20" s="38" t="s">
        <v>117</v>
      </c>
      <c r="O20" s="66" t="s">
        <v>46</v>
      </c>
      <c r="P20" s="2"/>
      <c r="Q20" s="2"/>
      <c r="R20" s="138"/>
      <c r="S20" s="13" t="s">
        <v>151</v>
      </c>
      <c r="T20" s="158"/>
      <c r="U20" s="14" t="s">
        <v>145</v>
      </c>
      <c r="V20" s="38" t="s">
        <v>129</v>
      </c>
      <c r="W20" s="66" t="s">
        <v>78</v>
      </c>
      <c r="Y20" s="51"/>
      <c r="Z20" s="52"/>
      <c r="AA20" s="3"/>
      <c r="AB20" s="3"/>
      <c r="AC20" s="3"/>
      <c r="AD20" s="50"/>
    </row>
    <row r="21" spans="2:30" ht="15" thickBot="1" x14ac:dyDescent="0.4">
      <c r="B21" s="132"/>
      <c r="C21" s="10" t="s">
        <v>152</v>
      </c>
      <c r="D21" s="124"/>
      <c r="E21" s="62" t="s">
        <v>159</v>
      </c>
      <c r="F21" s="38" t="s">
        <v>106</v>
      </c>
      <c r="G21" s="66" t="s">
        <v>15</v>
      </c>
      <c r="H21" s="2"/>
      <c r="I21" s="2"/>
      <c r="J21" s="135"/>
      <c r="K21" s="11" t="s">
        <v>152</v>
      </c>
      <c r="L21" s="144"/>
      <c r="M21" s="17">
        <v>4</v>
      </c>
      <c r="N21" s="38" t="s">
        <v>118</v>
      </c>
      <c r="O21" s="66" t="s">
        <v>47</v>
      </c>
      <c r="P21" s="2"/>
      <c r="Q21" s="2"/>
      <c r="R21" s="138"/>
      <c r="S21" s="13" t="s">
        <v>152</v>
      </c>
      <c r="T21" s="158"/>
      <c r="U21" s="14" t="s">
        <v>146</v>
      </c>
      <c r="V21" s="38" t="s">
        <v>130</v>
      </c>
      <c r="W21" s="66" t="s">
        <v>79</v>
      </c>
      <c r="Y21" s="53"/>
      <c r="Z21" s="54" t="s">
        <v>169</v>
      </c>
      <c r="AA21" s="55"/>
      <c r="AB21" s="55"/>
      <c r="AC21" s="55"/>
      <c r="AD21" s="56"/>
    </row>
    <row r="22" spans="2:30" ht="15" thickBot="1" x14ac:dyDescent="0.4">
      <c r="B22" s="133"/>
      <c r="C22" s="18" t="s">
        <v>153</v>
      </c>
      <c r="D22" s="125"/>
      <c r="E22" s="64" t="s">
        <v>160</v>
      </c>
      <c r="F22" s="38" t="s">
        <v>107</v>
      </c>
      <c r="G22" s="66" t="s">
        <v>16</v>
      </c>
      <c r="H22" s="2"/>
      <c r="I22" s="2"/>
      <c r="J22" s="136"/>
      <c r="K22" s="19" t="s">
        <v>153</v>
      </c>
      <c r="L22" s="145"/>
      <c r="M22" s="20">
        <v>5</v>
      </c>
      <c r="N22" s="38" t="s">
        <v>119</v>
      </c>
      <c r="O22" s="66" t="s">
        <v>48</v>
      </c>
      <c r="P22" s="2"/>
      <c r="Q22" s="2"/>
      <c r="R22" s="139"/>
      <c r="S22" s="21" t="s">
        <v>153</v>
      </c>
      <c r="T22" s="159"/>
      <c r="U22" s="22" t="s">
        <v>147</v>
      </c>
      <c r="V22" s="38" t="s">
        <v>131</v>
      </c>
      <c r="W22" s="66" t="s">
        <v>80</v>
      </c>
    </row>
    <row r="23" spans="2:30" ht="15" thickBot="1" x14ac:dyDescent="0.4">
      <c r="B23" s="40"/>
      <c r="C23" s="38"/>
      <c r="D23" s="7"/>
      <c r="E23" s="7"/>
      <c r="F23" s="39" t="s">
        <v>96</v>
      </c>
      <c r="G23" s="66" t="s">
        <v>17</v>
      </c>
      <c r="H23" s="2"/>
      <c r="I23" s="2"/>
      <c r="J23" s="40"/>
      <c r="K23" s="38"/>
      <c r="L23" s="7"/>
      <c r="M23" s="7"/>
      <c r="N23" s="39" t="s">
        <v>96</v>
      </c>
      <c r="O23" s="66" t="s">
        <v>49</v>
      </c>
      <c r="P23" s="2"/>
      <c r="Q23" s="2"/>
      <c r="R23" s="40"/>
      <c r="S23" s="38"/>
      <c r="T23" s="7"/>
      <c r="U23" s="7"/>
      <c r="V23" s="39" t="s">
        <v>96</v>
      </c>
      <c r="W23" s="66" t="s">
        <v>81</v>
      </c>
    </row>
    <row r="24" spans="2:30" ht="15" customHeight="1" x14ac:dyDescent="0.35">
      <c r="B24" s="146" t="s">
        <v>161</v>
      </c>
      <c r="C24" s="23" t="s">
        <v>150</v>
      </c>
      <c r="D24" s="7"/>
      <c r="E24" s="7"/>
      <c r="F24" s="38" t="s">
        <v>108</v>
      </c>
      <c r="G24" s="66" t="s">
        <v>18</v>
      </c>
      <c r="H24" s="2"/>
      <c r="I24" s="2"/>
      <c r="J24" s="146" t="s">
        <v>161</v>
      </c>
      <c r="K24" s="23" t="s">
        <v>159</v>
      </c>
      <c r="L24" s="152" t="s">
        <v>156</v>
      </c>
      <c r="M24" s="24">
        <v>0</v>
      </c>
      <c r="N24" s="38" t="s">
        <v>120</v>
      </c>
      <c r="O24" s="66" t="s">
        <v>50</v>
      </c>
      <c r="P24" s="2"/>
      <c r="Q24" s="2"/>
      <c r="R24" s="146" t="s">
        <v>161</v>
      </c>
      <c r="S24" s="23" t="s">
        <v>144</v>
      </c>
      <c r="T24" s="152" t="s">
        <v>156</v>
      </c>
      <c r="U24" s="24">
        <v>4</v>
      </c>
      <c r="V24" s="38" t="s">
        <v>132</v>
      </c>
      <c r="W24" s="66" t="s">
        <v>82</v>
      </c>
    </row>
    <row r="25" spans="2:30" ht="15" thickBot="1" x14ac:dyDescent="0.4">
      <c r="B25" s="147"/>
      <c r="C25" s="26" t="s">
        <v>151</v>
      </c>
      <c r="D25" s="7"/>
      <c r="E25" s="7"/>
      <c r="F25" s="38" t="s">
        <v>109</v>
      </c>
      <c r="G25" s="66" t="s">
        <v>19</v>
      </c>
      <c r="H25" s="2"/>
      <c r="I25" s="2"/>
      <c r="J25" s="147"/>
      <c r="K25" s="26" t="s">
        <v>160</v>
      </c>
      <c r="L25" s="154"/>
      <c r="M25" s="31">
        <v>1</v>
      </c>
      <c r="N25" s="38" t="s">
        <v>121</v>
      </c>
      <c r="O25" s="66" t="s">
        <v>51</v>
      </c>
      <c r="P25" s="2"/>
      <c r="Q25" s="2"/>
      <c r="R25" s="147"/>
      <c r="S25" s="26" t="s">
        <v>145</v>
      </c>
      <c r="T25" s="153"/>
      <c r="U25" s="27">
        <v>5</v>
      </c>
      <c r="V25" s="38" t="s">
        <v>133</v>
      </c>
      <c r="W25" s="66" t="s">
        <v>83</v>
      </c>
    </row>
    <row r="26" spans="2:30" x14ac:dyDescent="0.35">
      <c r="B26" s="147"/>
      <c r="C26" s="26" t="s">
        <v>152</v>
      </c>
      <c r="D26" s="7"/>
      <c r="E26" s="7"/>
      <c r="F26" s="38" t="s">
        <v>110</v>
      </c>
      <c r="G26" s="66" t="s">
        <v>20</v>
      </c>
      <c r="H26" s="2"/>
      <c r="I26" s="2"/>
      <c r="J26" s="147"/>
      <c r="K26" s="26" t="s">
        <v>142</v>
      </c>
      <c r="L26" s="154"/>
      <c r="M26" s="31">
        <v>2</v>
      </c>
      <c r="N26" s="38" t="s">
        <v>122</v>
      </c>
      <c r="O26" s="66" t="s">
        <v>52</v>
      </c>
      <c r="P26" s="2"/>
      <c r="Q26" s="2"/>
      <c r="R26" s="147"/>
      <c r="S26" s="26" t="s">
        <v>146</v>
      </c>
      <c r="T26" s="3"/>
      <c r="U26" s="3"/>
      <c r="V26" s="38" t="s">
        <v>134</v>
      </c>
      <c r="W26" s="66" t="s">
        <v>84</v>
      </c>
    </row>
    <row r="27" spans="2:30" ht="15" thickBot="1" x14ac:dyDescent="0.4">
      <c r="B27" s="148"/>
      <c r="C27" s="29" t="s">
        <v>153</v>
      </c>
      <c r="D27" s="7"/>
      <c r="E27" s="7"/>
      <c r="F27" s="38" t="s">
        <v>111</v>
      </c>
      <c r="G27" s="66" t="s">
        <v>21</v>
      </c>
      <c r="H27" s="2"/>
      <c r="I27" s="2"/>
      <c r="J27" s="148"/>
      <c r="K27" s="29" t="s">
        <v>143</v>
      </c>
      <c r="L27" s="153"/>
      <c r="M27" s="27">
        <v>3</v>
      </c>
      <c r="N27" s="38" t="s">
        <v>123</v>
      </c>
      <c r="O27" s="66" t="s">
        <v>53</v>
      </c>
      <c r="P27" s="2"/>
      <c r="Q27" s="2"/>
      <c r="R27" s="148"/>
      <c r="S27" s="29" t="s">
        <v>147</v>
      </c>
      <c r="T27" s="3"/>
      <c r="U27" s="3"/>
      <c r="V27" s="38" t="s">
        <v>135</v>
      </c>
      <c r="W27" s="66" t="s">
        <v>85</v>
      </c>
    </row>
    <row r="28" spans="2:30" ht="15" thickBot="1" x14ac:dyDescent="0.4">
      <c r="B28" s="41"/>
      <c r="C28" s="38"/>
      <c r="D28" s="7"/>
      <c r="E28" s="7"/>
      <c r="F28" s="39" t="s">
        <v>96</v>
      </c>
      <c r="G28" s="66" t="s">
        <v>22</v>
      </c>
      <c r="H28" s="2"/>
      <c r="I28" s="2"/>
      <c r="J28" s="40"/>
      <c r="K28" s="38"/>
      <c r="L28" s="7"/>
      <c r="M28" s="7"/>
      <c r="N28" s="39" t="s">
        <v>96</v>
      </c>
      <c r="O28" s="66" t="s">
        <v>54</v>
      </c>
      <c r="P28" s="2"/>
      <c r="Q28" s="2"/>
      <c r="R28" s="40"/>
      <c r="S28" s="38"/>
      <c r="T28" s="7"/>
      <c r="U28" s="7"/>
      <c r="V28" s="39" t="s">
        <v>96</v>
      </c>
      <c r="W28" s="66" t="s">
        <v>86</v>
      </c>
    </row>
    <row r="29" spans="2:30" x14ac:dyDescent="0.35">
      <c r="B29" s="128" t="s">
        <v>162</v>
      </c>
      <c r="C29" s="32" t="s">
        <v>150</v>
      </c>
      <c r="D29" s="149" t="s">
        <v>157</v>
      </c>
      <c r="E29" s="25">
        <v>0</v>
      </c>
      <c r="F29" s="38" t="s">
        <v>112</v>
      </c>
      <c r="G29" s="66" t="s">
        <v>23</v>
      </c>
      <c r="H29" s="2"/>
      <c r="I29" s="2"/>
      <c r="J29" s="128" t="s">
        <v>162</v>
      </c>
      <c r="K29" s="32" t="s">
        <v>159</v>
      </c>
      <c r="L29" s="149" t="s">
        <v>157</v>
      </c>
      <c r="M29" s="25">
        <v>4</v>
      </c>
      <c r="N29" s="38" t="s">
        <v>124</v>
      </c>
      <c r="O29" s="66" t="s">
        <v>55</v>
      </c>
      <c r="P29" s="2"/>
      <c r="Q29" s="2"/>
      <c r="R29" s="128" t="s">
        <v>162</v>
      </c>
      <c r="S29" s="32" t="s">
        <v>144</v>
      </c>
      <c r="T29" s="7"/>
      <c r="U29" s="7"/>
      <c r="V29" s="38" t="s">
        <v>136</v>
      </c>
      <c r="W29" s="66" t="s">
        <v>87</v>
      </c>
    </row>
    <row r="30" spans="2:30" ht="15" thickBot="1" x14ac:dyDescent="0.4">
      <c r="B30" s="129"/>
      <c r="C30" s="33" t="s">
        <v>151</v>
      </c>
      <c r="D30" s="150"/>
      <c r="E30" s="28">
        <v>1</v>
      </c>
      <c r="F30" s="38" t="s">
        <v>113</v>
      </c>
      <c r="G30" s="66" t="s">
        <v>24</v>
      </c>
      <c r="H30" s="2"/>
      <c r="I30" s="2"/>
      <c r="J30" s="129"/>
      <c r="K30" s="33" t="s">
        <v>160</v>
      </c>
      <c r="L30" s="151"/>
      <c r="M30" s="30">
        <v>5</v>
      </c>
      <c r="N30" s="38" t="s">
        <v>125</v>
      </c>
      <c r="O30" s="66" t="s">
        <v>56</v>
      </c>
      <c r="P30" s="2"/>
      <c r="Q30" s="2"/>
      <c r="R30" s="129"/>
      <c r="S30" s="33" t="s">
        <v>145</v>
      </c>
      <c r="T30" s="7"/>
      <c r="U30" s="7"/>
      <c r="V30" s="38" t="s">
        <v>137</v>
      </c>
      <c r="W30" s="66" t="s">
        <v>88</v>
      </c>
    </row>
    <row r="31" spans="2:30" x14ac:dyDescent="0.35">
      <c r="B31" s="129"/>
      <c r="C31" s="33" t="s">
        <v>152</v>
      </c>
      <c r="D31" s="150"/>
      <c r="E31" s="28">
        <v>2</v>
      </c>
      <c r="F31" s="38" t="s">
        <v>114</v>
      </c>
      <c r="G31" s="66" t="s">
        <v>25</v>
      </c>
      <c r="H31" s="2"/>
      <c r="I31" s="2"/>
      <c r="J31" s="129"/>
      <c r="K31" s="33" t="s">
        <v>142</v>
      </c>
      <c r="L31" s="7"/>
      <c r="M31" s="7"/>
      <c r="N31" s="38" t="s">
        <v>126</v>
      </c>
      <c r="O31" s="66" t="s">
        <v>57</v>
      </c>
      <c r="P31" s="2"/>
      <c r="Q31" s="2"/>
      <c r="R31" s="129"/>
      <c r="S31" s="33" t="s">
        <v>146</v>
      </c>
      <c r="T31" s="7"/>
      <c r="U31" s="7"/>
      <c r="V31" s="38" t="s">
        <v>138</v>
      </c>
      <c r="W31" s="66" t="s">
        <v>89</v>
      </c>
    </row>
    <row r="32" spans="2:30" ht="15" thickBot="1" x14ac:dyDescent="0.4">
      <c r="B32" s="130"/>
      <c r="C32" s="34" t="s">
        <v>153</v>
      </c>
      <c r="D32" s="151"/>
      <c r="E32" s="30">
        <v>3</v>
      </c>
      <c r="F32" s="38" t="s">
        <v>115</v>
      </c>
      <c r="G32" s="66" t="s">
        <v>26</v>
      </c>
      <c r="H32" s="2"/>
      <c r="I32" s="2"/>
      <c r="J32" s="130"/>
      <c r="K32" s="34" t="s">
        <v>143</v>
      </c>
      <c r="L32" s="7"/>
      <c r="M32" s="7"/>
      <c r="N32" s="38" t="s">
        <v>127</v>
      </c>
      <c r="O32" s="66" t="s">
        <v>58</v>
      </c>
      <c r="P32" s="2"/>
      <c r="Q32" s="2"/>
      <c r="R32" s="130"/>
      <c r="S32" s="34" t="s">
        <v>147</v>
      </c>
      <c r="T32" s="7"/>
      <c r="U32" s="7"/>
      <c r="V32" s="42" t="s">
        <v>103</v>
      </c>
      <c r="W32" s="66" t="s">
        <v>90</v>
      </c>
    </row>
    <row r="33" spans="2:23" x14ac:dyDescent="0.35">
      <c r="B33" s="40"/>
      <c r="C33" s="38"/>
      <c r="D33" s="38"/>
      <c r="E33" s="38"/>
      <c r="F33" s="39" t="s">
        <v>96</v>
      </c>
      <c r="G33" s="66" t="s">
        <v>27</v>
      </c>
      <c r="H33" s="2"/>
      <c r="I33" s="2"/>
      <c r="J33" s="40"/>
      <c r="K33" s="38"/>
      <c r="L33" s="7"/>
      <c r="M33" s="7"/>
      <c r="N33" s="39" t="s">
        <v>96</v>
      </c>
      <c r="O33" s="66" t="s">
        <v>59</v>
      </c>
      <c r="P33" s="2"/>
      <c r="Q33" s="2"/>
      <c r="R33" s="40"/>
      <c r="S33" s="38"/>
      <c r="T33" s="38"/>
      <c r="U33" s="38"/>
      <c r="V33" s="39" t="s">
        <v>96</v>
      </c>
      <c r="W33" s="66" t="s">
        <v>91</v>
      </c>
    </row>
    <row r="34" spans="2:23" x14ac:dyDescent="0.35">
      <c r="B34" s="40"/>
      <c r="C34" s="38"/>
      <c r="D34" s="38"/>
      <c r="E34" s="38"/>
      <c r="F34" s="42" t="s">
        <v>97</v>
      </c>
      <c r="G34" s="66" t="s">
        <v>28</v>
      </c>
      <c r="H34" s="2"/>
      <c r="I34" s="2"/>
      <c r="J34" s="40"/>
      <c r="K34" s="38"/>
      <c r="L34" s="38"/>
      <c r="M34" s="38"/>
      <c r="N34" s="42" t="s">
        <v>99</v>
      </c>
      <c r="O34" s="66" t="s">
        <v>60</v>
      </c>
      <c r="P34" s="2"/>
      <c r="Q34" s="2"/>
      <c r="R34" s="40"/>
      <c r="S34" s="38"/>
      <c r="T34" s="38"/>
      <c r="U34" s="38"/>
      <c r="V34" s="42" t="s">
        <v>102</v>
      </c>
      <c r="W34" s="66" t="s">
        <v>92</v>
      </c>
    </row>
    <row r="35" spans="2:23" x14ac:dyDescent="0.35">
      <c r="B35" s="40"/>
      <c r="C35" s="38"/>
      <c r="D35" s="38"/>
      <c r="E35" s="38"/>
      <c r="F35" s="39" t="s">
        <v>96</v>
      </c>
      <c r="G35" s="66" t="s">
        <v>29</v>
      </c>
      <c r="H35" s="2"/>
      <c r="I35" s="2"/>
      <c r="J35" s="40"/>
      <c r="K35" s="38"/>
      <c r="L35" s="38"/>
      <c r="M35" s="38"/>
      <c r="N35" s="39" t="s">
        <v>96</v>
      </c>
      <c r="O35" s="66" t="s">
        <v>61</v>
      </c>
      <c r="P35" s="2"/>
      <c r="Q35" s="2"/>
      <c r="R35" s="40"/>
      <c r="S35" s="38"/>
      <c r="T35" s="38"/>
      <c r="U35" s="38"/>
      <c r="V35" s="39" t="s">
        <v>96</v>
      </c>
      <c r="W35" s="66" t="s">
        <v>93</v>
      </c>
    </row>
    <row r="36" spans="2:23" x14ac:dyDescent="0.35">
      <c r="B36" s="40"/>
      <c r="C36" s="38"/>
      <c r="D36" s="38"/>
      <c r="E36" s="38"/>
      <c r="F36" s="43" t="s">
        <v>98</v>
      </c>
      <c r="G36" s="66" t="s">
        <v>30</v>
      </c>
      <c r="H36" s="2"/>
      <c r="I36" s="2"/>
      <c r="J36" s="40"/>
      <c r="K36" s="38"/>
      <c r="L36" s="38"/>
      <c r="M36" s="38"/>
      <c r="N36" s="43" t="s">
        <v>98</v>
      </c>
      <c r="O36" s="66" t="s">
        <v>62</v>
      </c>
      <c r="P36" s="2"/>
      <c r="Q36" s="2"/>
      <c r="R36" s="40"/>
      <c r="S36" s="38"/>
      <c r="T36" s="38"/>
      <c r="U36" s="38"/>
      <c r="V36" s="43" t="s">
        <v>98</v>
      </c>
      <c r="W36" s="66" t="s">
        <v>94</v>
      </c>
    </row>
    <row r="37" spans="2:23" ht="15" thickBot="1" x14ac:dyDescent="0.4">
      <c r="B37" s="44"/>
      <c r="C37" s="45"/>
      <c r="D37" s="45"/>
      <c r="E37" s="45"/>
      <c r="F37" s="46" t="s">
        <v>98</v>
      </c>
      <c r="G37" s="66" t="s">
        <v>31</v>
      </c>
      <c r="H37" s="2"/>
      <c r="I37" s="2"/>
      <c r="J37" s="44"/>
      <c r="K37" s="45"/>
      <c r="L37" s="45"/>
      <c r="M37" s="45"/>
      <c r="N37" s="47" t="s">
        <v>100</v>
      </c>
      <c r="O37" s="66" t="s">
        <v>63</v>
      </c>
      <c r="P37" s="2"/>
      <c r="Q37" s="2"/>
      <c r="R37" s="44"/>
      <c r="S37" s="45"/>
      <c r="T37" s="45"/>
      <c r="U37" s="45"/>
      <c r="V37" s="49" t="s">
        <v>101</v>
      </c>
      <c r="W37" s="66" t="s">
        <v>95</v>
      </c>
    </row>
  </sheetData>
  <mergeCells count="22">
    <mergeCell ref="L24:L27"/>
    <mergeCell ref="G2:U2"/>
    <mergeCell ref="Z6:Z9"/>
    <mergeCell ref="Z11:Z14"/>
    <mergeCell ref="Z16:Z19"/>
    <mergeCell ref="T7:T22"/>
    <mergeCell ref="D7:D22"/>
    <mergeCell ref="AA4:AB4"/>
    <mergeCell ref="B29:B32"/>
    <mergeCell ref="R29:R32"/>
    <mergeCell ref="J29:J32"/>
    <mergeCell ref="B7:B22"/>
    <mergeCell ref="J7:J22"/>
    <mergeCell ref="R7:R22"/>
    <mergeCell ref="L7:L14"/>
    <mergeCell ref="L16:L22"/>
    <mergeCell ref="B24:B27"/>
    <mergeCell ref="J24:J27"/>
    <mergeCell ref="R24:R27"/>
    <mergeCell ref="D29:D32"/>
    <mergeCell ref="L29:L30"/>
    <mergeCell ref="T24:T25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3CFA-D745-440C-A754-44D468A09DFE}">
  <dimension ref="A1:AK150"/>
  <sheetViews>
    <sheetView tabSelected="1" zoomScale="80" zoomScaleNormal="80" workbookViewId="0">
      <pane ySplit="3" topLeftCell="A4" activePane="bottomLeft" state="frozen"/>
      <selection pane="bottomLeft" activeCell="L140" sqref="L140"/>
    </sheetView>
  </sheetViews>
  <sheetFormatPr defaultColWidth="8.81640625" defaultRowHeight="14.5" x14ac:dyDescent="0.35"/>
  <cols>
    <col min="1" max="1" width="8.81640625" style="2"/>
    <col min="2" max="2" width="26.453125" style="2" bestFit="1" customWidth="1"/>
    <col min="3" max="3" width="10.7265625" style="2" bestFit="1" customWidth="1"/>
    <col min="4" max="4" width="5" style="2" bestFit="1" customWidth="1"/>
    <col min="5" max="5" width="3.81640625" style="2" bestFit="1" customWidth="1"/>
    <col min="6" max="6" width="12.7265625" style="2" bestFit="1" customWidth="1"/>
    <col min="7" max="7" width="3.81640625" style="2" bestFit="1" customWidth="1"/>
    <col min="8" max="8" width="14.7265625" style="2" customWidth="1"/>
    <col min="9" max="9" width="10.26953125" style="2" bestFit="1" customWidth="1"/>
    <col min="10" max="10" width="10.6328125" style="2" customWidth="1"/>
    <col min="11" max="11" width="22.90625" bestFit="1" customWidth="1"/>
    <col min="12" max="12" width="9.26953125" bestFit="1" customWidth="1"/>
    <col min="13" max="13" width="9.81640625" bestFit="1" customWidth="1"/>
    <col min="14" max="14" width="1.6328125" customWidth="1"/>
    <col min="15" max="15" width="9.81640625" customWidth="1"/>
    <col min="16" max="16" width="1.6328125" customWidth="1"/>
    <col min="17" max="17" width="9.81640625" bestFit="1" customWidth="1"/>
    <col min="18" max="18" width="1.6328125" customWidth="1"/>
    <col min="19" max="19" width="9.81640625" style="1" customWidth="1"/>
    <col min="20" max="20" width="1.6328125" customWidth="1"/>
    <col min="21" max="21" width="9.81640625" style="1" customWidth="1"/>
    <col min="22" max="22" width="1.6328125" customWidth="1"/>
    <col min="23" max="23" width="9.81640625" style="1" customWidth="1"/>
    <col min="24" max="24" width="1.6328125" customWidth="1"/>
    <col min="25" max="25" width="9.81640625" style="1" customWidth="1"/>
    <col min="26" max="26" width="1.6328125" customWidth="1"/>
    <col min="27" max="27" width="9.81640625" style="1" customWidth="1"/>
    <col min="28" max="28" width="1.6328125" customWidth="1"/>
    <col min="29" max="29" width="9.81640625" style="1" customWidth="1"/>
    <col min="30" max="30" width="1.6328125" style="1" customWidth="1"/>
    <col min="31" max="31" width="9.81640625" style="1" customWidth="1"/>
    <col min="32" max="32" width="1.6328125" customWidth="1"/>
    <col min="33" max="33" width="9.81640625" style="1" customWidth="1"/>
    <col min="35" max="35" width="14.1796875" style="1" bestFit="1" customWidth="1"/>
    <col min="36" max="36" width="8.1796875" customWidth="1"/>
    <col min="37" max="37" width="41.1796875" customWidth="1"/>
  </cols>
  <sheetData>
    <row r="1" spans="1:36" ht="15" thickBot="1" x14ac:dyDescent="0.4">
      <c r="E1" s="166" t="s">
        <v>501</v>
      </c>
      <c r="F1" s="166"/>
      <c r="G1" s="166"/>
      <c r="M1" s="167" t="s">
        <v>203</v>
      </c>
      <c r="N1" s="167"/>
      <c r="O1" s="167"/>
      <c r="P1" s="167"/>
      <c r="Q1" s="167"/>
      <c r="S1" s="168" t="s">
        <v>503</v>
      </c>
      <c r="T1" s="168"/>
      <c r="U1" s="168"/>
      <c r="V1" s="168"/>
      <c r="W1" s="168"/>
      <c r="X1" s="168"/>
      <c r="Y1" s="168"/>
      <c r="AA1" s="169"/>
      <c r="AB1" s="169"/>
      <c r="AC1" s="169"/>
      <c r="AD1" s="169"/>
      <c r="AE1" s="169"/>
      <c r="AF1" s="169"/>
      <c r="AG1" s="169"/>
    </row>
    <row r="2" spans="1:36" x14ac:dyDescent="0.35">
      <c r="B2" s="160" t="s">
        <v>466</v>
      </c>
      <c r="C2" s="161"/>
      <c r="D2" s="161"/>
      <c r="E2" s="162"/>
      <c r="G2" s="160" t="s">
        <v>202</v>
      </c>
      <c r="H2" s="161"/>
      <c r="I2" s="161"/>
      <c r="J2" s="162"/>
      <c r="M2" s="88" t="s">
        <v>468</v>
      </c>
      <c r="O2" s="88" t="s">
        <v>203</v>
      </c>
      <c r="Q2" s="88" t="s">
        <v>203</v>
      </c>
      <c r="S2" s="88" t="s">
        <v>469</v>
      </c>
      <c r="U2" s="88" t="s">
        <v>469</v>
      </c>
      <c r="W2" s="88" t="s">
        <v>469</v>
      </c>
      <c r="Y2" s="88" t="s">
        <v>469</v>
      </c>
      <c r="AA2" s="88" t="s">
        <v>476</v>
      </c>
      <c r="AC2" s="88" t="s">
        <v>476</v>
      </c>
      <c r="AD2" s="63"/>
      <c r="AE2" s="88" t="s">
        <v>476</v>
      </c>
      <c r="AG2" s="88" t="s">
        <v>476</v>
      </c>
      <c r="AH2" s="109" t="s">
        <v>207</v>
      </c>
      <c r="AI2" s="88" t="s">
        <v>204</v>
      </c>
    </row>
    <row r="3" spans="1:36" ht="15" thickBot="1" x14ac:dyDescent="0.4">
      <c r="A3" s="2" t="s">
        <v>205</v>
      </c>
      <c r="B3" s="44" t="s">
        <v>206</v>
      </c>
      <c r="C3" s="45" t="s">
        <v>207</v>
      </c>
      <c r="D3" s="45" t="s">
        <v>208</v>
      </c>
      <c r="E3" s="89" t="s">
        <v>209</v>
      </c>
      <c r="F3" s="2" t="s">
        <v>210</v>
      </c>
      <c r="G3" s="44" t="s">
        <v>209</v>
      </c>
      <c r="H3" s="89" t="s">
        <v>211</v>
      </c>
      <c r="I3" s="63" t="s">
        <v>512</v>
      </c>
      <c r="J3" s="91" t="s">
        <v>511</v>
      </c>
      <c r="K3" s="2" t="s">
        <v>212</v>
      </c>
      <c r="L3" s="2" t="s">
        <v>467</v>
      </c>
      <c r="M3" s="90" t="s">
        <v>213</v>
      </c>
      <c r="O3" s="90" t="s">
        <v>214</v>
      </c>
      <c r="Q3" s="90" t="s">
        <v>215</v>
      </c>
      <c r="S3" s="90" t="s">
        <v>213</v>
      </c>
      <c r="U3" s="90" t="s">
        <v>214</v>
      </c>
      <c r="W3" s="90" t="s">
        <v>215</v>
      </c>
      <c r="Y3" s="90" t="s">
        <v>502</v>
      </c>
      <c r="AA3" s="90" t="s">
        <v>213</v>
      </c>
      <c r="AC3" s="90" t="s">
        <v>214</v>
      </c>
      <c r="AD3" s="63"/>
      <c r="AE3" s="90" t="s">
        <v>215</v>
      </c>
      <c r="AG3" s="90" t="s">
        <v>502</v>
      </c>
      <c r="AH3" s="109" t="s">
        <v>506</v>
      </c>
      <c r="AI3" s="90"/>
    </row>
    <row r="4" spans="1:36" x14ac:dyDescent="0.35">
      <c r="B4" s="40"/>
      <c r="C4" s="2" t="s">
        <v>217</v>
      </c>
      <c r="D4" s="2">
        <v>0</v>
      </c>
      <c r="E4" s="14">
        <v>160</v>
      </c>
      <c r="F4" s="107" t="s">
        <v>218</v>
      </c>
      <c r="G4" s="108">
        <v>18</v>
      </c>
      <c r="H4" s="91" t="s">
        <v>477</v>
      </c>
      <c r="I4" s="105"/>
      <c r="J4" s="106">
        <v>180</v>
      </c>
      <c r="K4" s="110" t="s">
        <v>174</v>
      </c>
      <c r="L4" s="110" t="s">
        <v>1</v>
      </c>
      <c r="M4" s="111" t="s">
        <v>142</v>
      </c>
      <c r="N4" s="112"/>
      <c r="O4" s="113"/>
      <c r="P4" s="112"/>
      <c r="Q4" s="113"/>
      <c r="R4" s="112"/>
      <c r="S4" s="114"/>
      <c r="T4" s="112"/>
      <c r="U4" s="114"/>
      <c r="V4" s="112"/>
      <c r="W4" s="114"/>
      <c r="X4" s="112"/>
      <c r="Y4" s="114"/>
      <c r="Z4" s="112"/>
      <c r="AA4" s="114"/>
      <c r="AB4" s="112"/>
      <c r="AC4" s="114"/>
      <c r="AD4" s="115"/>
      <c r="AE4" s="114"/>
      <c r="AF4" s="112"/>
      <c r="AG4" s="111" t="s">
        <v>142</v>
      </c>
      <c r="AH4" s="116">
        <f>COUNTA(M4:AG4)</f>
        <v>2</v>
      </c>
      <c r="AI4" s="114" t="s">
        <v>219</v>
      </c>
      <c r="AJ4" s="92" t="s">
        <v>220</v>
      </c>
    </row>
    <row r="5" spans="1:36" x14ac:dyDescent="0.35">
      <c r="B5" s="40"/>
      <c r="C5" s="2" t="s">
        <v>221</v>
      </c>
      <c r="D5" s="2">
        <v>1</v>
      </c>
      <c r="E5" s="14">
        <v>161</v>
      </c>
      <c r="F5" s="107" t="s">
        <v>222</v>
      </c>
      <c r="G5" s="108">
        <v>17</v>
      </c>
      <c r="H5" s="91" t="s">
        <v>478</v>
      </c>
      <c r="I5" s="40"/>
      <c r="J5" s="91">
        <v>175</v>
      </c>
      <c r="K5" s="2" t="s">
        <v>177</v>
      </c>
      <c r="L5" s="2" t="s">
        <v>2</v>
      </c>
      <c r="M5" s="90" t="s">
        <v>143</v>
      </c>
      <c r="O5" s="94"/>
      <c r="Q5" s="94"/>
      <c r="S5" s="95"/>
      <c r="U5" s="95"/>
      <c r="W5" s="95"/>
      <c r="Y5" s="95"/>
      <c r="AA5" s="95"/>
      <c r="AC5" s="95"/>
      <c r="AD5" s="104"/>
      <c r="AE5" s="95"/>
      <c r="AG5" s="90" t="s">
        <v>143</v>
      </c>
      <c r="AH5" s="1">
        <f t="shared" ref="AH5:AH74" si="0">COUNTA(M5:AG5)</f>
        <v>2</v>
      </c>
      <c r="AI5" s="95" t="s">
        <v>223</v>
      </c>
      <c r="AJ5" s="94" t="s">
        <v>224</v>
      </c>
    </row>
    <row r="6" spans="1:36" x14ac:dyDescent="0.35">
      <c r="B6" s="40"/>
      <c r="C6" s="2" t="s">
        <v>225</v>
      </c>
      <c r="D6" s="2">
        <v>2</v>
      </c>
      <c r="E6" s="14">
        <v>162</v>
      </c>
      <c r="F6" s="107" t="s">
        <v>226</v>
      </c>
      <c r="G6" s="108">
        <v>16</v>
      </c>
      <c r="H6" s="91" t="s">
        <v>479</v>
      </c>
      <c r="I6" s="40"/>
      <c r="J6" s="91">
        <v>171</v>
      </c>
      <c r="K6" s="110" t="s">
        <v>180</v>
      </c>
      <c r="L6" s="110" t="s">
        <v>4</v>
      </c>
      <c r="M6" s="117" t="s">
        <v>144</v>
      </c>
      <c r="N6" s="112"/>
      <c r="O6" s="118"/>
      <c r="P6" s="112"/>
      <c r="Q6" s="118"/>
      <c r="R6" s="112"/>
      <c r="S6" s="119"/>
      <c r="T6" s="112"/>
      <c r="U6" s="119"/>
      <c r="V6" s="112"/>
      <c r="W6" s="119"/>
      <c r="X6" s="112"/>
      <c r="Y6" s="119"/>
      <c r="Z6" s="112"/>
      <c r="AA6" s="119"/>
      <c r="AB6" s="112"/>
      <c r="AC6" s="119"/>
      <c r="AD6" s="115"/>
      <c r="AE6" s="119"/>
      <c r="AF6" s="112"/>
      <c r="AG6" s="117" t="s">
        <v>144</v>
      </c>
      <c r="AH6" s="116">
        <f t="shared" si="0"/>
        <v>2</v>
      </c>
      <c r="AI6" s="119" t="s">
        <v>227</v>
      </c>
      <c r="AJ6" s="94" t="s">
        <v>228</v>
      </c>
    </row>
    <row r="7" spans="1:36" x14ac:dyDescent="0.35">
      <c r="B7" s="40"/>
      <c r="C7" s="2" t="s">
        <v>229</v>
      </c>
      <c r="D7" s="2">
        <v>3</v>
      </c>
      <c r="E7" s="14">
        <v>163</v>
      </c>
      <c r="F7" s="107" t="s">
        <v>230</v>
      </c>
      <c r="G7" s="108">
        <v>15</v>
      </c>
      <c r="H7" s="91" t="s">
        <v>480</v>
      </c>
      <c r="I7" s="40"/>
      <c r="J7" s="91">
        <v>168</v>
      </c>
      <c r="K7" s="2" t="s">
        <v>183</v>
      </c>
      <c r="L7" s="2" t="s">
        <v>5</v>
      </c>
      <c r="M7" s="90" t="s">
        <v>145</v>
      </c>
      <c r="O7" s="94"/>
      <c r="Q7" s="94"/>
      <c r="S7" s="95"/>
      <c r="U7" s="95"/>
      <c r="W7" s="95"/>
      <c r="Y7" s="95"/>
      <c r="AA7" s="95"/>
      <c r="AC7" s="95"/>
      <c r="AD7" s="104"/>
      <c r="AE7" s="95"/>
      <c r="AG7" s="90" t="s">
        <v>145</v>
      </c>
      <c r="AH7" s="1">
        <f t="shared" si="0"/>
        <v>2</v>
      </c>
      <c r="AI7" s="95" t="s">
        <v>231</v>
      </c>
      <c r="AJ7" s="94" t="s">
        <v>232</v>
      </c>
    </row>
    <row r="8" spans="1:36" x14ac:dyDescent="0.35">
      <c r="B8" s="40"/>
      <c r="C8" s="2" t="s">
        <v>233</v>
      </c>
      <c r="D8" s="2">
        <v>4</v>
      </c>
      <c r="E8" s="14">
        <v>164</v>
      </c>
      <c r="F8" s="107" t="s">
        <v>234</v>
      </c>
      <c r="G8" s="108">
        <v>14</v>
      </c>
      <c r="H8" s="91" t="s">
        <v>481</v>
      </c>
      <c r="I8" s="40"/>
      <c r="J8" s="91">
        <v>165</v>
      </c>
      <c r="K8" s="110" t="s">
        <v>186</v>
      </c>
      <c r="L8" s="110" t="s">
        <v>7</v>
      </c>
      <c r="M8" s="117" t="s">
        <v>146</v>
      </c>
      <c r="N8" s="112"/>
      <c r="O8" s="118"/>
      <c r="P8" s="112"/>
      <c r="Q8" s="118"/>
      <c r="R8" s="112"/>
      <c r="S8" s="119"/>
      <c r="T8" s="112"/>
      <c r="U8" s="119"/>
      <c r="V8" s="112"/>
      <c r="W8" s="119"/>
      <c r="X8" s="112"/>
      <c r="Y8" s="119"/>
      <c r="Z8" s="112"/>
      <c r="AA8" s="119"/>
      <c r="AB8" s="112"/>
      <c r="AC8" s="119"/>
      <c r="AD8" s="115"/>
      <c r="AE8" s="119"/>
      <c r="AF8" s="112"/>
      <c r="AG8" s="117" t="s">
        <v>146</v>
      </c>
      <c r="AH8" s="116">
        <f t="shared" si="0"/>
        <v>2</v>
      </c>
      <c r="AI8" s="119" t="s">
        <v>235</v>
      </c>
      <c r="AJ8" s="94" t="s">
        <v>236</v>
      </c>
    </row>
    <row r="9" spans="1:36" x14ac:dyDescent="0.35">
      <c r="B9" s="40"/>
      <c r="C9" s="2" t="s">
        <v>237</v>
      </c>
      <c r="D9" s="2">
        <v>5</v>
      </c>
      <c r="E9" s="14">
        <v>165</v>
      </c>
      <c r="F9" s="107" t="s">
        <v>238</v>
      </c>
      <c r="G9" s="108">
        <v>12</v>
      </c>
      <c r="H9" s="91" t="s">
        <v>482</v>
      </c>
      <c r="I9" s="40"/>
      <c r="J9" s="91">
        <v>162</v>
      </c>
      <c r="K9" s="2" t="s">
        <v>189</v>
      </c>
      <c r="L9" s="2" t="s">
        <v>8</v>
      </c>
      <c r="M9" s="90" t="s">
        <v>147</v>
      </c>
      <c r="O9" s="94"/>
      <c r="Q9" s="94"/>
      <c r="S9" s="95"/>
      <c r="U9" s="95"/>
      <c r="W9" s="95"/>
      <c r="Y9" s="95"/>
      <c r="AA9" s="95"/>
      <c r="AC9" s="95"/>
      <c r="AD9" s="104"/>
      <c r="AE9" s="95"/>
      <c r="AG9" s="90" t="s">
        <v>147</v>
      </c>
      <c r="AH9" s="1">
        <f t="shared" si="0"/>
        <v>2</v>
      </c>
      <c r="AI9" s="95" t="s">
        <v>239</v>
      </c>
      <c r="AJ9" s="94" t="s">
        <v>240</v>
      </c>
    </row>
    <row r="10" spans="1:36" x14ac:dyDescent="0.35">
      <c r="B10" s="40"/>
      <c r="C10" s="2" t="s">
        <v>241</v>
      </c>
      <c r="D10" s="2">
        <v>6</v>
      </c>
      <c r="E10" s="170">
        <v>166</v>
      </c>
      <c r="F10" s="170" t="s">
        <v>242</v>
      </c>
      <c r="G10" s="170">
        <v>10</v>
      </c>
      <c r="H10" s="91" t="s">
        <v>483</v>
      </c>
      <c r="I10" s="40"/>
      <c r="J10" s="91"/>
      <c r="K10" s="110" t="s">
        <v>192</v>
      </c>
      <c r="L10" s="110" t="s">
        <v>10</v>
      </c>
      <c r="M10" s="117" t="s">
        <v>148</v>
      </c>
      <c r="N10" s="112"/>
      <c r="O10" s="118"/>
      <c r="P10" s="112"/>
      <c r="Q10" s="118"/>
      <c r="R10" s="112"/>
      <c r="S10" s="119"/>
      <c r="T10" s="112"/>
      <c r="U10" s="119"/>
      <c r="V10" s="112"/>
      <c r="W10" s="119"/>
      <c r="X10" s="112"/>
      <c r="Y10" s="119"/>
      <c r="Z10" s="112"/>
      <c r="AA10" s="119"/>
      <c r="AB10" s="112"/>
      <c r="AC10" s="119"/>
      <c r="AD10" s="115"/>
      <c r="AE10" s="119"/>
      <c r="AF10" s="112"/>
      <c r="AG10" s="119"/>
      <c r="AH10" s="116">
        <f t="shared" si="0"/>
        <v>1</v>
      </c>
      <c r="AI10" s="119" t="s">
        <v>243</v>
      </c>
      <c r="AJ10" s="94" t="s">
        <v>244</v>
      </c>
    </row>
    <row r="11" spans="1:36" ht="15" thickBot="1" x14ac:dyDescent="0.4">
      <c r="B11" s="40"/>
      <c r="C11" s="2" t="s">
        <v>245</v>
      </c>
      <c r="D11" s="2">
        <v>7</v>
      </c>
      <c r="E11" s="170">
        <v>167</v>
      </c>
      <c r="F11" s="170" t="s">
        <v>246</v>
      </c>
      <c r="G11" s="170">
        <v>9</v>
      </c>
      <c r="H11" s="91" t="s">
        <v>484</v>
      </c>
      <c r="I11" s="40"/>
      <c r="J11" s="91"/>
      <c r="K11" s="2" t="s">
        <v>195</v>
      </c>
      <c r="L11" s="2" t="s">
        <v>11</v>
      </c>
      <c r="M11" s="98" t="s">
        <v>149</v>
      </c>
      <c r="O11" s="94"/>
      <c r="Q11" s="94"/>
      <c r="S11" s="95"/>
      <c r="U11" s="95"/>
      <c r="W11" s="95"/>
      <c r="Y11" s="95"/>
      <c r="AA11" s="95"/>
      <c r="AC11" s="95"/>
      <c r="AD11" s="104"/>
      <c r="AE11" s="95"/>
      <c r="AG11" s="95"/>
      <c r="AH11" s="1">
        <f t="shared" si="0"/>
        <v>1</v>
      </c>
      <c r="AI11" s="95" t="s">
        <v>247</v>
      </c>
      <c r="AJ11" s="94" t="s">
        <v>248</v>
      </c>
    </row>
    <row r="12" spans="1:36" x14ac:dyDescent="0.35">
      <c r="B12" s="40"/>
      <c r="C12" s="2" t="s">
        <v>249</v>
      </c>
      <c r="D12" s="2">
        <v>8</v>
      </c>
      <c r="E12" s="170">
        <v>18</v>
      </c>
      <c r="F12" s="170" t="s">
        <v>250</v>
      </c>
      <c r="G12" s="170">
        <v>189</v>
      </c>
      <c r="H12" s="91" t="s">
        <v>485</v>
      </c>
      <c r="I12" s="40"/>
      <c r="J12" s="91">
        <v>179</v>
      </c>
      <c r="K12" s="110" t="s">
        <v>175</v>
      </c>
      <c r="L12" s="110" t="s">
        <v>33</v>
      </c>
      <c r="M12" s="118"/>
      <c r="N12" s="112"/>
      <c r="O12" s="111" t="s">
        <v>142</v>
      </c>
      <c r="P12" s="112"/>
      <c r="Q12" s="117"/>
      <c r="R12" s="112"/>
      <c r="S12" s="117" t="s">
        <v>470</v>
      </c>
      <c r="T12" s="112"/>
      <c r="U12" s="117"/>
      <c r="V12" s="112"/>
      <c r="W12" s="117"/>
      <c r="X12" s="112"/>
      <c r="Y12" s="117"/>
      <c r="Z12" s="112"/>
      <c r="AA12" s="117"/>
      <c r="AB12" s="112"/>
      <c r="AC12" s="117"/>
      <c r="AD12" s="120"/>
      <c r="AE12" s="117"/>
      <c r="AF12" s="112"/>
      <c r="AG12" s="117"/>
      <c r="AH12" s="116">
        <f t="shared" si="0"/>
        <v>2</v>
      </c>
      <c r="AI12" s="119" t="s">
        <v>251</v>
      </c>
      <c r="AJ12" s="94" t="s">
        <v>252</v>
      </c>
    </row>
    <row r="13" spans="1:36" x14ac:dyDescent="0.35">
      <c r="B13" s="40"/>
      <c r="C13" s="2" t="s">
        <v>253</v>
      </c>
      <c r="D13" s="2">
        <v>9</v>
      </c>
      <c r="E13" s="170">
        <v>19</v>
      </c>
      <c r="F13" s="170" t="s">
        <v>254</v>
      </c>
      <c r="G13" s="170">
        <v>188</v>
      </c>
      <c r="H13" s="91" t="s">
        <v>486</v>
      </c>
      <c r="I13" s="40"/>
      <c r="J13" s="91">
        <v>174</v>
      </c>
      <c r="K13" s="2" t="s">
        <v>178</v>
      </c>
      <c r="L13" s="2" t="s">
        <v>34</v>
      </c>
      <c r="M13" s="94"/>
      <c r="O13" s="90" t="s">
        <v>143</v>
      </c>
      <c r="Q13" s="90"/>
      <c r="S13" s="90" t="s">
        <v>471</v>
      </c>
      <c r="U13" s="90"/>
      <c r="W13" s="90"/>
      <c r="Y13" s="90"/>
      <c r="AA13" s="90"/>
      <c r="AC13" s="90"/>
      <c r="AD13" s="63"/>
      <c r="AE13" s="90"/>
      <c r="AG13" s="90"/>
      <c r="AH13" s="1">
        <f t="shared" si="0"/>
        <v>2</v>
      </c>
      <c r="AI13" s="95" t="s">
        <v>255</v>
      </c>
      <c r="AJ13" s="94" t="s">
        <v>256</v>
      </c>
    </row>
    <row r="14" spans="1:36" x14ac:dyDescent="0.35">
      <c r="B14" s="40"/>
      <c r="C14" s="2" t="s">
        <v>257</v>
      </c>
      <c r="D14" s="2">
        <v>10</v>
      </c>
      <c r="E14" s="170">
        <v>1</v>
      </c>
      <c r="F14" s="170" t="s">
        <v>258</v>
      </c>
      <c r="G14" s="170">
        <v>208</v>
      </c>
      <c r="H14" s="91" t="s">
        <v>487</v>
      </c>
      <c r="I14" s="40"/>
      <c r="J14" s="91">
        <v>170</v>
      </c>
      <c r="K14" s="110" t="s">
        <v>181</v>
      </c>
      <c r="L14" s="110" t="s">
        <v>36</v>
      </c>
      <c r="M14" s="118"/>
      <c r="N14" s="112"/>
      <c r="O14" s="117" t="s">
        <v>144</v>
      </c>
      <c r="P14" s="112"/>
      <c r="Q14" s="117"/>
      <c r="R14" s="112"/>
      <c r="S14" s="117" t="s">
        <v>472</v>
      </c>
      <c r="T14" s="112"/>
      <c r="U14" s="117"/>
      <c r="V14" s="112"/>
      <c r="W14" s="117"/>
      <c r="X14" s="112"/>
      <c r="Y14" s="117"/>
      <c r="Z14" s="112"/>
      <c r="AA14" s="117"/>
      <c r="AB14" s="112"/>
      <c r="AC14" s="117"/>
      <c r="AD14" s="120"/>
      <c r="AE14" s="117"/>
      <c r="AF14" s="112"/>
      <c r="AG14" s="117"/>
      <c r="AH14" s="116">
        <f t="shared" si="0"/>
        <v>2</v>
      </c>
      <c r="AI14" s="119" t="s">
        <v>259</v>
      </c>
      <c r="AJ14" s="94" t="s">
        <v>260</v>
      </c>
    </row>
    <row r="15" spans="1:36" ht="15" thickBot="1" x14ac:dyDescent="0.4">
      <c r="B15" s="40"/>
      <c r="C15" s="2" t="s">
        <v>261</v>
      </c>
      <c r="D15" s="2">
        <v>11</v>
      </c>
      <c r="E15" s="170">
        <v>2</v>
      </c>
      <c r="F15" s="170" t="s">
        <v>262</v>
      </c>
      <c r="G15" s="170">
        <v>206</v>
      </c>
      <c r="H15" s="91" t="s">
        <v>488</v>
      </c>
      <c r="I15" s="40"/>
      <c r="J15" s="91">
        <v>167</v>
      </c>
      <c r="K15" s="2" t="s">
        <v>184</v>
      </c>
      <c r="L15" s="2" t="s">
        <v>37</v>
      </c>
      <c r="M15" s="94"/>
      <c r="O15" s="90" t="s">
        <v>145</v>
      </c>
      <c r="Q15" s="90"/>
      <c r="S15" s="90" t="s">
        <v>473</v>
      </c>
      <c r="U15" s="90"/>
      <c r="W15" s="90"/>
      <c r="Y15" s="90"/>
      <c r="AA15" s="90"/>
      <c r="AC15" s="90"/>
      <c r="AD15" s="63"/>
      <c r="AE15" s="90"/>
      <c r="AG15" s="90"/>
      <c r="AH15" s="1">
        <f t="shared" si="0"/>
        <v>2</v>
      </c>
      <c r="AI15" s="95" t="s">
        <v>263</v>
      </c>
      <c r="AJ15" s="96" t="s">
        <v>264</v>
      </c>
    </row>
    <row r="16" spans="1:36" x14ac:dyDescent="0.35">
      <c r="B16" s="40"/>
      <c r="C16" s="2" t="s">
        <v>265</v>
      </c>
      <c r="D16" s="2">
        <v>12</v>
      </c>
      <c r="E16" s="170">
        <v>4</v>
      </c>
      <c r="F16" s="170" t="s">
        <v>266</v>
      </c>
      <c r="G16" s="170">
        <v>205</v>
      </c>
      <c r="H16" s="91" t="s">
        <v>489</v>
      </c>
      <c r="I16" s="40"/>
      <c r="J16" s="91">
        <v>164</v>
      </c>
      <c r="K16" s="110" t="s">
        <v>187</v>
      </c>
      <c r="L16" s="110" t="s">
        <v>39</v>
      </c>
      <c r="M16" s="118"/>
      <c r="N16" s="112"/>
      <c r="O16" s="117" t="s">
        <v>146</v>
      </c>
      <c r="P16" s="112"/>
      <c r="Q16" s="117"/>
      <c r="R16" s="112"/>
      <c r="S16" s="117" t="s">
        <v>474</v>
      </c>
      <c r="T16" s="112"/>
      <c r="U16" s="117"/>
      <c r="V16" s="112"/>
      <c r="W16" s="117"/>
      <c r="X16" s="112"/>
      <c r="Y16" s="117"/>
      <c r="Z16" s="112"/>
      <c r="AA16" s="117"/>
      <c r="AB16" s="112"/>
      <c r="AC16" s="117"/>
      <c r="AD16" s="120"/>
      <c r="AE16" s="117"/>
      <c r="AF16" s="112"/>
      <c r="AG16" s="117"/>
      <c r="AH16" s="116">
        <f t="shared" si="0"/>
        <v>2</v>
      </c>
      <c r="AI16" s="117"/>
    </row>
    <row r="17" spans="2:36" x14ac:dyDescent="0.35">
      <c r="B17" s="40"/>
      <c r="C17" s="2" t="s">
        <v>267</v>
      </c>
      <c r="D17" s="2">
        <v>13</v>
      </c>
      <c r="E17" s="170">
        <v>5</v>
      </c>
      <c r="F17" s="170" t="s">
        <v>268</v>
      </c>
      <c r="G17" s="170">
        <v>203</v>
      </c>
      <c r="H17" s="91" t="s">
        <v>490</v>
      </c>
      <c r="I17" s="40"/>
      <c r="J17" s="91">
        <v>161</v>
      </c>
      <c r="K17" s="2" t="s">
        <v>190</v>
      </c>
      <c r="L17" s="2" t="s">
        <v>40</v>
      </c>
      <c r="M17" s="94"/>
      <c r="O17" s="90" t="s">
        <v>147</v>
      </c>
      <c r="Q17" s="90"/>
      <c r="S17" s="90" t="s">
        <v>475</v>
      </c>
      <c r="U17" s="90"/>
      <c r="W17" s="90"/>
      <c r="Y17" s="90"/>
      <c r="AA17" s="90"/>
      <c r="AC17" s="90"/>
      <c r="AD17" s="63"/>
      <c r="AE17" s="90"/>
      <c r="AG17" s="90"/>
      <c r="AH17" s="1">
        <f t="shared" si="0"/>
        <v>2</v>
      </c>
      <c r="AI17" s="90"/>
    </row>
    <row r="18" spans="2:36" x14ac:dyDescent="0.35">
      <c r="B18" s="40"/>
      <c r="C18" s="2" t="s">
        <v>269</v>
      </c>
      <c r="D18" s="2">
        <v>14</v>
      </c>
      <c r="E18" s="170">
        <v>6</v>
      </c>
      <c r="F18" s="170" t="s">
        <v>270</v>
      </c>
      <c r="G18" s="170">
        <v>202</v>
      </c>
      <c r="H18" s="91" t="s">
        <v>491</v>
      </c>
      <c r="I18" s="40"/>
      <c r="J18" s="91">
        <v>158</v>
      </c>
      <c r="K18" s="110" t="s">
        <v>193</v>
      </c>
      <c r="L18" s="110" t="s">
        <v>42</v>
      </c>
      <c r="M18" s="118"/>
      <c r="N18" s="112"/>
      <c r="O18" s="117" t="s">
        <v>148</v>
      </c>
      <c r="P18" s="112"/>
      <c r="Q18" s="117"/>
      <c r="R18" s="112"/>
      <c r="S18" s="117"/>
      <c r="T18" s="112"/>
      <c r="U18" s="117" t="s">
        <v>470</v>
      </c>
      <c r="V18" s="112"/>
      <c r="W18" s="117"/>
      <c r="X18" s="112"/>
      <c r="Y18" s="117"/>
      <c r="Z18" s="112"/>
      <c r="AA18" s="117"/>
      <c r="AB18" s="112"/>
      <c r="AC18" s="117"/>
      <c r="AD18" s="120"/>
      <c r="AE18" s="117"/>
      <c r="AF18" s="112"/>
      <c r="AG18" s="117"/>
      <c r="AH18" s="116">
        <f t="shared" si="0"/>
        <v>2</v>
      </c>
      <c r="AI18" s="117"/>
    </row>
    <row r="19" spans="2:36" ht="15" thickBot="1" x14ac:dyDescent="0.4">
      <c r="B19" s="40"/>
      <c r="C19" s="2" t="s">
        <v>271</v>
      </c>
      <c r="D19" s="2">
        <v>15</v>
      </c>
      <c r="E19" s="170">
        <v>7</v>
      </c>
      <c r="F19" s="170" t="s">
        <v>272</v>
      </c>
      <c r="G19" s="170">
        <v>201</v>
      </c>
      <c r="H19" s="91" t="s">
        <v>492</v>
      </c>
      <c r="I19" s="40"/>
      <c r="J19" s="91">
        <v>153</v>
      </c>
      <c r="K19" s="2" t="s">
        <v>196</v>
      </c>
      <c r="L19" s="2" t="s">
        <v>43</v>
      </c>
      <c r="M19" s="94"/>
      <c r="O19" s="98" t="s">
        <v>149</v>
      </c>
      <c r="Q19" s="90"/>
      <c r="S19" s="90"/>
      <c r="U19" s="90" t="s">
        <v>471</v>
      </c>
      <c r="W19" s="90"/>
      <c r="Y19" s="90"/>
      <c r="AA19" s="90"/>
      <c r="AC19" s="90"/>
      <c r="AD19" s="63"/>
      <c r="AE19" s="90"/>
      <c r="AG19" s="90"/>
      <c r="AH19" s="1">
        <f t="shared" si="0"/>
        <v>2</v>
      </c>
      <c r="AI19" s="90"/>
    </row>
    <row r="20" spans="2:36" x14ac:dyDescent="0.35">
      <c r="B20" s="40"/>
      <c r="C20" s="2" t="s">
        <v>273</v>
      </c>
      <c r="D20" s="2">
        <v>16</v>
      </c>
      <c r="E20" s="170">
        <v>8</v>
      </c>
      <c r="F20" s="170" t="s">
        <v>274</v>
      </c>
      <c r="G20" s="170">
        <v>200</v>
      </c>
      <c r="H20" s="91" t="s">
        <v>493</v>
      </c>
      <c r="I20" s="40"/>
      <c r="J20" s="91">
        <v>178</v>
      </c>
      <c r="K20" s="2" t="s">
        <v>176</v>
      </c>
      <c r="L20" s="2" t="s">
        <v>65</v>
      </c>
      <c r="M20" s="94"/>
      <c r="O20" s="94"/>
      <c r="Q20" s="88" t="s">
        <v>142</v>
      </c>
      <c r="S20" s="95"/>
      <c r="U20" s="95"/>
      <c r="W20" s="95"/>
      <c r="Y20" s="95"/>
      <c r="AA20" s="95" t="s">
        <v>150</v>
      </c>
      <c r="AC20" s="95"/>
      <c r="AD20" s="104"/>
      <c r="AE20" s="95"/>
      <c r="AG20" s="95"/>
      <c r="AH20" s="1">
        <f t="shared" si="0"/>
        <v>2</v>
      </c>
      <c r="AI20" s="95"/>
    </row>
    <row r="21" spans="2:36" x14ac:dyDescent="0.35">
      <c r="B21" s="40"/>
      <c r="C21" s="2" t="s">
        <v>276</v>
      </c>
      <c r="D21" s="2">
        <v>17</v>
      </c>
      <c r="E21" s="170">
        <v>9</v>
      </c>
      <c r="F21" s="170" t="s">
        <v>277</v>
      </c>
      <c r="G21" s="170">
        <v>199</v>
      </c>
      <c r="H21" s="91" t="s">
        <v>494</v>
      </c>
      <c r="I21" s="40"/>
      <c r="J21" s="91">
        <v>173</v>
      </c>
      <c r="K21" s="2" t="s">
        <v>179</v>
      </c>
      <c r="L21" s="2" t="s">
        <v>66</v>
      </c>
      <c r="M21" s="94"/>
      <c r="O21" s="94"/>
      <c r="Q21" s="90" t="s">
        <v>143</v>
      </c>
      <c r="S21" s="95"/>
      <c r="U21" s="95"/>
      <c r="W21" s="95"/>
      <c r="Y21" s="95"/>
      <c r="AA21" s="95" t="s">
        <v>151</v>
      </c>
      <c r="AC21" s="95"/>
      <c r="AD21" s="104"/>
      <c r="AE21" s="95"/>
      <c r="AG21" s="95"/>
      <c r="AH21" s="1">
        <f t="shared" si="0"/>
        <v>2</v>
      </c>
      <c r="AI21" s="95"/>
    </row>
    <row r="22" spans="2:36" x14ac:dyDescent="0.35">
      <c r="B22" s="40"/>
      <c r="C22" s="2" t="s">
        <v>278</v>
      </c>
      <c r="D22" s="2">
        <v>18</v>
      </c>
      <c r="E22" s="170">
        <v>10</v>
      </c>
      <c r="F22" s="170" t="s">
        <v>279</v>
      </c>
      <c r="G22" s="170">
        <v>195</v>
      </c>
      <c r="H22" s="91" t="s">
        <v>495</v>
      </c>
      <c r="I22" s="40"/>
      <c r="J22" s="91">
        <v>169</v>
      </c>
      <c r="K22" s="2" t="s">
        <v>182</v>
      </c>
      <c r="L22" s="2" t="s">
        <v>68</v>
      </c>
      <c r="M22" s="94"/>
      <c r="O22" s="94"/>
      <c r="Q22" s="90" t="s">
        <v>144</v>
      </c>
      <c r="S22" s="95"/>
      <c r="U22" s="95"/>
      <c r="W22" s="95"/>
      <c r="Y22" s="95"/>
      <c r="AA22" s="95" t="s">
        <v>152</v>
      </c>
      <c r="AC22" s="95"/>
      <c r="AD22" s="104"/>
      <c r="AE22" s="95"/>
      <c r="AG22" s="95"/>
      <c r="AH22" s="1">
        <f t="shared" si="0"/>
        <v>2</v>
      </c>
      <c r="AI22" s="95"/>
    </row>
    <row r="23" spans="2:36" x14ac:dyDescent="0.35">
      <c r="B23" s="40"/>
      <c r="C23" s="2" t="s">
        <v>280</v>
      </c>
      <c r="D23" s="2">
        <v>19</v>
      </c>
      <c r="E23" s="170">
        <v>12</v>
      </c>
      <c r="F23" s="170" t="s">
        <v>281</v>
      </c>
      <c r="G23" s="170">
        <v>194</v>
      </c>
      <c r="H23" s="91" t="s">
        <v>496</v>
      </c>
      <c r="I23" s="40"/>
      <c r="J23" s="91">
        <v>166</v>
      </c>
      <c r="K23" s="2" t="s">
        <v>185</v>
      </c>
      <c r="L23" s="2" t="s">
        <v>69</v>
      </c>
      <c r="M23" s="94"/>
      <c r="O23" s="94"/>
      <c r="Q23" s="90" t="s">
        <v>145</v>
      </c>
      <c r="S23" s="95"/>
      <c r="U23" s="95"/>
      <c r="W23" s="95"/>
      <c r="Y23" s="95"/>
      <c r="AA23" s="95" t="s">
        <v>153</v>
      </c>
      <c r="AC23" s="95"/>
      <c r="AD23" s="104"/>
      <c r="AE23" s="95"/>
      <c r="AG23" s="95"/>
      <c r="AH23" s="1">
        <f t="shared" si="0"/>
        <v>2</v>
      </c>
      <c r="AI23" s="95"/>
    </row>
    <row r="24" spans="2:36" x14ac:dyDescent="0.35">
      <c r="B24" s="40"/>
      <c r="C24" s="2" t="s">
        <v>282</v>
      </c>
      <c r="D24" s="2">
        <v>20</v>
      </c>
      <c r="E24" s="170">
        <v>13</v>
      </c>
      <c r="F24" s="170" t="s">
        <v>283</v>
      </c>
      <c r="G24" s="170">
        <v>193</v>
      </c>
      <c r="H24" s="91" t="s">
        <v>497</v>
      </c>
      <c r="I24" s="40"/>
      <c r="J24" s="91">
        <v>163</v>
      </c>
      <c r="K24" s="2" t="s">
        <v>188</v>
      </c>
      <c r="L24" s="2" t="s">
        <v>71</v>
      </c>
      <c r="M24" s="94"/>
      <c r="O24" s="94"/>
      <c r="Q24" s="90" t="s">
        <v>146</v>
      </c>
      <c r="S24" s="95"/>
      <c r="U24" s="95"/>
      <c r="W24" s="95"/>
      <c r="Y24" s="95"/>
      <c r="AA24" s="95" t="s">
        <v>159</v>
      </c>
      <c r="AC24" s="95"/>
      <c r="AD24" s="104"/>
      <c r="AE24" s="95"/>
      <c r="AG24" s="95"/>
      <c r="AH24" s="1">
        <f t="shared" si="0"/>
        <v>2</v>
      </c>
      <c r="AI24" s="95"/>
    </row>
    <row r="25" spans="2:36" x14ac:dyDescent="0.35">
      <c r="B25" s="40"/>
      <c r="C25" s="2" t="s">
        <v>284</v>
      </c>
      <c r="D25" s="2">
        <v>21</v>
      </c>
      <c r="E25" s="170">
        <v>14</v>
      </c>
      <c r="F25" s="170" t="s">
        <v>285</v>
      </c>
      <c r="G25" s="170">
        <v>192</v>
      </c>
      <c r="H25" s="91" t="s">
        <v>498</v>
      </c>
      <c r="I25" s="40"/>
      <c r="J25" s="91"/>
      <c r="K25" s="2" t="s">
        <v>191</v>
      </c>
      <c r="L25" s="2" t="s">
        <v>72</v>
      </c>
      <c r="M25" s="94"/>
      <c r="O25" s="94"/>
      <c r="Q25" s="90" t="s">
        <v>147</v>
      </c>
      <c r="S25" s="95"/>
      <c r="U25" s="95"/>
      <c r="W25" s="95"/>
      <c r="Y25" s="95"/>
      <c r="AA25" s="95" t="s">
        <v>160</v>
      </c>
      <c r="AC25" s="95"/>
      <c r="AD25" s="104"/>
      <c r="AE25" s="95"/>
      <c r="AG25" s="95"/>
      <c r="AH25" s="1">
        <f t="shared" si="0"/>
        <v>2</v>
      </c>
      <c r="AI25" s="95"/>
    </row>
    <row r="26" spans="2:36" x14ac:dyDescent="0.35">
      <c r="B26" s="40"/>
      <c r="C26" s="2" t="s">
        <v>286</v>
      </c>
      <c r="D26" s="2">
        <v>22</v>
      </c>
      <c r="E26" s="170">
        <v>22</v>
      </c>
      <c r="F26" s="170" t="s">
        <v>287</v>
      </c>
      <c r="G26" s="170">
        <v>187</v>
      </c>
      <c r="H26" s="91" t="s">
        <v>499</v>
      </c>
      <c r="I26" s="40"/>
      <c r="J26" s="91"/>
      <c r="K26" s="2"/>
      <c r="L26" s="2" t="s">
        <v>74</v>
      </c>
      <c r="M26" s="94"/>
      <c r="O26" s="94"/>
      <c r="Q26" s="90" t="s">
        <v>148</v>
      </c>
      <c r="S26" s="95"/>
      <c r="U26" s="95"/>
      <c r="W26" s="95"/>
      <c r="Y26" s="95"/>
      <c r="AA26" s="95" t="s">
        <v>142</v>
      </c>
      <c r="AC26" s="95"/>
      <c r="AD26" s="104"/>
      <c r="AE26" s="95"/>
      <c r="AG26" s="95"/>
      <c r="AH26" s="1">
        <f t="shared" si="0"/>
        <v>2</v>
      </c>
      <c r="AI26" s="95"/>
    </row>
    <row r="27" spans="2:36" ht="15" thickBot="1" x14ac:dyDescent="0.4">
      <c r="B27" s="40" t="s">
        <v>288</v>
      </c>
      <c r="C27" s="2" t="s">
        <v>289</v>
      </c>
      <c r="D27" s="2">
        <v>23</v>
      </c>
      <c r="E27" s="170">
        <v>23</v>
      </c>
      <c r="F27" s="170" t="s">
        <v>290</v>
      </c>
      <c r="G27" s="170">
        <v>186</v>
      </c>
      <c r="H27" s="91" t="s">
        <v>500</v>
      </c>
      <c r="I27" s="40"/>
      <c r="J27" s="91"/>
      <c r="K27" s="2" t="s">
        <v>291</v>
      </c>
      <c r="L27" s="2" t="s">
        <v>75</v>
      </c>
      <c r="M27" s="94"/>
      <c r="O27" s="94"/>
      <c r="Q27" s="98" t="s">
        <v>149</v>
      </c>
      <c r="S27" s="95"/>
      <c r="U27" s="95"/>
      <c r="W27" s="95"/>
      <c r="Y27" s="95"/>
      <c r="AA27" s="95" t="s">
        <v>143</v>
      </c>
      <c r="AC27" s="95"/>
      <c r="AD27" s="104"/>
      <c r="AE27" s="95"/>
      <c r="AG27" s="95"/>
      <c r="AH27" s="1">
        <f t="shared" si="0"/>
        <v>2</v>
      </c>
      <c r="AI27" s="95"/>
    </row>
    <row r="28" spans="2:36" x14ac:dyDescent="0.35">
      <c r="B28" s="40" t="s">
        <v>521</v>
      </c>
      <c r="C28" s="2" t="s">
        <v>292</v>
      </c>
      <c r="D28" s="2">
        <v>24</v>
      </c>
      <c r="E28" s="91">
        <v>24</v>
      </c>
      <c r="F28" s="2" t="s">
        <v>292</v>
      </c>
      <c r="G28" s="40">
        <v>185</v>
      </c>
      <c r="H28" s="91" t="s">
        <v>292</v>
      </c>
      <c r="I28" s="40"/>
      <c r="J28" s="91">
        <v>121</v>
      </c>
      <c r="K28" s="2" t="s">
        <v>112</v>
      </c>
      <c r="L28" s="2" t="s">
        <v>23</v>
      </c>
      <c r="M28" s="94"/>
      <c r="O28" s="94"/>
      <c r="Q28" s="94"/>
      <c r="S28" s="95"/>
      <c r="U28" s="95"/>
      <c r="W28" s="95"/>
      <c r="Y28" s="95" t="s">
        <v>470</v>
      </c>
      <c r="AA28" s="95"/>
      <c r="AC28" s="95"/>
      <c r="AD28" s="104"/>
      <c r="AE28" s="95" t="s">
        <v>150</v>
      </c>
      <c r="AG28" s="95"/>
      <c r="AH28" s="1">
        <f t="shared" si="0"/>
        <v>2</v>
      </c>
      <c r="AI28" s="95" t="s">
        <v>293</v>
      </c>
      <c r="AJ28" t="s">
        <v>294</v>
      </c>
    </row>
    <row r="29" spans="2:36" x14ac:dyDescent="0.35">
      <c r="B29" s="40" t="s">
        <v>522</v>
      </c>
      <c r="C29" s="2" t="s">
        <v>295</v>
      </c>
      <c r="D29" s="2">
        <v>25</v>
      </c>
      <c r="E29" s="91">
        <v>25</v>
      </c>
      <c r="F29" s="2" t="s">
        <v>295</v>
      </c>
      <c r="G29" s="40">
        <v>184</v>
      </c>
      <c r="H29" s="91" t="s">
        <v>295</v>
      </c>
      <c r="I29" s="40"/>
      <c r="J29" s="91">
        <v>118</v>
      </c>
      <c r="K29" s="2" t="s">
        <v>113</v>
      </c>
      <c r="L29" s="2" t="s">
        <v>24</v>
      </c>
      <c r="M29" s="94"/>
      <c r="O29" s="94"/>
      <c r="Q29" s="94"/>
      <c r="S29" s="95"/>
      <c r="U29" s="95"/>
      <c r="W29" s="95"/>
      <c r="Y29" s="95" t="s">
        <v>471</v>
      </c>
      <c r="AA29" s="95"/>
      <c r="AC29" s="95"/>
      <c r="AD29" s="104"/>
      <c r="AE29" s="95" t="s">
        <v>151</v>
      </c>
      <c r="AG29" s="95"/>
      <c r="AH29" s="1">
        <f t="shared" si="0"/>
        <v>2</v>
      </c>
      <c r="AI29" s="95" t="s">
        <v>296</v>
      </c>
      <c r="AJ29" t="s">
        <v>297</v>
      </c>
    </row>
    <row r="30" spans="2:36" x14ac:dyDescent="0.35">
      <c r="B30" s="40" t="s">
        <v>523</v>
      </c>
      <c r="C30" s="2" t="s">
        <v>298</v>
      </c>
      <c r="D30" s="2">
        <v>26</v>
      </c>
      <c r="E30" s="91">
        <v>27</v>
      </c>
      <c r="F30" s="2" t="s">
        <v>298</v>
      </c>
      <c r="G30" s="40">
        <v>183</v>
      </c>
      <c r="H30" s="91" t="s">
        <v>298</v>
      </c>
      <c r="I30" s="40"/>
      <c r="J30" s="91">
        <v>115</v>
      </c>
      <c r="K30" s="2" t="s">
        <v>114</v>
      </c>
      <c r="L30" s="2" t="s">
        <v>25</v>
      </c>
      <c r="M30" s="94"/>
      <c r="O30" s="94"/>
      <c r="Q30" s="94"/>
      <c r="S30" s="95"/>
      <c r="U30" s="95"/>
      <c r="W30" s="95"/>
      <c r="Y30" s="95" t="s">
        <v>472</v>
      </c>
      <c r="AA30" s="95"/>
      <c r="AC30" s="95"/>
      <c r="AD30" s="104"/>
      <c r="AE30" s="95" t="s">
        <v>152</v>
      </c>
      <c r="AG30" s="95"/>
      <c r="AH30" s="1">
        <f t="shared" si="0"/>
        <v>2</v>
      </c>
      <c r="AI30" s="95" t="s">
        <v>299</v>
      </c>
      <c r="AJ30" t="s">
        <v>300</v>
      </c>
    </row>
    <row r="31" spans="2:36" x14ac:dyDescent="0.35">
      <c r="B31" s="40" t="s">
        <v>524</v>
      </c>
      <c r="C31" s="2" t="s">
        <v>301</v>
      </c>
      <c r="D31" s="2">
        <v>27</v>
      </c>
      <c r="E31" s="91">
        <v>28</v>
      </c>
      <c r="F31" s="2" t="s">
        <v>301</v>
      </c>
      <c r="G31" s="40">
        <v>182</v>
      </c>
      <c r="H31" s="91" t="s">
        <v>301</v>
      </c>
      <c r="I31" s="40"/>
      <c r="J31" s="91">
        <v>112</v>
      </c>
      <c r="K31" s="2" t="s">
        <v>115</v>
      </c>
      <c r="L31" s="2" t="s">
        <v>26</v>
      </c>
      <c r="M31" s="94"/>
      <c r="O31" s="94"/>
      <c r="Q31" s="94"/>
      <c r="S31" s="95"/>
      <c r="U31" s="95"/>
      <c r="W31" s="95"/>
      <c r="Y31" s="95" t="s">
        <v>473</v>
      </c>
      <c r="AA31" s="95"/>
      <c r="AC31" s="95"/>
      <c r="AD31" s="104"/>
      <c r="AE31" s="95" t="s">
        <v>153</v>
      </c>
      <c r="AG31" s="95"/>
      <c r="AH31" s="1">
        <f t="shared" si="0"/>
        <v>2</v>
      </c>
      <c r="AI31" s="95" t="s">
        <v>302</v>
      </c>
    </row>
    <row r="32" spans="2:36" x14ac:dyDescent="0.35">
      <c r="B32" s="40" t="s">
        <v>525</v>
      </c>
      <c r="C32" s="2" t="s">
        <v>303</v>
      </c>
      <c r="D32" s="2">
        <v>28</v>
      </c>
      <c r="E32" s="91">
        <v>64</v>
      </c>
      <c r="F32" s="2" t="s">
        <v>303</v>
      </c>
      <c r="G32" s="40">
        <v>197</v>
      </c>
      <c r="H32" s="91" t="s">
        <v>303</v>
      </c>
      <c r="I32" s="40"/>
      <c r="J32" s="91">
        <v>120</v>
      </c>
      <c r="K32" s="2" t="s">
        <v>124</v>
      </c>
      <c r="L32" s="2" t="s">
        <v>55</v>
      </c>
      <c r="M32" s="94"/>
      <c r="O32" s="94"/>
      <c r="Q32" s="94"/>
      <c r="S32" s="95"/>
      <c r="U32" s="95"/>
      <c r="W32" s="95"/>
      <c r="Y32" s="95" t="s">
        <v>474</v>
      </c>
      <c r="AA32" s="95"/>
      <c r="AC32" s="95"/>
      <c r="AD32" s="104"/>
      <c r="AE32" s="95" t="s">
        <v>159</v>
      </c>
      <c r="AG32" s="95"/>
      <c r="AH32" s="1">
        <f t="shared" si="0"/>
        <v>2</v>
      </c>
      <c r="AI32" s="95" t="s">
        <v>304</v>
      </c>
      <c r="AJ32" t="s">
        <v>305</v>
      </c>
    </row>
    <row r="33" spans="2:36" x14ac:dyDescent="0.35">
      <c r="B33" s="40" t="s">
        <v>526</v>
      </c>
      <c r="C33" s="2" t="s">
        <v>306</v>
      </c>
      <c r="D33" s="2">
        <v>29</v>
      </c>
      <c r="E33" s="91">
        <v>65</v>
      </c>
      <c r="F33" s="2" t="s">
        <v>306</v>
      </c>
      <c r="G33" s="40">
        <v>196</v>
      </c>
      <c r="H33" s="91" t="s">
        <v>306</v>
      </c>
      <c r="I33" s="40"/>
      <c r="J33" s="91">
        <v>117</v>
      </c>
      <c r="K33" s="2" t="s">
        <v>125</v>
      </c>
      <c r="L33" s="2" t="s">
        <v>56</v>
      </c>
      <c r="M33" s="94"/>
      <c r="O33" s="94"/>
      <c r="Q33" s="94"/>
      <c r="S33" s="95"/>
      <c r="U33" s="95"/>
      <c r="W33" s="95"/>
      <c r="Y33" s="95" t="s">
        <v>475</v>
      </c>
      <c r="AA33" s="95"/>
      <c r="AC33" s="95"/>
      <c r="AD33" s="104"/>
      <c r="AE33" s="95" t="s">
        <v>160</v>
      </c>
      <c r="AG33" s="95"/>
      <c r="AH33" s="1">
        <f t="shared" si="0"/>
        <v>2</v>
      </c>
      <c r="AI33" s="95" t="s">
        <v>307</v>
      </c>
      <c r="AJ33" t="s">
        <v>308</v>
      </c>
    </row>
    <row r="34" spans="2:36" x14ac:dyDescent="0.35">
      <c r="B34" s="172" t="s">
        <v>513</v>
      </c>
      <c r="C34" s="173" t="s">
        <v>309</v>
      </c>
      <c r="D34" s="173">
        <v>30</v>
      </c>
      <c r="E34" s="174">
        <v>63</v>
      </c>
      <c r="F34" s="175" t="s">
        <v>309</v>
      </c>
      <c r="G34" s="172">
        <v>198</v>
      </c>
      <c r="H34" s="174" t="s">
        <v>309</v>
      </c>
      <c r="I34" s="176">
        <v>88</v>
      </c>
      <c r="J34" s="91"/>
      <c r="K34" s="2"/>
      <c r="L34" s="2"/>
      <c r="M34" s="94"/>
      <c r="O34" s="94"/>
      <c r="Q34" s="94"/>
      <c r="S34" s="95"/>
      <c r="U34" s="95"/>
      <c r="W34" s="95"/>
      <c r="Y34" s="95"/>
      <c r="AA34" s="95"/>
      <c r="AC34" s="95"/>
      <c r="AD34" s="104"/>
      <c r="AE34" s="95"/>
      <c r="AG34" s="95"/>
      <c r="AH34" s="1">
        <f t="shared" si="0"/>
        <v>0</v>
      </c>
      <c r="AI34" s="95"/>
    </row>
    <row r="35" spans="2:36" x14ac:dyDescent="0.35">
      <c r="B35" s="172"/>
      <c r="C35" s="173"/>
      <c r="D35" s="173"/>
      <c r="E35" s="174"/>
      <c r="F35" s="175"/>
      <c r="G35" s="172"/>
      <c r="H35" s="174"/>
      <c r="I35" s="177">
        <v>89</v>
      </c>
      <c r="J35" s="91"/>
      <c r="K35" s="2"/>
      <c r="L35" s="2"/>
      <c r="M35" s="94"/>
      <c r="O35" s="94"/>
      <c r="Q35" s="94"/>
      <c r="S35" s="95"/>
      <c r="U35" s="95"/>
      <c r="W35" s="95"/>
      <c r="Y35" s="95"/>
      <c r="AA35" s="95"/>
      <c r="AC35" s="95"/>
      <c r="AD35" s="104"/>
      <c r="AE35" s="95"/>
      <c r="AG35" s="95"/>
      <c r="AH35" s="1"/>
      <c r="AI35" s="95"/>
    </row>
    <row r="36" spans="2:36" x14ac:dyDescent="0.35">
      <c r="B36" s="172" t="s">
        <v>514</v>
      </c>
      <c r="C36" s="173" t="s">
        <v>310</v>
      </c>
      <c r="D36" s="173">
        <v>31</v>
      </c>
      <c r="E36" s="174">
        <v>66</v>
      </c>
      <c r="F36" s="175" t="s">
        <v>310</v>
      </c>
      <c r="G36" s="172">
        <v>25</v>
      </c>
      <c r="H36" s="174" t="s">
        <v>311</v>
      </c>
      <c r="I36" s="40">
        <v>87</v>
      </c>
      <c r="J36" s="91"/>
      <c r="K36" s="2"/>
      <c r="L36" s="2"/>
      <c r="M36" s="94"/>
      <c r="O36" s="94"/>
      <c r="Q36" s="94"/>
      <c r="S36" s="95"/>
      <c r="U36" s="95"/>
      <c r="W36" s="95"/>
      <c r="Y36" s="95"/>
      <c r="AA36" s="95"/>
      <c r="AC36" s="95"/>
      <c r="AD36" s="104"/>
      <c r="AE36" s="95"/>
      <c r="AG36" s="95"/>
      <c r="AH36" s="1">
        <f t="shared" si="0"/>
        <v>0</v>
      </c>
      <c r="AI36" s="95"/>
    </row>
    <row r="37" spans="2:36" x14ac:dyDescent="0.35">
      <c r="B37" s="172"/>
      <c r="C37" s="173"/>
      <c r="D37" s="173"/>
      <c r="E37" s="174"/>
      <c r="F37" s="175"/>
      <c r="G37" s="172"/>
      <c r="H37" s="174"/>
      <c r="I37" s="40">
        <v>90</v>
      </c>
      <c r="J37" s="91"/>
      <c r="K37" s="2"/>
      <c r="L37" s="2"/>
      <c r="M37" s="94"/>
      <c r="O37" s="94"/>
      <c r="Q37" s="94"/>
      <c r="S37" s="95"/>
      <c r="U37" s="95"/>
      <c r="W37" s="95"/>
      <c r="Y37" s="95"/>
      <c r="AA37" s="95"/>
      <c r="AC37" s="95"/>
      <c r="AD37" s="104"/>
      <c r="AE37" s="95"/>
      <c r="AG37" s="95"/>
      <c r="AH37" s="1"/>
      <c r="AI37" s="95"/>
    </row>
    <row r="38" spans="2:36" x14ac:dyDescent="0.35">
      <c r="B38" s="172" t="s">
        <v>515</v>
      </c>
      <c r="C38" s="173" t="s">
        <v>312</v>
      </c>
      <c r="D38" s="173">
        <v>32</v>
      </c>
      <c r="E38" s="174">
        <v>67</v>
      </c>
      <c r="F38" s="175" t="s">
        <v>312</v>
      </c>
      <c r="G38" s="172">
        <v>27</v>
      </c>
      <c r="H38" s="174" t="s">
        <v>313</v>
      </c>
      <c r="I38" s="40">
        <v>86</v>
      </c>
      <c r="J38" s="91"/>
      <c r="K38" s="2"/>
      <c r="L38" s="2"/>
      <c r="M38" s="94"/>
      <c r="O38" s="94"/>
      <c r="Q38" s="94"/>
      <c r="S38" s="95"/>
      <c r="U38" s="95"/>
      <c r="W38" s="95"/>
      <c r="Y38" s="95"/>
      <c r="AA38" s="95"/>
      <c r="AC38" s="95"/>
      <c r="AD38" s="104"/>
      <c r="AE38" s="95"/>
      <c r="AG38" s="95"/>
      <c r="AH38" s="1">
        <f t="shared" si="0"/>
        <v>0</v>
      </c>
      <c r="AI38" s="95"/>
    </row>
    <row r="39" spans="2:36" x14ac:dyDescent="0.35">
      <c r="B39" s="172"/>
      <c r="C39" s="173"/>
      <c r="D39" s="173"/>
      <c r="E39" s="174"/>
      <c r="F39" s="175"/>
      <c r="G39" s="172"/>
      <c r="H39" s="174"/>
      <c r="I39" s="40">
        <v>91</v>
      </c>
      <c r="J39" s="91"/>
      <c r="K39" s="2"/>
      <c r="L39" s="2"/>
      <c r="M39" s="94"/>
      <c r="O39" s="94"/>
      <c r="Q39" s="94"/>
      <c r="S39" s="95"/>
      <c r="U39" s="95"/>
      <c r="W39" s="95"/>
      <c r="Y39" s="95"/>
      <c r="AA39" s="95"/>
      <c r="AC39" s="95"/>
      <c r="AD39" s="104"/>
      <c r="AE39" s="95"/>
      <c r="AG39" s="95"/>
      <c r="AH39" s="1"/>
      <c r="AI39" s="95"/>
    </row>
    <row r="40" spans="2:36" x14ac:dyDescent="0.35">
      <c r="B40" s="172" t="s">
        <v>516</v>
      </c>
      <c r="C40" s="173" t="s">
        <v>314</v>
      </c>
      <c r="D40" s="173">
        <v>33</v>
      </c>
      <c r="E40" s="174">
        <v>69</v>
      </c>
      <c r="F40" s="175" t="s">
        <v>314</v>
      </c>
      <c r="G40" s="172">
        <v>30</v>
      </c>
      <c r="H40" s="174" t="s">
        <v>315</v>
      </c>
      <c r="I40" s="40">
        <v>85</v>
      </c>
      <c r="J40" s="91"/>
      <c r="K40" s="2"/>
      <c r="L40" s="2"/>
      <c r="M40" s="94"/>
      <c r="O40" s="94"/>
      <c r="Q40" s="94"/>
      <c r="S40" s="95"/>
      <c r="U40" s="95"/>
      <c r="W40" s="95"/>
      <c r="Y40" s="95"/>
      <c r="AA40" s="95"/>
      <c r="AC40" s="95"/>
      <c r="AD40" s="104"/>
      <c r="AE40" s="95"/>
      <c r="AG40" s="95"/>
      <c r="AH40" s="1">
        <f t="shared" si="0"/>
        <v>0</v>
      </c>
      <c r="AI40" s="95"/>
    </row>
    <row r="41" spans="2:36" x14ac:dyDescent="0.35">
      <c r="B41" s="172"/>
      <c r="C41" s="173"/>
      <c r="D41" s="173"/>
      <c r="E41" s="174"/>
      <c r="F41" s="175"/>
      <c r="G41" s="172"/>
      <c r="H41" s="174"/>
      <c r="I41" s="40">
        <v>95</v>
      </c>
      <c r="J41" s="91"/>
      <c r="K41" s="2"/>
      <c r="L41" s="2"/>
      <c r="M41" s="94"/>
      <c r="O41" s="94"/>
      <c r="Q41" s="94"/>
      <c r="S41" s="95"/>
      <c r="U41" s="95"/>
      <c r="W41" s="95"/>
      <c r="Y41" s="95"/>
      <c r="AA41" s="95"/>
      <c r="AC41" s="95"/>
      <c r="AD41" s="104"/>
      <c r="AE41" s="95"/>
      <c r="AG41" s="95"/>
      <c r="AH41" s="1"/>
      <c r="AI41" s="95"/>
    </row>
    <row r="42" spans="2:36" x14ac:dyDescent="0.35">
      <c r="B42" s="172" t="s">
        <v>517</v>
      </c>
      <c r="C42" s="173" t="s">
        <v>316</v>
      </c>
      <c r="D42" s="173">
        <v>34</v>
      </c>
      <c r="E42" s="174">
        <v>70</v>
      </c>
      <c r="F42" s="175" t="s">
        <v>316</v>
      </c>
      <c r="G42" s="172">
        <v>31</v>
      </c>
      <c r="H42" s="174" t="s">
        <v>317</v>
      </c>
      <c r="I42" s="40">
        <v>78</v>
      </c>
      <c r="J42" s="91"/>
      <c r="K42" s="2"/>
      <c r="L42" s="2"/>
      <c r="M42" s="94"/>
      <c r="O42" s="94"/>
      <c r="Q42" s="94"/>
      <c r="S42" s="95"/>
      <c r="U42" s="95"/>
      <c r="W42" s="95"/>
      <c r="Y42" s="95"/>
      <c r="AA42" s="95"/>
      <c r="AC42" s="95"/>
      <c r="AD42" s="104"/>
      <c r="AE42" s="95"/>
      <c r="AG42" s="95"/>
      <c r="AH42" s="1">
        <f t="shared" si="0"/>
        <v>0</v>
      </c>
      <c r="AI42" s="95"/>
    </row>
    <row r="43" spans="2:36" x14ac:dyDescent="0.35">
      <c r="B43" s="172"/>
      <c r="C43" s="173"/>
      <c r="D43" s="173"/>
      <c r="E43" s="174"/>
      <c r="F43" s="175"/>
      <c r="G43" s="172"/>
      <c r="H43" s="174"/>
      <c r="I43" s="40">
        <v>80</v>
      </c>
      <c r="J43" s="91"/>
      <c r="K43" s="2"/>
      <c r="L43" s="2"/>
      <c r="M43" s="94"/>
      <c r="O43" s="94"/>
      <c r="Q43" s="94"/>
      <c r="S43" s="95"/>
      <c r="U43" s="95"/>
      <c r="W43" s="95"/>
      <c r="Y43" s="95"/>
      <c r="AA43" s="95"/>
      <c r="AC43" s="95"/>
      <c r="AD43" s="104"/>
      <c r="AE43" s="95"/>
      <c r="AG43" s="95"/>
      <c r="AH43" s="1"/>
      <c r="AI43" s="95"/>
    </row>
    <row r="44" spans="2:36" x14ac:dyDescent="0.35">
      <c r="B44" s="172" t="s">
        <v>518</v>
      </c>
      <c r="C44" s="173" t="s">
        <v>318</v>
      </c>
      <c r="D44" s="173">
        <v>35</v>
      </c>
      <c r="E44" s="174">
        <v>71</v>
      </c>
      <c r="F44" s="175" t="s">
        <v>318</v>
      </c>
      <c r="G44" s="172">
        <v>32</v>
      </c>
      <c r="H44" s="174" t="s">
        <v>319</v>
      </c>
      <c r="I44" s="40">
        <v>77</v>
      </c>
      <c r="J44" s="91"/>
      <c r="K44" s="2"/>
      <c r="L44" s="2"/>
      <c r="M44" s="94"/>
      <c r="O44" s="94"/>
      <c r="Q44" s="94"/>
      <c r="S44" s="95"/>
      <c r="U44" s="95"/>
      <c r="W44" s="95"/>
      <c r="Y44" s="95"/>
      <c r="AA44" s="95"/>
      <c r="AC44" s="95"/>
      <c r="AD44" s="104"/>
      <c r="AE44" s="95"/>
      <c r="AG44" s="95"/>
      <c r="AH44" s="1">
        <f t="shared" si="0"/>
        <v>0</v>
      </c>
      <c r="AI44" s="95"/>
    </row>
    <row r="45" spans="2:36" x14ac:dyDescent="0.35">
      <c r="B45" s="172"/>
      <c r="C45" s="173"/>
      <c r="D45" s="173"/>
      <c r="E45" s="174"/>
      <c r="F45" s="175"/>
      <c r="G45" s="172"/>
      <c r="H45" s="174"/>
      <c r="I45" s="40">
        <v>82</v>
      </c>
      <c r="J45" s="91"/>
      <c r="K45" s="2"/>
      <c r="L45" s="2"/>
      <c r="M45" s="94"/>
      <c r="O45" s="94"/>
      <c r="Q45" s="94"/>
      <c r="S45" s="95"/>
      <c r="U45" s="95"/>
      <c r="W45" s="95"/>
      <c r="Y45" s="95"/>
      <c r="AA45" s="95"/>
      <c r="AC45" s="95"/>
      <c r="AD45" s="104"/>
      <c r="AE45" s="95"/>
      <c r="AG45" s="95"/>
      <c r="AH45" s="1"/>
      <c r="AI45" s="95"/>
    </row>
    <row r="46" spans="2:36" x14ac:dyDescent="0.35">
      <c r="B46" s="172" t="s">
        <v>519</v>
      </c>
      <c r="C46" s="173" t="s">
        <v>320</v>
      </c>
      <c r="D46" s="173">
        <v>36</v>
      </c>
      <c r="E46" s="174">
        <v>83</v>
      </c>
      <c r="F46" s="175" t="s">
        <v>320</v>
      </c>
      <c r="G46" s="172">
        <v>40</v>
      </c>
      <c r="H46" s="174" t="s">
        <v>321</v>
      </c>
      <c r="I46" s="40">
        <v>76</v>
      </c>
      <c r="J46" s="91"/>
      <c r="K46" s="2"/>
      <c r="L46" s="2"/>
      <c r="M46" s="94"/>
      <c r="O46" s="94"/>
      <c r="Q46" s="94"/>
      <c r="S46" s="95"/>
      <c r="U46" s="95"/>
      <c r="W46" s="95"/>
      <c r="Y46" s="95"/>
      <c r="AA46" s="95"/>
      <c r="AC46" s="95"/>
      <c r="AD46" s="104"/>
      <c r="AE46" s="95"/>
      <c r="AG46" s="95"/>
      <c r="AH46" s="1">
        <f t="shared" si="0"/>
        <v>0</v>
      </c>
      <c r="AI46" s="95"/>
    </row>
    <row r="47" spans="2:36" x14ac:dyDescent="0.35">
      <c r="B47" s="172"/>
      <c r="C47" s="173"/>
      <c r="D47" s="173"/>
      <c r="E47" s="174"/>
      <c r="F47" s="175"/>
      <c r="G47" s="172"/>
      <c r="H47" s="174"/>
      <c r="I47" s="40">
        <v>83</v>
      </c>
      <c r="J47" s="91"/>
      <c r="K47" s="2"/>
      <c r="L47" s="2"/>
      <c r="M47" s="94"/>
      <c r="O47" s="94"/>
      <c r="Q47" s="94"/>
      <c r="S47" s="95"/>
      <c r="U47" s="95"/>
      <c r="W47" s="95"/>
      <c r="Y47" s="95"/>
      <c r="AA47" s="95"/>
      <c r="AC47" s="95"/>
      <c r="AD47" s="104"/>
      <c r="AE47" s="95"/>
      <c r="AG47" s="95"/>
      <c r="AH47" s="1"/>
      <c r="AI47" s="95"/>
    </row>
    <row r="48" spans="2:36" x14ac:dyDescent="0.35">
      <c r="B48" s="172" t="s">
        <v>520</v>
      </c>
      <c r="C48" s="173" t="s">
        <v>322</v>
      </c>
      <c r="D48" s="173">
        <v>37</v>
      </c>
      <c r="E48" s="174">
        <v>84</v>
      </c>
      <c r="F48" s="175" t="s">
        <v>322</v>
      </c>
      <c r="G48" s="172">
        <v>41</v>
      </c>
      <c r="H48" s="174" t="s">
        <v>323</v>
      </c>
      <c r="I48" s="40">
        <v>75</v>
      </c>
      <c r="J48" s="91"/>
      <c r="K48" s="2"/>
      <c r="L48" s="2"/>
      <c r="M48" s="94"/>
      <c r="O48" s="94"/>
      <c r="Q48" s="94"/>
      <c r="S48" s="95"/>
      <c r="U48" s="95"/>
      <c r="W48" s="95"/>
      <c r="Y48" s="95"/>
      <c r="AA48" s="95"/>
      <c r="AC48" s="95"/>
      <c r="AD48" s="104"/>
      <c r="AE48" s="95"/>
      <c r="AG48" s="95"/>
      <c r="AH48" s="1">
        <f t="shared" si="0"/>
        <v>0</v>
      </c>
      <c r="AI48" s="95"/>
    </row>
    <row r="49" spans="2:35" x14ac:dyDescent="0.35">
      <c r="B49" s="172"/>
      <c r="C49" s="173"/>
      <c r="D49" s="173"/>
      <c r="E49" s="174"/>
      <c r="F49" s="175"/>
      <c r="G49" s="172"/>
      <c r="H49" s="174"/>
      <c r="I49" s="40">
        <v>84</v>
      </c>
      <c r="J49" s="91"/>
      <c r="K49" s="2"/>
      <c r="L49" s="2"/>
      <c r="M49" s="94"/>
      <c r="O49" s="94"/>
      <c r="Q49" s="94"/>
      <c r="S49" s="95"/>
      <c r="U49" s="95"/>
      <c r="W49" s="95"/>
      <c r="Y49" s="95"/>
      <c r="AA49" s="95"/>
      <c r="AC49" s="95"/>
      <c r="AD49" s="104"/>
      <c r="AE49" s="95"/>
      <c r="AG49" s="95"/>
      <c r="AH49" s="1"/>
      <c r="AI49" s="95"/>
    </row>
    <row r="50" spans="2:35" x14ac:dyDescent="0.35">
      <c r="B50" s="40"/>
      <c r="C50" s="2" t="s">
        <v>324</v>
      </c>
      <c r="D50" s="2">
        <v>38</v>
      </c>
      <c r="E50" s="91">
        <v>85</v>
      </c>
      <c r="F50" s="2" t="s">
        <v>324</v>
      </c>
      <c r="G50" s="171"/>
      <c r="H50" s="91"/>
      <c r="I50" s="171"/>
      <c r="J50" s="178"/>
      <c r="K50" s="2"/>
      <c r="L50" s="2"/>
      <c r="M50" s="94"/>
      <c r="O50" s="94"/>
      <c r="Q50" s="94"/>
      <c r="S50" s="95"/>
      <c r="U50" s="95"/>
      <c r="W50" s="95"/>
      <c r="Y50" s="95"/>
      <c r="AA50" s="95"/>
      <c r="AC50" s="95"/>
      <c r="AD50" s="104"/>
      <c r="AE50" s="95"/>
      <c r="AG50" s="95"/>
      <c r="AH50" s="1">
        <f t="shared" si="0"/>
        <v>0</v>
      </c>
      <c r="AI50" s="95"/>
    </row>
    <row r="51" spans="2:35" x14ac:dyDescent="0.35">
      <c r="B51" s="40"/>
      <c r="C51" s="2" t="s">
        <v>325</v>
      </c>
      <c r="D51" s="2">
        <v>39</v>
      </c>
      <c r="E51" s="91">
        <v>86</v>
      </c>
      <c r="F51" s="2" t="s">
        <v>325</v>
      </c>
      <c r="G51" s="171"/>
      <c r="H51" s="91"/>
      <c r="I51" s="171"/>
      <c r="J51" s="178"/>
      <c r="K51" s="2"/>
      <c r="L51" s="2"/>
      <c r="M51" s="94"/>
      <c r="O51" s="94"/>
      <c r="Q51" s="94"/>
      <c r="S51" s="95"/>
      <c r="U51" s="95"/>
      <c r="W51" s="95"/>
      <c r="Y51" s="95"/>
      <c r="AA51" s="95"/>
      <c r="AC51" s="95"/>
      <c r="AD51" s="104"/>
      <c r="AE51" s="95"/>
      <c r="AG51" s="95"/>
      <c r="AH51" s="1">
        <f t="shared" si="0"/>
        <v>0</v>
      </c>
      <c r="AI51" s="95"/>
    </row>
    <row r="52" spans="2:35" x14ac:dyDescent="0.35">
      <c r="B52" s="122" t="s">
        <v>102</v>
      </c>
      <c r="C52" s="2" t="s">
        <v>326</v>
      </c>
      <c r="D52" s="2">
        <v>40</v>
      </c>
      <c r="E52" s="91">
        <v>87</v>
      </c>
      <c r="F52" s="2" t="s">
        <v>326</v>
      </c>
      <c r="G52" s="40">
        <v>43</v>
      </c>
      <c r="H52" s="91" t="s">
        <v>327</v>
      </c>
      <c r="I52" s="40"/>
      <c r="J52" s="91"/>
      <c r="K52" s="2"/>
      <c r="L52" s="2"/>
      <c r="M52" s="94"/>
      <c r="O52" s="94"/>
      <c r="Q52" s="94"/>
      <c r="S52" s="95"/>
      <c r="U52" s="95"/>
      <c r="W52" s="95"/>
      <c r="Y52" s="95"/>
      <c r="AA52" s="95"/>
      <c r="AC52" s="95"/>
      <c r="AD52" s="104"/>
      <c r="AE52" s="95"/>
      <c r="AG52" s="95"/>
      <c r="AH52" s="1">
        <f t="shared" si="0"/>
        <v>0</v>
      </c>
      <c r="AI52" s="95"/>
    </row>
    <row r="53" spans="2:35" x14ac:dyDescent="0.35">
      <c r="B53" s="40"/>
      <c r="C53" s="2" t="s">
        <v>328</v>
      </c>
      <c r="D53" s="2">
        <v>41</v>
      </c>
      <c r="E53" s="91">
        <v>89</v>
      </c>
      <c r="F53" s="2" t="s">
        <v>328</v>
      </c>
      <c r="G53" s="40">
        <v>71</v>
      </c>
      <c r="H53" s="91" t="s">
        <v>527</v>
      </c>
      <c r="I53" s="40"/>
      <c r="J53" s="91"/>
      <c r="K53" s="2"/>
      <c r="L53" s="2"/>
      <c r="M53" s="94"/>
      <c r="O53" s="94"/>
      <c r="Q53" s="94"/>
      <c r="S53" s="95"/>
      <c r="U53" s="95"/>
      <c r="W53" s="95"/>
      <c r="Y53" s="95"/>
      <c r="AA53" s="95"/>
      <c r="AC53" s="95"/>
      <c r="AD53" s="104"/>
      <c r="AE53" s="95"/>
      <c r="AG53" s="95"/>
      <c r="AH53" s="1">
        <f t="shared" si="0"/>
        <v>0</v>
      </c>
      <c r="AI53" s="95"/>
    </row>
    <row r="54" spans="2:35" x14ac:dyDescent="0.35">
      <c r="B54" s="122" t="s">
        <v>329</v>
      </c>
      <c r="C54" s="2" t="s">
        <v>330</v>
      </c>
      <c r="D54" s="2">
        <v>42</v>
      </c>
      <c r="E54" s="91">
        <v>130</v>
      </c>
      <c r="F54" s="2" t="s">
        <v>330</v>
      </c>
      <c r="G54" s="40">
        <v>51</v>
      </c>
      <c r="H54" s="91" t="s">
        <v>331</v>
      </c>
      <c r="I54" s="40"/>
      <c r="J54" s="91"/>
      <c r="K54" s="2" t="s">
        <v>332</v>
      </c>
      <c r="L54" s="2"/>
      <c r="M54" s="94"/>
      <c r="O54" s="94"/>
      <c r="Q54" s="94"/>
      <c r="S54" s="95"/>
      <c r="U54" s="95"/>
      <c r="W54" s="95"/>
      <c r="Y54" s="95"/>
      <c r="AA54" s="95"/>
      <c r="AC54" s="95"/>
      <c r="AD54" s="104"/>
      <c r="AE54" s="95"/>
      <c r="AG54" s="95"/>
      <c r="AH54" s="1">
        <f t="shared" si="0"/>
        <v>0</v>
      </c>
      <c r="AI54" s="95"/>
    </row>
    <row r="55" spans="2:35" x14ac:dyDescent="0.35">
      <c r="B55" s="40" t="s">
        <v>333</v>
      </c>
      <c r="C55" s="2" t="s">
        <v>334</v>
      </c>
      <c r="D55" s="2">
        <v>43</v>
      </c>
      <c r="E55" s="91">
        <v>131</v>
      </c>
      <c r="F55" s="2" t="s">
        <v>334</v>
      </c>
      <c r="G55" s="40">
        <v>50</v>
      </c>
      <c r="H55" s="91"/>
      <c r="I55" s="40"/>
      <c r="J55" s="91"/>
      <c r="K55" s="2"/>
      <c r="L55" s="2"/>
      <c r="M55" s="94"/>
      <c r="O55" s="94"/>
      <c r="Q55" s="94"/>
      <c r="S55" s="95"/>
      <c r="U55" s="95"/>
      <c r="W55" s="95"/>
      <c r="Y55" s="95"/>
      <c r="AA55" s="95"/>
      <c r="AC55" s="95"/>
      <c r="AD55" s="104"/>
      <c r="AE55" s="95"/>
      <c r="AG55" s="95"/>
      <c r="AH55" s="1">
        <f t="shared" si="0"/>
        <v>0</v>
      </c>
      <c r="AI55" s="95"/>
    </row>
    <row r="56" spans="2:35" x14ac:dyDescent="0.35">
      <c r="B56" s="40" t="s">
        <v>335</v>
      </c>
      <c r="C56" s="2" t="s">
        <v>336</v>
      </c>
      <c r="D56" s="2">
        <v>44</v>
      </c>
      <c r="E56" s="91">
        <v>113</v>
      </c>
      <c r="F56" s="2" t="s">
        <v>336</v>
      </c>
      <c r="G56" s="40">
        <v>58</v>
      </c>
      <c r="H56" s="91"/>
      <c r="I56" s="40"/>
      <c r="J56" s="91"/>
      <c r="K56" s="2"/>
      <c r="L56" s="2"/>
      <c r="M56" s="94"/>
      <c r="O56" s="94"/>
      <c r="Q56" s="94"/>
      <c r="S56" s="95"/>
      <c r="U56" s="95"/>
      <c r="W56" s="95"/>
      <c r="Y56" s="95"/>
      <c r="AA56" s="95"/>
      <c r="AC56" s="95"/>
      <c r="AD56" s="104"/>
      <c r="AE56" s="95"/>
      <c r="AG56" s="95"/>
      <c r="AH56" s="1">
        <f t="shared" si="0"/>
        <v>0</v>
      </c>
      <c r="AI56" s="95"/>
    </row>
    <row r="57" spans="2:35" x14ac:dyDescent="0.35">
      <c r="B57" s="40" t="s">
        <v>337</v>
      </c>
      <c r="C57" s="2" t="s">
        <v>338</v>
      </c>
      <c r="D57" s="2">
        <v>45</v>
      </c>
      <c r="E57" s="91">
        <v>115</v>
      </c>
      <c r="F57" s="2" t="s">
        <v>338</v>
      </c>
      <c r="G57" s="40">
        <v>57</v>
      </c>
      <c r="H57" s="91" t="s">
        <v>339</v>
      </c>
      <c r="I57" s="40">
        <v>72</v>
      </c>
      <c r="J57" s="91"/>
      <c r="K57" s="2"/>
      <c r="L57" s="2"/>
      <c r="M57" s="94"/>
      <c r="O57" s="94"/>
      <c r="Q57" s="94"/>
      <c r="S57" s="95"/>
      <c r="U57" s="95"/>
      <c r="W57" s="95"/>
      <c r="Y57" s="95"/>
      <c r="AA57" s="95"/>
      <c r="AC57" s="95"/>
      <c r="AD57" s="104"/>
      <c r="AE57" s="95"/>
      <c r="AG57" s="95"/>
      <c r="AH57" s="1">
        <f t="shared" si="0"/>
        <v>0</v>
      </c>
      <c r="AI57" s="95"/>
    </row>
    <row r="58" spans="2:35" x14ac:dyDescent="0.35">
      <c r="B58" s="40" t="s">
        <v>340</v>
      </c>
      <c r="C58" s="2" t="s">
        <v>341</v>
      </c>
      <c r="D58" s="2">
        <v>46</v>
      </c>
      <c r="E58" s="91">
        <v>128</v>
      </c>
      <c r="F58" s="2" t="s">
        <v>341</v>
      </c>
      <c r="G58" s="40">
        <v>55</v>
      </c>
      <c r="H58" s="91" t="s">
        <v>342</v>
      </c>
      <c r="I58" s="40">
        <v>73</v>
      </c>
      <c r="J58" s="91"/>
      <c r="K58" s="2"/>
      <c r="L58" s="2"/>
      <c r="M58" s="94"/>
      <c r="O58" s="94"/>
      <c r="Q58" s="94"/>
      <c r="S58" s="95"/>
      <c r="U58" s="95"/>
      <c r="W58" s="95"/>
      <c r="Y58" s="95"/>
      <c r="AA58" s="95"/>
      <c r="AC58" s="95"/>
      <c r="AD58" s="104"/>
      <c r="AE58" s="95"/>
      <c r="AG58" s="95"/>
      <c r="AH58" s="1">
        <f t="shared" si="0"/>
        <v>0</v>
      </c>
      <c r="AI58" s="95"/>
    </row>
    <row r="59" spans="2:35" x14ac:dyDescent="0.35">
      <c r="B59" s="40" t="s">
        <v>343</v>
      </c>
      <c r="C59" s="2" t="s">
        <v>344</v>
      </c>
      <c r="D59" s="2">
        <v>47</v>
      </c>
      <c r="E59" s="91">
        <v>129</v>
      </c>
      <c r="F59" s="2" t="s">
        <v>344</v>
      </c>
      <c r="G59" s="40">
        <v>54</v>
      </c>
      <c r="H59" s="91" t="s">
        <v>345</v>
      </c>
      <c r="I59" s="40">
        <v>74</v>
      </c>
      <c r="J59" s="91"/>
      <c r="K59" s="2"/>
      <c r="L59" s="2"/>
      <c r="M59" s="94"/>
      <c r="O59" s="94"/>
      <c r="Q59" s="94"/>
      <c r="S59" s="95"/>
      <c r="U59" s="95"/>
      <c r="W59" s="95"/>
      <c r="Y59" s="95"/>
      <c r="AA59" s="95"/>
      <c r="AC59" s="95"/>
      <c r="AD59" s="104"/>
      <c r="AE59" s="95"/>
      <c r="AG59" s="95"/>
      <c r="AH59" s="1">
        <f t="shared" si="0"/>
        <v>0</v>
      </c>
      <c r="AI59" s="95"/>
    </row>
    <row r="60" spans="2:35" x14ac:dyDescent="0.35">
      <c r="B60" s="40" t="s">
        <v>346</v>
      </c>
      <c r="C60" s="2" t="s">
        <v>347</v>
      </c>
      <c r="D60" s="2">
        <v>48</v>
      </c>
      <c r="E60" s="91">
        <v>90</v>
      </c>
      <c r="F60" s="2" t="s">
        <v>347</v>
      </c>
      <c r="G60" s="171"/>
      <c r="H60" s="91"/>
      <c r="I60" s="171"/>
      <c r="J60" s="178"/>
      <c r="K60" s="2"/>
      <c r="L60" s="2"/>
      <c r="M60" s="94"/>
      <c r="O60" s="94"/>
      <c r="Q60" s="94"/>
      <c r="S60" s="95"/>
      <c r="U60" s="95"/>
      <c r="W60" s="95"/>
      <c r="Y60" s="95"/>
      <c r="AA60" s="95"/>
      <c r="AC60" s="95"/>
      <c r="AD60" s="104"/>
      <c r="AE60" s="95"/>
      <c r="AG60" s="95"/>
      <c r="AH60" s="1">
        <f t="shared" si="0"/>
        <v>0</v>
      </c>
      <c r="AI60" s="95"/>
    </row>
    <row r="61" spans="2:35" x14ac:dyDescent="0.35">
      <c r="B61" s="40" t="s">
        <v>346</v>
      </c>
      <c r="C61" s="2" t="s">
        <v>348</v>
      </c>
      <c r="D61" s="2">
        <v>49</v>
      </c>
      <c r="E61" s="91">
        <v>93</v>
      </c>
      <c r="F61" s="2" t="s">
        <v>348</v>
      </c>
      <c r="G61" s="171"/>
      <c r="H61" s="91"/>
      <c r="I61" s="171"/>
      <c r="J61" s="178"/>
      <c r="K61" s="2"/>
      <c r="L61" s="2"/>
      <c r="M61" s="94"/>
      <c r="O61" s="94"/>
      <c r="Q61" s="94"/>
      <c r="S61" s="95"/>
      <c r="U61" s="95"/>
      <c r="W61" s="95"/>
      <c r="Y61" s="95"/>
      <c r="AA61" s="95"/>
      <c r="AC61" s="95"/>
      <c r="AD61" s="104"/>
      <c r="AE61" s="95"/>
      <c r="AG61" s="95"/>
      <c r="AH61" s="1">
        <f t="shared" si="0"/>
        <v>0</v>
      </c>
      <c r="AI61" s="95"/>
    </row>
    <row r="62" spans="2:35" x14ac:dyDescent="0.35">
      <c r="B62" s="40" t="s">
        <v>509</v>
      </c>
      <c r="C62" s="2" t="s">
        <v>349</v>
      </c>
      <c r="D62" s="2">
        <v>50</v>
      </c>
      <c r="E62" s="91">
        <v>94</v>
      </c>
      <c r="F62" s="2" t="s">
        <v>349</v>
      </c>
      <c r="G62" s="171"/>
      <c r="H62" s="91"/>
      <c r="I62" s="171"/>
      <c r="J62" s="178"/>
      <c r="K62" s="2"/>
      <c r="L62" s="2"/>
      <c r="M62" s="94"/>
      <c r="O62" s="94"/>
      <c r="Q62" s="94"/>
      <c r="S62" s="95"/>
      <c r="U62" s="95"/>
      <c r="W62" s="95"/>
      <c r="Y62" s="95"/>
      <c r="AA62" s="95"/>
      <c r="AC62" s="95"/>
      <c r="AD62" s="104"/>
      <c r="AE62" s="95"/>
      <c r="AG62" s="95"/>
      <c r="AH62" s="1">
        <f t="shared" si="0"/>
        <v>0</v>
      </c>
      <c r="AI62" s="95"/>
    </row>
    <row r="63" spans="2:35" x14ac:dyDescent="0.35">
      <c r="B63" s="40" t="s">
        <v>509</v>
      </c>
      <c r="C63" s="2" t="s">
        <v>350</v>
      </c>
      <c r="D63" s="2">
        <v>51</v>
      </c>
      <c r="E63" s="91">
        <v>95</v>
      </c>
      <c r="F63" s="2" t="s">
        <v>350</v>
      </c>
      <c r="G63" s="171"/>
      <c r="H63" s="91"/>
      <c r="I63" s="171"/>
      <c r="J63" s="178"/>
      <c r="K63" s="2"/>
      <c r="L63" s="2"/>
      <c r="M63" s="94"/>
      <c r="O63" s="94"/>
      <c r="Q63" s="94"/>
      <c r="S63" s="95"/>
      <c r="U63" s="95"/>
      <c r="W63" s="95"/>
      <c r="Y63" s="95"/>
      <c r="AA63" s="95"/>
      <c r="AC63" s="95"/>
      <c r="AD63" s="104"/>
      <c r="AE63" s="95"/>
      <c r="AG63" s="95"/>
      <c r="AH63" s="1">
        <f t="shared" si="0"/>
        <v>0</v>
      </c>
      <c r="AI63" s="95"/>
    </row>
    <row r="64" spans="2:35" x14ac:dyDescent="0.35">
      <c r="B64" s="40" t="s">
        <v>509</v>
      </c>
      <c r="C64" s="2" t="s">
        <v>351</v>
      </c>
      <c r="D64" s="2">
        <v>52</v>
      </c>
      <c r="E64" s="91">
        <v>96</v>
      </c>
      <c r="F64" s="2" t="s">
        <v>351</v>
      </c>
      <c r="G64" s="171"/>
      <c r="H64" s="91"/>
      <c r="I64" s="171"/>
      <c r="J64" s="178"/>
      <c r="K64" s="2"/>
      <c r="L64" s="2"/>
      <c r="M64" s="94"/>
      <c r="O64" s="94"/>
      <c r="Q64" s="94"/>
      <c r="S64" s="95"/>
      <c r="U64" s="95"/>
      <c r="W64" s="95"/>
      <c r="Y64" s="95"/>
      <c r="AA64" s="95"/>
      <c r="AC64" s="95"/>
      <c r="AD64" s="104"/>
      <c r="AE64" s="95"/>
      <c r="AG64" s="95"/>
      <c r="AH64" s="1">
        <f t="shared" si="0"/>
        <v>0</v>
      </c>
      <c r="AI64" s="95"/>
    </row>
    <row r="65" spans="2:35" x14ac:dyDescent="0.35">
      <c r="B65" s="40" t="s">
        <v>509</v>
      </c>
      <c r="C65" s="2" t="s">
        <v>352</v>
      </c>
      <c r="D65" s="2">
        <v>53</v>
      </c>
      <c r="E65" s="91">
        <v>97</v>
      </c>
      <c r="F65" s="2" t="s">
        <v>352</v>
      </c>
      <c r="G65" s="171"/>
      <c r="H65" s="91"/>
      <c r="I65" s="171"/>
      <c r="J65" s="178"/>
      <c r="K65" s="2"/>
      <c r="L65" s="2"/>
      <c r="M65" s="94"/>
      <c r="O65" s="94"/>
      <c r="Q65" s="94"/>
      <c r="S65" s="95"/>
      <c r="U65" s="95"/>
      <c r="W65" s="95"/>
      <c r="Y65" s="95"/>
      <c r="AA65" s="95"/>
      <c r="AC65" s="95"/>
      <c r="AD65" s="104"/>
      <c r="AE65" s="95"/>
      <c r="AG65" s="95"/>
      <c r="AH65" s="1">
        <f t="shared" si="0"/>
        <v>0</v>
      </c>
      <c r="AI65" s="95"/>
    </row>
    <row r="66" spans="2:35" x14ac:dyDescent="0.35">
      <c r="B66" s="40" t="s">
        <v>510</v>
      </c>
      <c r="C66" s="2" t="s">
        <v>353</v>
      </c>
      <c r="D66" s="2">
        <v>54</v>
      </c>
      <c r="E66" s="91">
        <v>98</v>
      </c>
      <c r="F66" s="2" t="s">
        <v>353</v>
      </c>
      <c r="G66" s="171"/>
      <c r="H66" s="91"/>
      <c r="I66" s="171"/>
      <c r="J66" s="178"/>
      <c r="K66" s="2"/>
      <c r="L66" s="2"/>
      <c r="M66" s="94"/>
      <c r="O66" s="94"/>
      <c r="Q66" s="94"/>
      <c r="S66" s="95"/>
      <c r="U66" s="95"/>
      <c r="W66" s="95"/>
      <c r="Y66" s="95"/>
      <c r="AA66" s="95"/>
      <c r="AC66" s="95"/>
      <c r="AD66" s="104"/>
      <c r="AE66" s="95"/>
      <c r="AG66" s="95"/>
      <c r="AH66" s="1">
        <f t="shared" si="0"/>
        <v>0</v>
      </c>
      <c r="AI66" s="95"/>
    </row>
    <row r="67" spans="2:35" x14ac:dyDescent="0.35">
      <c r="B67" s="40" t="s">
        <v>510</v>
      </c>
      <c r="C67" s="2" t="s">
        <v>354</v>
      </c>
      <c r="D67" s="2">
        <v>55</v>
      </c>
      <c r="E67" s="91">
        <v>100</v>
      </c>
      <c r="F67" s="2" t="s">
        <v>354</v>
      </c>
      <c r="G67" s="171"/>
      <c r="H67" s="91"/>
      <c r="I67" s="171"/>
      <c r="J67" s="178"/>
      <c r="K67" s="2"/>
      <c r="L67" s="2"/>
      <c r="M67" s="94"/>
      <c r="O67" s="94"/>
      <c r="Q67" s="94"/>
      <c r="S67" s="95"/>
      <c r="U67" s="95"/>
      <c r="W67" s="95"/>
      <c r="Y67" s="95"/>
      <c r="AA67" s="95"/>
      <c r="AC67" s="95"/>
      <c r="AD67" s="104"/>
      <c r="AE67" s="95"/>
      <c r="AG67" s="95"/>
      <c r="AH67" s="1">
        <f t="shared" si="0"/>
        <v>0</v>
      </c>
      <c r="AI67" s="95"/>
    </row>
    <row r="68" spans="2:35" x14ac:dyDescent="0.35">
      <c r="B68" s="40" t="s">
        <v>510</v>
      </c>
      <c r="C68" s="2" t="s">
        <v>355</v>
      </c>
      <c r="D68" s="2">
        <v>56</v>
      </c>
      <c r="E68" s="91">
        <v>101</v>
      </c>
      <c r="F68" s="2" t="s">
        <v>355</v>
      </c>
      <c r="G68" s="171"/>
      <c r="H68" s="91"/>
      <c r="I68" s="171"/>
      <c r="J68" s="178"/>
      <c r="K68" s="2"/>
      <c r="L68" s="2"/>
      <c r="M68" s="94"/>
      <c r="O68" s="94"/>
      <c r="Q68" s="94"/>
      <c r="S68" s="95"/>
      <c r="U68" s="95"/>
      <c r="W68" s="95"/>
      <c r="Y68" s="95"/>
      <c r="AA68" s="95"/>
      <c r="AC68" s="95"/>
      <c r="AD68" s="104"/>
      <c r="AE68" s="95"/>
      <c r="AG68" s="95"/>
      <c r="AH68" s="1">
        <f t="shared" si="0"/>
        <v>0</v>
      </c>
      <c r="AI68" s="95"/>
    </row>
    <row r="69" spans="2:35" x14ac:dyDescent="0.35">
      <c r="B69" s="40" t="s">
        <v>510</v>
      </c>
      <c r="C69" s="2" t="s">
        <v>356</v>
      </c>
      <c r="D69" s="2">
        <v>57</v>
      </c>
      <c r="E69" s="91">
        <v>102</v>
      </c>
      <c r="F69" s="2" t="s">
        <v>356</v>
      </c>
      <c r="G69" s="171"/>
      <c r="H69" s="91"/>
      <c r="I69" s="171"/>
      <c r="J69" s="178"/>
      <c r="K69" s="2"/>
      <c r="L69" s="2"/>
      <c r="M69" s="94"/>
      <c r="O69" s="94"/>
      <c r="Q69" s="94"/>
      <c r="S69" s="95"/>
      <c r="U69" s="95"/>
      <c r="W69" s="95"/>
      <c r="Y69" s="95"/>
      <c r="AA69" s="95"/>
      <c r="AC69" s="95"/>
      <c r="AD69" s="104"/>
      <c r="AE69" s="95"/>
      <c r="AG69" s="95"/>
      <c r="AH69" s="1">
        <f t="shared" si="0"/>
        <v>0</v>
      </c>
      <c r="AI69" s="95"/>
    </row>
    <row r="70" spans="2:35" x14ac:dyDescent="0.35">
      <c r="B70" s="40" t="s">
        <v>357</v>
      </c>
      <c r="C70" s="2" t="s">
        <v>358</v>
      </c>
      <c r="D70" s="2">
        <v>58</v>
      </c>
      <c r="E70" s="91">
        <v>103</v>
      </c>
      <c r="F70" s="2" t="s">
        <v>358</v>
      </c>
      <c r="G70" s="40">
        <v>70</v>
      </c>
      <c r="H70" s="91" t="s">
        <v>358</v>
      </c>
      <c r="I70" s="40"/>
      <c r="J70" s="91"/>
      <c r="K70" s="2" t="s">
        <v>359</v>
      </c>
      <c r="L70" s="2"/>
      <c r="M70" s="94"/>
      <c r="O70" s="94"/>
      <c r="Q70" s="94"/>
      <c r="S70" s="95"/>
      <c r="U70" s="95"/>
      <c r="W70" s="95"/>
      <c r="Y70" s="95"/>
      <c r="AA70" s="95"/>
      <c r="AC70" s="95"/>
      <c r="AD70" s="104"/>
      <c r="AE70" s="95"/>
      <c r="AG70" s="95"/>
      <c r="AH70" s="1">
        <f t="shared" si="0"/>
        <v>0</v>
      </c>
      <c r="AI70" s="95"/>
    </row>
    <row r="71" spans="2:35" x14ac:dyDescent="0.35">
      <c r="B71" s="40" t="s">
        <v>360</v>
      </c>
      <c r="C71" s="2" t="s">
        <v>361</v>
      </c>
      <c r="D71" s="2">
        <v>59</v>
      </c>
      <c r="E71" s="91">
        <v>104</v>
      </c>
      <c r="F71" s="2" t="s">
        <v>361</v>
      </c>
      <c r="G71" s="40">
        <v>69</v>
      </c>
      <c r="H71" s="91" t="s">
        <v>361</v>
      </c>
      <c r="I71" s="40"/>
      <c r="J71" s="91"/>
      <c r="K71" s="2" t="s">
        <v>362</v>
      </c>
      <c r="L71" s="2"/>
      <c r="M71" s="94"/>
      <c r="O71" s="94"/>
      <c r="Q71" s="94"/>
      <c r="S71" s="95"/>
      <c r="U71" s="95"/>
      <c r="W71" s="95"/>
      <c r="Y71" s="95"/>
      <c r="AA71" s="95"/>
      <c r="AC71" s="95"/>
      <c r="AD71" s="104"/>
      <c r="AE71" s="95"/>
      <c r="AG71" s="95"/>
      <c r="AH71" s="1">
        <f t="shared" si="0"/>
        <v>0</v>
      </c>
      <c r="AI71" s="95"/>
    </row>
    <row r="72" spans="2:35" x14ac:dyDescent="0.35">
      <c r="B72" s="40" t="s">
        <v>363</v>
      </c>
      <c r="C72" s="2" t="s">
        <v>364</v>
      </c>
      <c r="D72" s="2">
        <v>60</v>
      </c>
      <c r="E72" s="91">
        <v>105</v>
      </c>
      <c r="F72" s="2" t="s">
        <v>364</v>
      </c>
      <c r="G72" s="40">
        <v>67</v>
      </c>
      <c r="H72" s="91" t="s">
        <v>364</v>
      </c>
      <c r="I72" s="40"/>
      <c r="J72" s="91"/>
      <c r="K72" s="2" t="s">
        <v>365</v>
      </c>
      <c r="L72" s="2"/>
      <c r="M72" s="94"/>
      <c r="O72" s="94"/>
      <c r="Q72" s="94"/>
      <c r="S72" s="95"/>
      <c r="U72" s="95"/>
      <c r="W72" s="95"/>
      <c r="Y72" s="95"/>
      <c r="AA72" s="95"/>
      <c r="AC72" s="95"/>
      <c r="AD72" s="104"/>
      <c r="AE72" s="95"/>
      <c r="AG72" s="95"/>
      <c r="AH72" s="1">
        <f t="shared" si="0"/>
        <v>0</v>
      </c>
      <c r="AI72" s="95"/>
    </row>
    <row r="73" spans="2:35" x14ac:dyDescent="0.35">
      <c r="B73" s="40" t="s">
        <v>366</v>
      </c>
      <c r="C73" s="2" t="s">
        <v>367</v>
      </c>
      <c r="D73" s="2">
        <v>61</v>
      </c>
      <c r="E73" s="91">
        <v>107</v>
      </c>
      <c r="F73" s="2" t="s">
        <v>367</v>
      </c>
      <c r="G73" s="40">
        <v>66</v>
      </c>
      <c r="H73" s="91" t="s">
        <v>367</v>
      </c>
      <c r="I73" s="40"/>
      <c r="J73" s="91"/>
      <c r="K73" s="2"/>
      <c r="L73" s="2"/>
      <c r="M73" s="94"/>
      <c r="O73" s="94"/>
      <c r="Q73" s="94"/>
      <c r="S73" s="95"/>
      <c r="U73" s="95"/>
      <c r="W73" s="95"/>
      <c r="Y73" s="95"/>
      <c r="AA73" s="95"/>
      <c r="AC73" s="95"/>
      <c r="AD73" s="104"/>
      <c r="AE73" s="95"/>
      <c r="AG73" s="95"/>
      <c r="AH73" s="1">
        <f t="shared" si="0"/>
        <v>0</v>
      </c>
      <c r="AI73" s="95"/>
    </row>
    <row r="74" spans="2:35" x14ac:dyDescent="0.35">
      <c r="B74" s="40" t="s">
        <v>368</v>
      </c>
      <c r="C74" s="2" t="s">
        <v>369</v>
      </c>
      <c r="D74" s="2">
        <v>62</v>
      </c>
      <c r="E74" s="91">
        <v>108</v>
      </c>
      <c r="F74" s="2" t="s">
        <v>369</v>
      </c>
      <c r="G74" s="40">
        <v>65</v>
      </c>
      <c r="H74" s="91" t="s">
        <v>369</v>
      </c>
      <c r="I74" s="40"/>
      <c r="J74" s="91"/>
      <c r="K74" s="2"/>
      <c r="L74" s="2"/>
      <c r="M74" s="94"/>
      <c r="O74" s="94"/>
      <c r="Q74" s="94"/>
      <c r="S74" s="95"/>
      <c r="U74" s="95"/>
      <c r="W74" s="95"/>
      <c r="Y74" s="95"/>
      <c r="AA74" s="95"/>
      <c r="AC74" s="95"/>
      <c r="AD74" s="104"/>
      <c r="AE74" s="95"/>
      <c r="AG74" s="95"/>
      <c r="AH74" s="1">
        <f t="shared" si="0"/>
        <v>0</v>
      </c>
      <c r="AI74" s="95"/>
    </row>
    <row r="75" spans="2:35" x14ac:dyDescent="0.35">
      <c r="B75" s="40" t="s">
        <v>370</v>
      </c>
      <c r="C75" s="2" t="s">
        <v>371</v>
      </c>
      <c r="D75" s="2">
        <v>63</v>
      </c>
      <c r="E75" s="91">
        <v>109</v>
      </c>
      <c r="F75" s="2" t="s">
        <v>371</v>
      </c>
      <c r="G75" s="40">
        <v>64</v>
      </c>
      <c r="H75" s="91" t="s">
        <v>371</v>
      </c>
      <c r="I75" s="40"/>
      <c r="J75" s="91">
        <v>126</v>
      </c>
      <c r="K75" s="2" t="s">
        <v>134</v>
      </c>
      <c r="L75" s="2" t="s">
        <v>84</v>
      </c>
      <c r="M75" s="94"/>
      <c r="O75" s="94"/>
      <c r="Q75" s="94"/>
      <c r="S75" s="95"/>
      <c r="U75" s="95"/>
      <c r="W75" s="95"/>
      <c r="Y75" s="95"/>
      <c r="AA75" s="95"/>
      <c r="AC75" s="95" t="s">
        <v>146</v>
      </c>
      <c r="AD75" s="104"/>
      <c r="AE75" s="95"/>
      <c r="AG75" s="95"/>
      <c r="AH75" s="1">
        <f>COUNTA(AD75:AG75)</f>
        <v>0</v>
      </c>
      <c r="AI75" s="95"/>
    </row>
    <row r="76" spans="2:35" x14ac:dyDescent="0.35">
      <c r="B76" s="40" t="s">
        <v>372</v>
      </c>
      <c r="C76" s="2" t="s">
        <v>373</v>
      </c>
      <c r="D76" s="2">
        <v>64</v>
      </c>
      <c r="E76" s="91">
        <v>110</v>
      </c>
      <c r="F76" s="2" t="s">
        <v>373</v>
      </c>
      <c r="G76" s="40">
        <v>63</v>
      </c>
      <c r="H76" s="91" t="s">
        <v>373</v>
      </c>
      <c r="I76" s="40"/>
      <c r="J76" s="91">
        <v>122</v>
      </c>
      <c r="K76" s="2" t="s">
        <v>135</v>
      </c>
      <c r="L76" s="2" t="s">
        <v>85</v>
      </c>
      <c r="M76" s="94"/>
      <c r="O76" s="94"/>
      <c r="Q76" s="94"/>
      <c r="S76" s="95"/>
      <c r="U76" s="95"/>
      <c r="W76" s="95"/>
      <c r="Y76" s="95"/>
      <c r="AA76" s="95"/>
      <c r="AC76" s="95" t="s">
        <v>147</v>
      </c>
      <c r="AD76" s="104"/>
      <c r="AE76" s="95"/>
      <c r="AG76" s="95"/>
      <c r="AH76" s="1">
        <f>COUNTA(AD76:AG76)</f>
        <v>0</v>
      </c>
      <c r="AI76" s="95"/>
    </row>
    <row r="77" spans="2:35" x14ac:dyDescent="0.35">
      <c r="B77" s="40"/>
      <c r="C77" s="2" t="s">
        <v>374</v>
      </c>
      <c r="D77" s="2">
        <v>65</v>
      </c>
      <c r="E77" s="91">
        <v>111</v>
      </c>
      <c r="F77" s="2" t="s">
        <v>374</v>
      </c>
      <c r="G77" s="40">
        <v>62</v>
      </c>
      <c r="H77" s="91" t="s">
        <v>374</v>
      </c>
      <c r="I77" s="40"/>
      <c r="J77" s="91">
        <v>114</v>
      </c>
      <c r="K77" s="2" t="s">
        <v>126</v>
      </c>
      <c r="L77" s="2" t="s">
        <v>57</v>
      </c>
      <c r="M77" s="94"/>
      <c r="O77" s="94"/>
      <c r="Q77" s="94"/>
      <c r="S77" s="95"/>
      <c r="U77" s="95"/>
      <c r="W77" s="95"/>
      <c r="Y77" s="95"/>
      <c r="AA77" s="95"/>
      <c r="AC77" s="95"/>
      <c r="AD77" s="104"/>
      <c r="AE77" s="95" t="s">
        <v>142</v>
      </c>
      <c r="AG77" s="95"/>
      <c r="AH77" s="1">
        <f t="shared" ref="AH77:AH106" si="1">COUNTA(M77:AG77)</f>
        <v>1</v>
      </c>
      <c r="AI77" s="95" t="s">
        <v>308</v>
      </c>
    </row>
    <row r="78" spans="2:35" x14ac:dyDescent="0.35">
      <c r="B78" s="40"/>
      <c r="C78" s="2" t="s">
        <v>375</v>
      </c>
      <c r="D78" s="2">
        <v>66</v>
      </c>
      <c r="E78" s="91">
        <v>112</v>
      </c>
      <c r="F78" s="2" t="s">
        <v>375</v>
      </c>
      <c r="G78" s="40">
        <v>61</v>
      </c>
      <c r="H78" s="91" t="s">
        <v>375</v>
      </c>
      <c r="I78" s="40"/>
      <c r="J78" s="91">
        <v>111</v>
      </c>
      <c r="K78" s="2" t="s">
        <v>127</v>
      </c>
      <c r="L78" s="2" t="s">
        <v>58</v>
      </c>
      <c r="M78" s="94"/>
      <c r="O78" s="94"/>
      <c r="Q78" s="94"/>
      <c r="S78" s="95"/>
      <c r="U78" s="95"/>
      <c r="W78" s="95"/>
      <c r="Y78" s="95"/>
      <c r="AA78" s="95"/>
      <c r="AC78" s="95"/>
      <c r="AD78" s="104"/>
      <c r="AE78" s="95" t="s">
        <v>143</v>
      </c>
      <c r="AG78" s="95"/>
      <c r="AH78" s="1">
        <f t="shared" si="1"/>
        <v>1</v>
      </c>
      <c r="AI78" s="95" t="s">
        <v>305</v>
      </c>
    </row>
    <row r="79" spans="2:35" x14ac:dyDescent="0.35">
      <c r="B79" s="40"/>
      <c r="C79" s="2" t="s">
        <v>376</v>
      </c>
      <c r="D79" s="2">
        <v>67</v>
      </c>
      <c r="E79" s="91">
        <v>132</v>
      </c>
      <c r="F79" s="2" t="s">
        <v>376</v>
      </c>
      <c r="G79" s="40">
        <v>49</v>
      </c>
      <c r="H79" s="91" t="s">
        <v>376</v>
      </c>
      <c r="I79" s="40"/>
      <c r="J79" s="91">
        <v>119</v>
      </c>
      <c r="K79" s="2" t="s">
        <v>136</v>
      </c>
      <c r="L79" s="2" t="s">
        <v>87</v>
      </c>
      <c r="M79" s="94"/>
      <c r="O79" s="94"/>
      <c r="Q79" s="94"/>
      <c r="S79" s="95"/>
      <c r="U79" s="95"/>
      <c r="W79" s="95"/>
      <c r="Y79" s="95"/>
      <c r="AA79" s="95"/>
      <c r="AC79" s="95"/>
      <c r="AD79" s="104"/>
      <c r="AE79" s="95" t="s">
        <v>144</v>
      </c>
      <c r="AG79" s="95"/>
      <c r="AH79" s="1">
        <f t="shared" si="1"/>
        <v>1</v>
      </c>
      <c r="AI79" s="95" t="s">
        <v>294</v>
      </c>
    </row>
    <row r="80" spans="2:35" x14ac:dyDescent="0.35">
      <c r="B80" s="40"/>
      <c r="C80" s="2" t="s">
        <v>377</v>
      </c>
      <c r="D80" s="2">
        <v>68</v>
      </c>
      <c r="E80" s="91">
        <v>133</v>
      </c>
      <c r="F80" s="2" t="s">
        <v>377</v>
      </c>
      <c r="G80" s="40">
        <v>48</v>
      </c>
      <c r="H80" s="91" t="s">
        <v>377</v>
      </c>
      <c r="I80" s="40"/>
      <c r="J80" s="91">
        <v>116</v>
      </c>
      <c r="K80" s="2" t="s">
        <v>137</v>
      </c>
      <c r="L80" s="2" t="s">
        <v>88</v>
      </c>
      <c r="M80" s="94"/>
      <c r="O80" s="94"/>
      <c r="Q80" s="94"/>
      <c r="S80" s="95"/>
      <c r="U80" s="95"/>
      <c r="W80" s="95"/>
      <c r="Y80" s="95"/>
      <c r="AA80" s="95"/>
      <c r="AC80" s="95"/>
      <c r="AD80" s="104"/>
      <c r="AE80" s="95" t="s">
        <v>145</v>
      </c>
      <c r="AG80" s="95"/>
      <c r="AH80" s="1">
        <f t="shared" si="1"/>
        <v>1</v>
      </c>
      <c r="AI80" s="95" t="s">
        <v>297</v>
      </c>
    </row>
    <row r="81" spans="2:35" x14ac:dyDescent="0.35">
      <c r="B81" s="40"/>
      <c r="C81" s="2" t="s">
        <v>378</v>
      </c>
      <c r="D81" s="2">
        <v>69</v>
      </c>
      <c r="E81" s="91">
        <v>134</v>
      </c>
      <c r="F81" s="2" t="s">
        <v>378</v>
      </c>
      <c r="G81" s="40">
        <v>47</v>
      </c>
      <c r="H81" s="91" t="s">
        <v>378</v>
      </c>
      <c r="I81" s="40"/>
      <c r="J81" s="91">
        <v>113</v>
      </c>
      <c r="K81" s="2" t="s">
        <v>138</v>
      </c>
      <c r="L81" s="2" t="s">
        <v>89</v>
      </c>
      <c r="M81" s="94"/>
      <c r="O81" s="94"/>
      <c r="Q81" s="94"/>
      <c r="S81" s="95"/>
      <c r="U81" s="95"/>
      <c r="W81" s="95"/>
      <c r="Y81" s="95"/>
      <c r="AA81" s="95"/>
      <c r="AC81" s="95"/>
      <c r="AD81" s="104"/>
      <c r="AE81" s="95" t="s">
        <v>146</v>
      </c>
      <c r="AG81" s="95"/>
      <c r="AH81" s="1">
        <f t="shared" si="1"/>
        <v>1</v>
      </c>
      <c r="AI81" s="95" t="s">
        <v>300</v>
      </c>
    </row>
    <row r="82" spans="2:35" x14ac:dyDescent="0.35">
      <c r="B82" s="40"/>
      <c r="C82" s="2" t="s">
        <v>379</v>
      </c>
      <c r="D82" s="2">
        <v>70</v>
      </c>
      <c r="E82" s="91">
        <v>135</v>
      </c>
      <c r="F82" s="2" t="s">
        <v>379</v>
      </c>
      <c r="G82" s="40">
        <v>46</v>
      </c>
      <c r="H82" s="91"/>
      <c r="I82" s="40"/>
      <c r="J82" s="91">
        <v>128</v>
      </c>
      <c r="K82" s="2" t="s">
        <v>110</v>
      </c>
      <c r="L82" s="2" t="s">
        <v>20</v>
      </c>
      <c r="M82" s="94"/>
      <c r="O82" s="94"/>
      <c r="Q82" s="94"/>
      <c r="S82" s="95"/>
      <c r="U82" s="95"/>
      <c r="W82" s="95"/>
      <c r="Y82" s="95"/>
      <c r="AA82" s="95"/>
      <c r="AC82" s="95" t="s">
        <v>152</v>
      </c>
      <c r="AD82" s="104"/>
      <c r="AE82" s="95"/>
      <c r="AG82" s="95"/>
      <c r="AH82" s="1">
        <f>COUNTA(AD82:AG82)</f>
        <v>0</v>
      </c>
      <c r="AI82" s="95"/>
    </row>
    <row r="83" spans="2:35" x14ac:dyDescent="0.35">
      <c r="B83" s="40"/>
      <c r="C83" s="2" t="s">
        <v>380</v>
      </c>
      <c r="D83" s="2">
        <v>71</v>
      </c>
      <c r="E83" s="91">
        <v>136</v>
      </c>
      <c r="F83" s="2" t="s">
        <v>380</v>
      </c>
      <c r="G83" s="40">
        <v>45</v>
      </c>
      <c r="H83" s="91"/>
      <c r="I83" s="40"/>
      <c r="J83" s="91">
        <v>125</v>
      </c>
      <c r="K83" s="2" t="s">
        <v>111</v>
      </c>
      <c r="L83" s="2" t="s">
        <v>21</v>
      </c>
      <c r="M83" s="94"/>
      <c r="O83" s="94"/>
      <c r="Q83" s="94"/>
      <c r="S83" s="95"/>
      <c r="U83" s="95"/>
      <c r="W83" s="95"/>
      <c r="Y83" s="95"/>
      <c r="AA83" s="95"/>
      <c r="AC83" s="95" t="s">
        <v>153</v>
      </c>
      <c r="AD83" s="104"/>
      <c r="AE83" s="95"/>
      <c r="AG83" s="95"/>
      <c r="AH83" s="1">
        <f>COUNTA(AD83:AG83)</f>
        <v>0</v>
      </c>
      <c r="AI83" s="95"/>
    </row>
    <row r="84" spans="2:35" x14ac:dyDescent="0.35">
      <c r="B84" s="40" t="s">
        <v>381</v>
      </c>
      <c r="C84" s="2" t="s">
        <v>382</v>
      </c>
      <c r="D84" s="2">
        <v>72</v>
      </c>
      <c r="E84" s="91">
        <v>139</v>
      </c>
      <c r="F84" s="2" t="s">
        <v>382</v>
      </c>
      <c r="G84" s="171"/>
      <c r="H84" s="91"/>
      <c r="I84" s="171"/>
      <c r="J84" s="178"/>
      <c r="K84" s="2"/>
      <c r="L84" s="2"/>
      <c r="M84" s="94"/>
      <c r="O84" s="94"/>
      <c r="Q84" s="94"/>
      <c r="S84" s="95"/>
      <c r="U84" s="95"/>
      <c r="W84" s="95"/>
      <c r="Y84" s="95"/>
      <c r="AA84" s="95"/>
      <c r="AC84" s="95"/>
      <c r="AD84" s="104"/>
      <c r="AE84" s="95"/>
      <c r="AG84" s="95"/>
      <c r="AH84" s="1">
        <f t="shared" si="1"/>
        <v>0</v>
      </c>
      <c r="AI84" s="95"/>
    </row>
    <row r="85" spans="2:35" x14ac:dyDescent="0.35">
      <c r="B85" s="40" t="s">
        <v>383</v>
      </c>
      <c r="C85" s="2" t="s">
        <v>384</v>
      </c>
      <c r="D85" s="2">
        <v>73</v>
      </c>
      <c r="E85" s="91">
        <v>140</v>
      </c>
      <c r="F85" s="2" t="s">
        <v>384</v>
      </c>
      <c r="G85" s="40">
        <v>44</v>
      </c>
      <c r="H85" s="91"/>
      <c r="I85" s="171"/>
      <c r="J85" s="178"/>
      <c r="K85" s="2"/>
      <c r="L85" s="2"/>
      <c r="M85" s="94"/>
      <c r="O85" s="90"/>
      <c r="Q85" s="90"/>
      <c r="S85" s="90"/>
      <c r="U85" s="90"/>
      <c r="W85" s="95"/>
      <c r="Y85" s="95"/>
      <c r="AA85" s="95"/>
      <c r="AC85" s="95"/>
      <c r="AD85" s="104"/>
      <c r="AE85" s="95"/>
      <c r="AG85" s="95"/>
      <c r="AH85" s="1">
        <f t="shared" si="1"/>
        <v>0</v>
      </c>
      <c r="AI85" s="95"/>
    </row>
    <row r="86" spans="2:35" x14ac:dyDescent="0.35">
      <c r="B86" s="40"/>
      <c r="C86" s="2" t="s">
        <v>385</v>
      </c>
      <c r="D86" s="2">
        <v>74</v>
      </c>
      <c r="E86" s="91">
        <v>141</v>
      </c>
      <c r="F86" s="2" t="s">
        <v>385</v>
      </c>
      <c r="G86" s="40">
        <v>39</v>
      </c>
      <c r="H86" s="91"/>
      <c r="I86" s="40"/>
      <c r="J86" s="91">
        <v>150</v>
      </c>
      <c r="K86" s="2" t="s">
        <v>116</v>
      </c>
      <c r="L86" s="2" t="s">
        <v>45</v>
      </c>
      <c r="M86" s="94"/>
      <c r="O86" s="90" t="s">
        <v>150</v>
      </c>
      <c r="Q86" s="90"/>
      <c r="S86" s="90"/>
      <c r="U86" s="90" t="s">
        <v>472</v>
      </c>
      <c r="W86" s="95"/>
      <c r="Y86" s="95"/>
      <c r="AA86" s="95"/>
      <c r="AC86" s="95"/>
      <c r="AD86" s="104"/>
      <c r="AE86" s="95"/>
      <c r="AG86" s="95"/>
      <c r="AH86" s="1">
        <f>COUNTA(M86:AG86)</f>
        <v>2</v>
      </c>
      <c r="AI86" s="95"/>
    </row>
    <row r="87" spans="2:35" x14ac:dyDescent="0.35">
      <c r="B87" s="40"/>
      <c r="C87" s="2" t="s">
        <v>386</v>
      </c>
      <c r="D87" s="2">
        <v>75</v>
      </c>
      <c r="E87" s="91">
        <v>142</v>
      </c>
      <c r="F87" s="2" t="s">
        <v>386</v>
      </c>
      <c r="G87" s="40">
        <v>38</v>
      </c>
      <c r="H87" s="91"/>
      <c r="I87" s="40"/>
      <c r="J87" s="91">
        <v>147</v>
      </c>
      <c r="K87" s="2" t="s">
        <v>117</v>
      </c>
      <c r="L87" s="2" t="s">
        <v>46</v>
      </c>
      <c r="M87" s="94"/>
      <c r="O87" s="90" t="s">
        <v>151</v>
      </c>
      <c r="Q87" s="90"/>
      <c r="S87" s="90"/>
      <c r="U87" s="90" t="s">
        <v>473</v>
      </c>
      <c r="W87" s="95"/>
      <c r="Y87" s="95"/>
      <c r="AA87" s="95"/>
      <c r="AC87" s="95"/>
      <c r="AD87" s="104"/>
      <c r="AE87" s="95"/>
      <c r="AG87" s="95"/>
      <c r="AH87" s="1">
        <f>COUNTA(M87:AG87)</f>
        <v>2</v>
      </c>
      <c r="AI87" s="95"/>
    </row>
    <row r="88" spans="2:35" x14ac:dyDescent="0.35">
      <c r="B88" s="40"/>
      <c r="C88" s="2" t="s">
        <v>387</v>
      </c>
      <c r="D88" s="2">
        <v>76</v>
      </c>
      <c r="E88" s="91">
        <v>143</v>
      </c>
      <c r="F88" s="2" t="s">
        <v>387</v>
      </c>
      <c r="G88" s="40">
        <v>37</v>
      </c>
      <c r="H88" s="91"/>
      <c r="I88" s="40"/>
      <c r="J88" s="91">
        <v>144</v>
      </c>
      <c r="K88" s="2" t="s">
        <v>118</v>
      </c>
      <c r="L88" s="2" t="s">
        <v>47</v>
      </c>
      <c r="M88" s="94"/>
      <c r="O88" s="90" t="s">
        <v>152</v>
      </c>
      <c r="Q88" s="90"/>
      <c r="S88" s="90"/>
      <c r="U88" s="90" t="s">
        <v>474</v>
      </c>
      <c r="W88" s="95"/>
      <c r="Y88" s="95"/>
      <c r="AA88" s="95"/>
      <c r="AC88" s="95"/>
      <c r="AD88" s="104"/>
      <c r="AE88" s="95"/>
      <c r="AG88" s="95"/>
      <c r="AH88" s="1">
        <f>COUNTA(M88:AG88)</f>
        <v>2</v>
      </c>
      <c r="AI88" s="95"/>
    </row>
    <row r="89" spans="2:35" x14ac:dyDescent="0.35">
      <c r="B89" s="40"/>
      <c r="C89" s="2" t="s">
        <v>388</v>
      </c>
      <c r="D89" s="2">
        <v>77</v>
      </c>
      <c r="E89" s="91">
        <v>144</v>
      </c>
      <c r="F89" s="2" t="s">
        <v>388</v>
      </c>
      <c r="G89" s="40">
        <v>36</v>
      </c>
      <c r="H89" s="91"/>
      <c r="I89" s="40"/>
      <c r="J89" s="91">
        <v>140</v>
      </c>
      <c r="K89" s="2" t="s">
        <v>119</v>
      </c>
      <c r="L89" s="2" t="s">
        <v>48</v>
      </c>
      <c r="M89" s="94"/>
      <c r="O89" s="90" t="s">
        <v>153</v>
      </c>
      <c r="Q89" s="95"/>
      <c r="S89" s="90"/>
      <c r="U89" s="90" t="s">
        <v>475</v>
      </c>
      <c r="W89" s="95"/>
      <c r="Y89" s="95"/>
      <c r="AA89" s="95"/>
      <c r="AC89" s="95"/>
      <c r="AD89" s="104"/>
      <c r="AE89" s="95"/>
      <c r="AG89" s="95"/>
      <c r="AH89" s="1">
        <f>COUNTA(M89:AG89)</f>
        <v>2</v>
      </c>
      <c r="AI89" s="95"/>
    </row>
    <row r="90" spans="2:35" x14ac:dyDescent="0.35">
      <c r="B90" s="40" t="s">
        <v>389</v>
      </c>
      <c r="C90" s="2" t="s">
        <v>390</v>
      </c>
      <c r="D90" s="2">
        <v>78</v>
      </c>
      <c r="E90" s="91">
        <v>145</v>
      </c>
      <c r="F90" s="2" t="s">
        <v>390</v>
      </c>
      <c r="G90" s="40">
        <v>35</v>
      </c>
      <c r="H90" s="91"/>
      <c r="I90" s="40"/>
      <c r="J90" s="91"/>
      <c r="K90" s="2" t="s">
        <v>194</v>
      </c>
      <c r="L90" s="2" t="s">
        <v>74</v>
      </c>
      <c r="M90" s="94"/>
      <c r="O90" s="94"/>
      <c r="Q90" s="94"/>
      <c r="S90" s="95"/>
      <c r="U90" s="95"/>
      <c r="W90" s="95"/>
      <c r="Y90" s="95"/>
      <c r="AA90" s="95"/>
      <c r="AC90" s="95"/>
      <c r="AD90" s="104"/>
      <c r="AE90" s="95"/>
      <c r="AG90" s="95"/>
      <c r="AH90" s="1">
        <f t="shared" si="1"/>
        <v>0</v>
      </c>
      <c r="AI90" s="95"/>
    </row>
    <row r="91" spans="2:35" x14ac:dyDescent="0.35">
      <c r="B91" s="40" t="s">
        <v>391</v>
      </c>
      <c r="C91" s="2" t="s">
        <v>392</v>
      </c>
      <c r="D91" s="2">
        <v>79</v>
      </c>
      <c r="E91" s="91">
        <v>146</v>
      </c>
      <c r="F91" s="2" t="s">
        <v>392</v>
      </c>
      <c r="G91" s="40">
        <v>34</v>
      </c>
      <c r="H91" s="91"/>
      <c r="I91" s="40"/>
      <c r="J91" s="91"/>
      <c r="K91" s="2" t="s">
        <v>393</v>
      </c>
      <c r="L91" s="2" t="s">
        <v>75</v>
      </c>
      <c r="M91" s="94"/>
      <c r="O91" s="94"/>
      <c r="Q91" s="94"/>
      <c r="S91" s="95"/>
      <c r="U91" s="95"/>
      <c r="W91" s="95"/>
      <c r="Y91" s="95"/>
      <c r="AA91" s="95"/>
      <c r="AC91" s="95"/>
      <c r="AD91" s="104"/>
      <c r="AE91" s="95"/>
      <c r="AG91" s="97"/>
      <c r="AH91" s="1">
        <f t="shared" si="1"/>
        <v>0</v>
      </c>
      <c r="AI91" s="95"/>
    </row>
    <row r="92" spans="2:35" x14ac:dyDescent="0.35">
      <c r="B92" s="40"/>
      <c r="C92" s="2" t="s">
        <v>394</v>
      </c>
      <c r="D92" s="2">
        <v>80</v>
      </c>
      <c r="E92" s="91">
        <v>148</v>
      </c>
      <c r="F92" s="2" t="s">
        <v>394</v>
      </c>
      <c r="G92" s="40">
        <v>23</v>
      </c>
      <c r="H92" s="91"/>
      <c r="I92" s="40"/>
      <c r="J92" s="91">
        <v>149</v>
      </c>
      <c r="K92" s="2" t="s">
        <v>128</v>
      </c>
      <c r="L92" s="2" t="s">
        <v>77</v>
      </c>
      <c r="M92" s="94"/>
      <c r="O92" s="94"/>
      <c r="Q92" s="95" t="s">
        <v>150</v>
      </c>
      <c r="S92" s="95"/>
      <c r="U92" s="95"/>
      <c r="W92" s="95"/>
      <c r="Y92" s="95"/>
      <c r="AA92" s="95" t="s">
        <v>144</v>
      </c>
      <c r="AC92" s="95"/>
      <c r="AD92" s="104"/>
      <c r="AE92" s="95"/>
      <c r="AG92" s="95"/>
      <c r="AH92" s="1">
        <f t="shared" si="1"/>
        <v>2</v>
      </c>
      <c r="AI92" s="95"/>
    </row>
    <row r="93" spans="2:35" x14ac:dyDescent="0.35">
      <c r="B93" s="40"/>
      <c r="C93" s="2" t="s">
        <v>395</v>
      </c>
      <c r="D93" s="2">
        <v>81</v>
      </c>
      <c r="E93" s="91">
        <v>149</v>
      </c>
      <c r="F93" s="2" t="s">
        <v>395</v>
      </c>
      <c r="G93" s="40">
        <v>29</v>
      </c>
      <c r="H93" s="91"/>
      <c r="I93" s="40"/>
      <c r="J93" s="91">
        <v>146</v>
      </c>
      <c r="K93" s="2" t="s">
        <v>129</v>
      </c>
      <c r="L93" s="2" t="s">
        <v>78</v>
      </c>
      <c r="M93" s="94"/>
      <c r="O93" s="94"/>
      <c r="Q93" s="95" t="s">
        <v>151</v>
      </c>
      <c r="S93" s="95"/>
      <c r="U93" s="95"/>
      <c r="W93" s="95"/>
      <c r="Y93" s="95"/>
      <c r="AA93" s="95" t="s">
        <v>145</v>
      </c>
      <c r="AC93" s="95"/>
      <c r="AD93" s="104"/>
      <c r="AE93" s="95"/>
      <c r="AG93" s="95"/>
      <c r="AH93" s="1">
        <f t="shared" si="1"/>
        <v>2</v>
      </c>
      <c r="AI93" s="95"/>
    </row>
    <row r="94" spans="2:35" x14ac:dyDescent="0.35">
      <c r="B94" s="40"/>
      <c r="C94" s="2" t="s">
        <v>396</v>
      </c>
      <c r="D94" s="2">
        <v>82</v>
      </c>
      <c r="E94" s="91">
        <v>150</v>
      </c>
      <c r="F94" s="2" t="s">
        <v>396</v>
      </c>
      <c r="G94" s="40">
        <v>28</v>
      </c>
      <c r="H94" s="91"/>
      <c r="I94" s="40"/>
      <c r="J94" s="91">
        <v>143</v>
      </c>
      <c r="K94" s="2" t="s">
        <v>130</v>
      </c>
      <c r="L94" s="2" t="s">
        <v>79</v>
      </c>
      <c r="M94" s="94"/>
      <c r="O94" s="94"/>
      <c r="Q94" s="95" t="s">
        <v>152</v>
      </c>
      <c r="S94" s="95"/>
      <c r="U94" s="95"/>
      <c r="W94" s="95"/>
      <c r="Y94" s="95"/>
      <c r="AA94" s="95" t="s">
        <v>146</v>
      </c>
      <c r="AC94" s="95"/>
      <c r="AD94" s="104"/>
      <c r="AE94" s="95"/>
      <c r="AG94" s="95"/>
      <c r="AH94" s="1">
        <f t="shared" si="1"/>
        <v>2</v>
      </c>
      <c r="AI94" s="95"/>
    </row>
    <row r="95" spans="2:35" x14ac:dyDescent="0.35">
      <c r="B95" s="40" t="s">
        <v>397</v>
      </c>
      <c r="C95" s="2" t="s">
        <v>398</v>
      </c>
      <c r="D95" s="2">
        <v>83</v>
      </c>
      <c r="E95" s="91">
        <v>151</v>
      </c>
      <c r="F95" s="2" t="s">
        <v>398</v>
      </c>
      <c r="G95" s="40">
        <v>22</v>
      </c>
      <c r="H95" s="91" t="s">
        <v>399</v>
      </c>
      <c r="I95" s="40"/>
      <c r="J95" s="91">
        <v>151</v>
      </c>
      <c r="K95" s="2" t="s">
        <v>104</v>
      </c>
      <c r="L95" s="2" t="s">
        <v>13</v>
      </c>
      <c r="M95" s="90" t="s">
        <v>150</v>
      </c>
      <c r="O95" s="90"/>
      <c r="Q95" s="90"/>
      <c r="S95" s="90"/>
      <c r="U95" s="90"/>
      <c r="W95" s="90"/>
      <c r="Y95" s="90"/>
      <c r="AA95" s="90"/>
      <c r="AC95" s="90"/>
      <c r="AD95" s="63"/>
      <c r="AE95" s="90"/>
      <c r="AG95" s="90"/>
      <c r="AH95" s="1">
        <f t="shared" si="1"/>
        <v>1</v>
      </c>
      <c r="AI95" s="90" t="s">
        <v>400</v>
      </c>
    </row>
    <row r="96" spans="2:35" x14ac:dyDescent="0.35">
      <c r="B96" s="40" t="s">
        <v>381</v>
      </c>
      <c r="C96" s="2" t="s">
        <v>401</v>
      </c>
      <c r="D96" s="2">
        <v>84</v>
      </c>
      <c r="E96" s="91">
        <v>154</v>
      </c>
      <c r="F96" s="2" t="s">
        <v>401</v>
      </c>
      <c r="G96" s="171"/>
      <c r="H96" s="91"/>
      <c r="I96" s="171"/>
      <c r="J96" s="178"/>
      <c r="K96" s="2" t="s">
        <v>275</v>
      </c>
      <c r="L96" s="2"/>
      <c r="M96" s="94"/>
      <c r="O96" s="94"/>
      <c r="Q96" s="95"/>
      <c r="S96" s="95"/>
      <c r="U96" s="95"/>
      <c r="W96" s="95"/>
      <c r="Y96" s="95"/>
      <c r="AA96" s="95"/>
      <c r="AC96" s="95"/>
      <c r="AD96" s="104"/>
      <c r="AE96" s="95"/>
      <c r="AG96" s="95"/>
      <c r="AH96" s="1">
        <f t="shared" si="1"/>
        <v>0</v>
      </c>
      <c r="AI96" s="95"/>
    </row>
    <row r="97" spans="2:35" x14ac:dyDescent="0.35">
      <c r="B97" s="40" t="s">
        <v>402</v>
      </c>
      <c r="C97" s="2" t="s">
        <v>403</v>
      </c>
      <c r="D97" s="2">
        <v>85</v>
      </c>
      <c r="E97" s="91">
        <v>155</v>
      </c>
      <c r="F97" s="2" t="s">
        <v>403</v>
      </c>
      <c r="G97" s="40">
        <v>21</v>
      </c>
      <c r="H97" s="91" t="s">
        <v>404</v>
      </c>
      <c r="I97" s="40"/>
      <c r="J97" s="91">
        <v>148</v>
      </c>
      <c r="K97" s="2" t="s">
        <v>105</v>
      </c>
      <c r="L97" s="2" t="s">
        <v>14</v>
      </c>
      <c r="M97" s="90" t="s">
        <v>151</v>
      </c>
      <c r="O97" s="90"/>
      <c r="Q97" s="90"/>
      <c r="S97" s="90"/>
      <c r="U97" s="90"/>
      <c r="W97" s="90"/>
      <c r="Y97" s="90"/>
      <c r="AA97" s="90"/>
      <c r="AC97" s="90"/>
      <c r="AD97" s="63"/>
      <c r="AE97" s="90"/>
      <c r="AG97" s="90"/>
      <c r="AH97" s="1">
        <f t="shared" si="1"/>
        <v>1</v>
      </c>
      <c r="AI97" s="90" t="s">
        <v>405</v>
      </c>
    </row>
    <row r="98" spans="2:35" x14ac:dyDescent="0.35">
      <c r="B98" s="40" t="s">
        <v>406</v>
      </c>
      <c r="C98" s="2" t="s">
        <v>407</v>
      </c>
      <c r="D98" s="2">
        <v>86</v>
      </c>
      <c r="E98" s="91">
        <v>156</v>
      </c>
      <c r="F98" s="2" t="s">
        <v>407</v>
      </c>
      <c r="G98" s="40">
        <v>20</v>
      </c>
      <c r="H98" s="91" t="s">
        <v>408</v>
      </c>
      <c r="I98" s="40"/>
      <c r="J98" s="91">
        <v>145</v>
      </c>
      <c r="K98" s="2" t="s">
        <v>106</v>
      </c>
      <c r="L98" s="2" t="s">
        <v>15</v>
      </c>
      <c r="M98" s="90" t="s">
        <v>152</v>
      </c>
      <c r="O98" s="90"/>
      <c r="Q98" s="90"/>
      <c r="S98" s="90"/>
      <c r="U98" s="90"/>
      <c r="W98" s="90"/>
      <c r="Y98" s="90"/>
      <c r="AA98" s="90"/>
      <c r="AC98" s="90"/>
      <c r="AD98" s="63"/>
      <c r="AE98" s="90"/>
      <c r="AG98" s="90"/>
      <c r="AH98" s="1">
        <f t="shared" si="1"/>
        <v>1</v>
      </c>
      <c r="AI98" s="90" t="s">
        <v>409</v>
      </c>
    </row>
    <row r="99" spans="2:35" x14ac:dyDescent="0.35">
      <c r="B99" s="40"/>
      <c r="C99" s="2" t="s">
        <v>410</v>
      </c>
      <c r="D99" s="2">
        <v>87</v>
      </c>
      <c r="E99" s="91">
        <v>157</v>
      </c>
      <c r="F99" s="2" t="s">
        <v>410</v>
      </c>
      <c r="G99" s="40">
        <v>19</v>
      </c>
      <c r="H99" s="91" t="s">
        <v>411</v>
      </c>
      <c r="I99" s="40"/>
      <c r="J99" s="91"/>
      <c r="K99" s="2" t="s">
        <v>107</v>
      </c>
      <c r="L99" s="2" t="s">
        <v>16</v>
      </c>
      <c r="M99" s="90" t="s">
        <v>153</v>
      </c>
      <c r="O99" s="90"/>
      <c r="Q99" s="90"/>
      <c r="S99" s="90"/>
      <c r="U99" s="90"/>
      <c r="W99" s="90"/>
      <c r="Y99" s="90"/>
      <c r="AA99" s="90"/>
      <c r="AC99" s="90"/>
      <c r="AD99" s="63"/>
      <c r="AE99" s="90"/>
      <c r="AG99" s="90"/>
      <c r="AH99" s="1">
        <f t="shared" si="1"/>
        <v>1</v>
      </c>
      <c r="AI99" s="90" t="s">
        <v>412</v>
      </c>
    </row>
    <row r="100" spans="2:35" x14ac:dyDescent="0.35">
      <c r="B100" s="40"/>
      <c r="C100" s="2" t="s">
        <v>413</v>
      </c>
      <c r="D100" s="2">
        <v>88</v>
      </c>
      <c r="E100" s="91">
        <v>170</v>
      </c>
      <c r="F100" s="2" t="s">
        <v>413</v>
      </c>
      <c r="G100" s="40">
        <v>8</v>
      </c>
      <c r="H100" s="91" t="s">
        <v>414</v>
      </c>
      <c r="I100" s="40"/>
      <c r="J100" s="91">
        <v>137</v>
      </c>
      <c r="K100" s="2" t="s">
        <v>120</v>
      </c>
      <c r="L100" s="2" t="s">
        <v>50</v>
      </c>
      <c r="M100" s="94"/>
      <c r="O100" s="94"/>
      <c r="Q100" s="95"/>
      <c r="S100" s="95"/>
      <c r="U100" s="95"/>
      <c r="W100" s="95" t="s">
        <v>470</v>
      </c>
      <c r="Y100" s="95"/>
      <c r="AA100" s="95"/>
      <c r="AC100" s="95" t="s">
        <v>159</v>
      </c>
      <c r="AD100" s="104"/>
      <c r="AE100" s="95"/>
      <c r="AG100" s="95"/>
      <c r="AH100" s="1">
        <f t="shared" si="1"/>
        <v>2</v>
      </c>
      <c r="AI100" s="95"/>
    </row>
    <row r="101" spans="2:35" x14ac:dyDescent="0.35">
      <c r="B101" s="40"/>
      <c r="C101" s="2" t="s">
        <v>415</v>
      </c>
      <c r="D101" s="2">
        <v>89</v>
      </c>
      <c r="E101" s="91">
        <v>171</v>
      </c>
      <c r="F101" s="2" t="s">
        <v>415</v>
      </c>
      <c r="G101" s="40">
        <v>7</v>
      </c>
      <c r="H101" s="91" t="s">
        <v>416</v>
      </c>
      <c r="I101" s="40"/>
      <c r="J101" s="91">
        <v>134</v>
      </c>
      <c r="K101" s="2" t="s">
        <v>121</v>
      </c>
      <c r="L101" s="2" t="s">
        <v>51</v>
      </c>
      <c r="M101" s="94"/>
      <c r="O101" s="94"/>
      <c r="Q101" s="95"/>
      <c r="S101" s="95"/>
      <c r="U101" s="95"/>
      <c r="W101" s="95" t="s">
        <v>471</v>
      </c>
      <c r="Y101" s="95"/>
      <c r="AA101" s="95"/>
      <c r="AC101" s="95" t="s">
        <v>160</v>
      </c>
      <c r="AD101" s="104"/>
      <c r="AE101" s="95"/>
      <c r="AG101" s="95"/>
      <c r="AH101" s="1">
        <f t="shared" si="1"/>
        <v>2</v>
      </c>
      <c r="AI101" s="95"/>
    </row>
    <row r="102" spans="2:35" x14ac:dyDescent="0.35">
      <c r="B102" s="40"/>
      <c r="C102" s="2" t="s">
        <v>417</v>
      </c>
      <c r="D102" s="2">
        <v>90</v>
      </c>
      <c r="E102" s="91">
        <v>172</v>
      </c>
      <c r="F102" s="2" t="s">
        <v>417</v>
      </c>
      <c r="G102" s="40">
        <v>6</v>
      </c>
      <c r="H102" s="91" t="s">
        <v>418</v>
      </c>
      <c r="I102" s="40"/>
      <c r="J102" s="91">
        <v>127</v>
      </c>
      <c r="K102" s="2" t="s">
        <v>122</v>
      </c>
      <c r="L102" s="2" t="s">
        <v>52</v>
      </c>
      <c r="M102" s="94"/>
      <c r="O102" s="94"/>
      <c r="Q102" s="95"/>
      <c r="S102" s="95"/>
      <c r="U102" s="95"/>
      <c r="W102" s="95" t="s">
        <v>472</v>
      </c>
      <c r="Y102" s="95"/>
      <c r="AA102" s="95"/>
      <c r="AC102" s="95" t="s">
        <v>142</v>
      </c>
      <c r="AD102" s="104"/>
      <c r="AE102" s="95"/>
      <c r="AG102" s="95"/>
      <c r="AH102" s="1">
        <f t="shared" si="1"/>
        <v>2</v>
      </c>
      <c r="AI102" s="95"/>
    </row>
    <row r="103" spans="2:35" x14ac:dyDescent="0.35">
      <c r="B103" s="40"/>
      <c r="C103" s="2" t="s">
        <v>419</v>
      </c>
      <c r="D103" s="2">
        <v>91</v>
      </c>
      <c r="E103" s="91">
        <v>173</v>
      </c>
      <c r="F103" s="2" t="s">
        <v>419</v>
      </c>
      <c r="G103" s="40">
        <v>5</v>
      </c>
      <c r="H103" s="91" t="s">
        <v>420</v>
      </c>
      <c r="I103" s="40"/>
      <c r="J103" s="91">
        <v>123</v>
      </c>
      <c r="K103" s="2" t="s">
        <v>123</v>
      </c>
      <c r="L103" s="2" t="s">
        <v>53</v>
      </c>
      <c r="M103" s="94"/>
      <c r="O103" s="94"/>
      <c r="Q103" s="95"/>
      <c r="S103" s="95"/>
      <c r="U103" s="95"/>
      <c r="W103" s="95" t="s">
        <v>473</v>
      </c>
      <c r="Y103" s="95"/>
      <c r="AA103" s="95"/>
      <c r="AC103" s="95" t="s">
        <v>143</v>
      </c>
      <c r="AD103" s="104"/>
      <c r="AE103" s="95"/>
      <c r="AG103" s="95"/>
      <c r="AH103" s="1">
        <f t="shared" si="1"/>
        <v>2</v>
      </c>
      <c r="AI103" s="95"/>
    </row>
    <row r="104" spans="2:35" x14ac:dyDescent="0.35">
      <c r="B104" s="40"/>
      <c r="C104" s="2" t="s">
        <v>421</v>
      </c>
      <c r="D104" s="2">
        <v>92</v>
      </c>
      <c r="E104" s="91">
        <v>174</v>
      </c>
      <c r="F104" s="2" t="s">
        <v>421</v>
      </c>
      <c r="G104" s="40">
        <v>4</v>
      </c>
      <c r="H104" s="91" t="s">
        <v>422</v>
      </c>
      <c r="I104" s="40"/>
      <c r="J104" s="91">
        <v>136</v>
      </c>
      <c r="K104" s="2" t="s">
        <v>132</v>
      </c>
      <c r="L104" s="2" t="s">
        <v>82</v>
      </c>
      <c r="M104" s="94"/>
      <c r="O104" s="94"/>
      <c r="Q104" s="95"/>
      <c r="S104" s="95"/>
      <c r="U104" s="95"/>
      <c r="W104" s="95" t="s">
        <v>474</v>
      </c>
      <c r="Y104" s="95"/>
      <c r="AA104" s="95"/>
      <c r="AC104" s="95" t="s">
        <v>144</v>
      </c>
      <c r="AD104" s="104"/>
      <c r="AE104" s="95"/>
      <c r="AG104" s="95"/>
      <c r="AH104" s="1">
        <f t="shared" si="1"/>
        <v>2</v>
      </c>
      <c r="AI104" s="95"/>
    </row>
    <row r="105" spans="2:35" x14ac:dyDescent="0.35">
      <c r="B105" s="40"/>
      <c r="C105" s="2" t="s">
        <v>423</v>
      </c>
      <c r="D105" s="2">
        <v>93</v>
      </c>
      <c r="E105" s="91">
        <v>175</v>
      </c>
      <c r="F105" s="2" t="s">
        <v>423</v>
      </c>
      <c r="G105" s="40">
        <v>3</v>
      </c>
      <c r="H105" s="91" t="s">
        <v>424</v>
      </c>
      <c r="I105" s="40"/>
      <c r="J105" s="91">
        <v>131</v>
      </c>
      <c r="K105" s="2" t="s">
        <v>133</v>
      </c>
      <c r="L105" s="2" t="s">
        <v>83</v>
      </c>
      <c r="M105" s="94"/>
      <c r="O105" s="94"/>
      <c r="Q105" s="95"/>
      <c r="S105" s="95"/>
      <c r="U105" s="95"/>
      <c r="W105" s="95" t="s">
        <v>475</v>
      </c>
      <c r="Y105" s="95"/>
      <c r="AA105" s="95"/>
      <c r="AC105" s="95" t="s">
        <v>145</v>
      </c>
      <c r="AD105" s="104"/>
      <c r="AE105" s="95"/>
      <c r="AG105" s="95"/>
      <c r="AH105" s="1">
        <f t="shared" si="1"/>
        <v>2</v>
      </c>
      <c r="AI105" s="95"/>
    </row>
    <row r="106" spans="2:35" x14ac:dyDescent="0.35">
      <c r="B106" s="40" t="s">
        <v>425</v>
      </c>
      <c r="C106" s="2" t="s">
        <v>426</v>
      </c>
      <c r="D106" s="2">
        <v>94</v>
      </c>
      <c r="E106" s="91">
        <v>176</v>
      </c>
      <c r="F106" s="2" t="s">
        <v>426</v>
      </c>
      <c r="G106" s="40">
        <v>2</v>
      </c>
      <c r="H106" s="91"/>
      <c r="I106" s="40"/>
      <c r="J106" s="91"/>
      <c r="K106" s="2" t="s">
        <v>131</v>
      </c>
      <c r="L106" s="2" t="s">
        <v>80</v>
      </c>
      <c r="M106" s="94"/>
      <c r="O106" s="94"/>
      <c r="Q106" s="95" t="s">
        <v>153</v>
      </c>
      <c r="S106" s="95"/>
      <c r="U106" s="95"/>
      <c r="W106" s="95"/>
      <c r="Y106" s="95"/>
      <c r="AA106" s="95" t="s">
        <v>147</v>
      </c>
      <c r="AC106" s="95"/>
      <c r="AD106" s="104"/>
      <c r="AE106" s="95"/>
      <c r="AG106" s="95"/>
      <c r="AH106" s="1">
        <f t="shared" si="1"/>
        <v>2</v>
      </c>
      <c r="AI106" s="95"/>
    </row>
    <row r="107" spans="2:35" x14ac:dyDescent="0.35">
      <c r="B107" s="40"/>
      <c r="C107" s="2" t="s">
        <v>427</v>
      </c>
      <c r="D107" s="2">
        <v>99</v>
      </c>
      <c r="E107" s="91">
        <v>17</v>
      </c>
      <c r="F107" s="2" t="s">
        <v>427</v>
      </c>
      <c r="G107" s="40">
        <v>191</v>
      </c>
      <c r="H107" s="91"/>
      <c r="I107" s="40"/>
      <c r="J107" s="91">
        <v>138</v>
      </c>
      <c r="K107" s="2" t="s">
        <v>108</v>
      </c>
      <c r="L107" s="2" t="s">
        <v>18</v>
      </c>
      <c r="M107" s="94"/>
      <c r="O107" s="94"/>
      <c r="Q107" s="95"/>
      <c r="S107" s="95"/>
      <c r="U107" s="95"/>
      <c r="W107" s="95"/>
      <c r="Y107" s="95"/>
      <c r="AA107" s="95"/>
      <c r="AC107" s="95" t="s">
        <v>150</v>
      </c>
      <c r="AD107" s="104"/>
      <c r="AE107" s="95"/>
      <c r="AG107" s="95"/>
      <c r="AH107" s="1">
        <f>COUNTA(AD107:AG107)</f>
        <v>0</v>
      </c>
      <c r="AI107" s="95"/>
    </row>
    <row r="108" spans="2:35" x14ac:dyDescent="0.35">
      <c r="B108" s="40"/>
      <c r="C108" s="2" t="s">
        <v>528</v>
      </c>
      <c r="D108" s="2">
        <v>133</v>
      </c>
      <c r="E108" s="91">
        <v>118</v>
      </c>
      <c r="F108" s="2" t="s">
        <v>528</v>
      </c>
      <c r="G108" s="40">
        <v>56</v>
      </c>
      <c r="H108" s="91"/>
      <c r="I108" s="40"/>
      <c r="J108" s="91">
        <v>135</v>
      </c>
      <c r="K108" s="2" t="s">
        <v>109</v>
      </c>
      <c r="L108" s="2" t="s">
        <v>19</v>
      </c>
      <c r="M108" s="94"/>
      <c r="O108" s="94"/>
      <c r="Q108" s="95"/>
      <c r="S108" s="95"/>
      <c r="U108" s="95"/>
      <c r="W108" s="95"/>
      <c r="Y108" s="95"/>
      <c r="AA108" s="95"/>
      <c r="AC108" s="95" t="s">
        <v>151</v>
      </c>
      <c r="AD108" s="104"/>
      <c r="AE108" s="95"/>
      <c r="AG108" s="95"/>
      <c r="AH108" s="1">
        <f>COUNTA(AD108:AG108)</f>
        <v>0</v>
      </c>
      <c r="AI108" s="95"/>
    </row>
    <row r="109" spans="2:35" x14ac:dyDescent="0.35">
      <c r="E109" s="1">
        <f>COUNTA(E4:E108)</f>
        <v>97</v>
      </c>
      <c r="G109" s="1">
        <f>COUNTA(G4:G108)</f>
        <v>83</v>
      </c>
      <c r="K109" s="2"/>
      <c r="L109" s="2" t="s">
        <v>504</v>
      </c>
      <c r="M109" s="1">
        <f>COUNTA(M4:M108)</f>
        <v>12</v>
      </c>
      <c r="N109" s="1"/>
      <c r="O109" s="1">
        <f>COUNTA(O4:O108)</f>
        <v>12</v>
      </c>
      <c r="P109" s="1"/>
      <c r="Q109" s="1">
        <f>COUNTA(Q4:Q108)</f>
        <v>12</v>
      </c>
      <c r="R109" s="1"/>
      <c r="S109" s="1">
        <f>COUNTA(S4:S108)</f>
        <v>6</v>
      </c>
      <c r="T109" s="1"/>
      <c r="U109" s="1">
        <f>COUNTA(U4:U108)</f>
        <v>6</v>
      </c>
      <c r="V109" s="1"/>
      <c r="W109" s="1">
        <f>COUNTA(W4:W108)</f>
        <v>6</v>
      </c>
      <c r="X109" s="1"/>
      <c r="Y109" s="1">
        <f>COUNTA(Y4:Y108)</f>
        <v>6</v>
      </c>
      <c r="Z109" s="1"/>
      <c r="AA109" s="1">
        <f>COUNTA(AA4:AA108)</f>
        <v>12</v>
      </c>
      <c r="AB109" s="1"/>
      <c r="AC109" s="1">
        <f>COUNTA(AC4:AC108)</f>
        <v>12</v>
      </c>
      <c r="AE109" s="1">
        <f>COUNTA(AE4:AE108)</f>
        <v>11</v>
      </c>
      <c r="AF109" s="1"/>
      <c r="AG109" s="1">
        <f>COUNTA(AG4:AG108)</f>
        <v>6</v>
      </c>
      <c r="AH109" s="1">
        <f>SUM(M109:AG109)</f>
        <v>101</v>
      </c>
      <c r="AI109" s="2"/>
    </row>
    <row r="110" spans="2:35" x14ac:dyDescent="0.35">
      <c r="K110" s="2"/>
      <c r="L110" s="2" t="s">
        <v>505</v>
      </c>
      <c r="M110" s="1">
        <v>12</v>
      </c>
      <c r="N110" s="1"/>
      <c r="O110" s="2">
        <v>12</v>
      </c>
      <c r="P110" s="1"/>
      <c r="Q110" s="2">
        <v>12</v>
      </c>
      <c r="R110" s="1"/>
      <c r="S110" s="2">
        <v>6</v>
      </c>
      <c r="T110" s="1"/>
      <c r="U110" s="2">
        <v>6</v>
      </c>
      <c r="V110" s="1"/>
      <c r="W110" s="2">
        <v>6</v>
      </c>
      <c r="X110" s="1"/>
      <c r="Y110" s="2">
        <v>6</v>
      </c>
      <c r="Z110" s="1"/>
      <c r="AA110" s="2">
        <v>12</v>
      </c>
      <c r="AB110" s="1"/>
      <c r="AC110" s="2">
        <v>12</v>
      </c>
      <c r="AD110" s="2"/>
      <c r="AE110" s="2">
        <v>12</v>
      </c>
      <c r="AF110" s="1"/>
      <c r="AG110" s="2">
        <v>6</v>
      </c>
      <c r="AH110" s="121">
        <f>SUM(M110:AG110)</f>
        <v>102</v>
      </c>
      <c r="AI110" s="2"/>
    </row>
    <row r="111" spans="2:35" x14ac:dyDescent="0.35">
      <c r="K111" s="2"/>
      <c r="L111" s="2"/>
      <c r="O111" s="2"/>
      <c r="Q111" s="2"/>
      <c r="S111" s="2"/>
      <c r="U111" s="2"/>
      <c r="W111" s="2"/>
      <c r="Y111" s="2"/>
      <c r="AA111" s="2"/>
      <c r="AC111" s="2"/>
      <c r="AD111" s="2"/>
      <c r="AE111" s="2"/>
      <c r="AG111" s="2"/>
      <c r="AI111" s="2"/>
    </row>
    <row r="112" spans="2:35" x14ac:dyDescent="0.35">
      <c r="K112" s="2"/>
      <c r="L112" s="2"/>
      <c r="O112" s="2"/>
      <c r="Q112" s="2"/>
      <c r="S112" s="2"/>
      <c r="U112" s="2"/>
      <c r="W112" s="2"/>
      <c r="Y112" s="2"/>
      <c r="AA112" s="2"/>
      <c r="AC112" s="2"/>
      <c r="AD112" s="2"/>
      <c r="AE112" s="2"/>
      <c r="AG112" s="2"/>
      <c r="AI112" s="2"/>
    </row>
    <row r="113" spans="8:35" x14ac:dyDescent="0.35">
      <c r="K113" s="2"/>
      <c r="L113" s="2" t="s">
        <v>507</v>
      </c>
      <c r="O113" s="2"/>
      <c r="Q113" s="2"/>
      <c r="S113" s="2"/>
      <c r="U113" s="2"/>
      <c r="W113" s="2"/>
      <c r="Y113" s="2"/>
      <c r="AA113" s="2"/>
      <c r="AC113" s="2" t="s">
        <v>507</v>
      </c>
      <c r="AD113" s="2"/>
      <c r="AE113" s="2" t="s">
        <v>507</v>
      </c>
      <c r="AG113" s="2"/>
      <c r="AI113" s="2"/>
    </row>
    <row r="114" spans="8:35" x14ac:dyDescent="0.35">
      <c r="H114" s="2" t="s">
        <v>529</v>
      </c>
      <c r="I114" s="2">
        <v>97</v>
      </c>
      <c r="K114" s="2"/>
      <c r="L114" s="2"/>
      <c r="O114" s="2"/>
      <c r="Q114" s="2"/>
      <c r="S114" s="2"/>
      <c r="U114" s="2"/>
      <c r="W114" s="2"/>
      <c r="Y114" s="2"/>
      <c r="AA114" s="2"/>
      <c r="AC114" s="2"/>
      <c r="AD114" s="2"/>
      <c r="AE114" s="2"/>
      <c r="AG114" s="2"/>
      <c r="AI114" s="2"/>
    </row>
    <row r="115" spans="8:35" x14ac:dyDescent="0.35">
      <c r="H115" s="2" t="s">
        <v>530</v>
      </c>
      <c r="I115" s="2">
        <v>99</v>
      </c>
      <c r="K115" s="2"/>
      <c r="L115" s="2"/>
      <c r="O115" s="2"/>
      <c r="Q115" s="2"/>
      <c r="S115" s="2"/>
      <c r="U115" s="2"/>
      <c r="W115" s="2"/>
      <c r="Y115" s="2"/>
      <c r="AA115" s="2"/>
      <c r="AC115" s="2"/>
      <c r="AD115" s="2"/>
      <c r="AE115" s="2"/>
      <c r="AG115" s="2"/>
      <c r="AI115" s="2"/>
    </row>
    <row r="116" spans="8:35" x14ac:dyDescent="0.35">
      <c r="H116" s="2" t="s">
        <v>531</v>
      </c>
      <c r="I116" s="2">
        <v>100</v>
      </c>
      <c r="K116" s="2"/>
      <c r="L116" s="2"/>
      <c r="O116" s="2"/>
      <c r="Q116" s="2"/>
      <c r="S116" s="2"/>
      <c r="U116" s="2"/>
      <c r="W116" s="2"/>
      <c r="Y116" s="2"/>
      <c r="AA116" s="2"/>
      <c r="AC116" s="2"/>
      <c r="AD116" s="2"/>
      <c r="AE116" s="2"/>
      <c r="AG116" s="2"/>
      <c r="AI116" s="2"/>
    </row>
    <row r="117" spans="8:35" x14ac:dyDescent="0.35">
      <c r="H117" s="2" t="s">
        <v>532</v>
      </c>
      <c r="I117" s="2">
        <v>101</v>
      </c>
      <c r="K117" s="2"/>
      <c r="L117" s="2"/>
      <c r="O117" s="2"/>
      <c r="Q117" s="2"/>
      <c r="S117" s="2"/>
      <c r="U117" s="2"/>
      <c r="W117" s="2"/>
      <c r="Y117" s="2"/>
      <c r="AA117" s="2"/>
      <c r="AC117" s="2"/>
      <c r="AD117" s="2"/>
      <c r="AE117" s="2"/>
      <c r="AG117" s="2"/>
      <c r="AI117" s="2"/>
    </row>
    <row r="118" spans="8:35" x14ac:dyDescent="0.35">
      <c r="H118" s="2" t="s">
        <v>533</v>
      </c>
      <c r="I118" s="2">
        <v>102</v>
      </c>
      <c r="K118" s="2"/>
      <c r="L118" s="2"/>
      <c r="O118" s="2"/>
      <c r="Q118" s="2"/>
      <c r="S118" s="2"/>
      <c r="U118" s="2"/>
      <c r="W118" s="2"/>
      <c r="Y118" s="2"/>
      <c r="AA118" s="2"/>
      <c r="AC118" s="2"/>
      <c r="AD118" s="2"/>
      <c r="AE118" s="2"/>
      <c r="AG118" s="2"/>
      <c r="AI118" s="2"/>
    </row>
    <row r="119" spans="8:35" x14ac:dyDescent="0.35">
      <c r="H119" s="2" t="s">
        <v>534</v>
      </c>
      <c r="I119" s="2">
        <v>103</v>
      </c>
      <c r="K119" s="2"/>
      <c r="L119" s="2"/>
      <c r="O119" s="2"/>
      <c r="Q119" s="2"/>
      <c r="S119" s="2"/>
      <c r="U119" s="2"/>
      <c r="W119" s="2"/>
      <c r="Y119" s="2"/>
      <c r="AA119" s="2"/>
      <c r="AC119" s="2"/>
      <c r="AD119" s="2"/>
      <c r="AE119" s="2"/>
      <c r="AG119" s="2"/>
      <c r="AI119" s="2"/>
    </row>
    <row r="120" spans="8:35" x14ac:dyDescent="0.35">
      <c r="K120" s="2"/>
      <c r="L120" s="2"/>
      <c r="O120" s="2"/>
      <c r="Q120" s="2"/>
      <c r="S120" s="2"/>
      <c r="U120" s="2"/>
      <c r="W120" s="2"/>
      <c r="Y120" s="2"/>
      <c r="AA120" s="2"/>
      <c r="AC120" s="2"/>
      <c r="AD120" s="2"/>
      <c r="AE120" s="2"/>
      <c r="AG120" s="2"/>
      <c r="AI120" s="2"/>
    </row>
    <row r="121" spans="8:35" x14ac:dyDescent="0.35">
      <c r="J121" s="2">
        <v>110</v>
      </c>
      <c r="K121" s="2" t="s">
        <v>508</v>
      </c>
      <c r="L121" s="2" t="s">
        <v>90</v>
      </c>
      <c r="O121" s="2"/>
      <c r="Q121" s="2"/>
      <c r="S121" s="2"/>
      <c r="U121" s="2"/>
      <c r="W121" s="2"/>
      <c r="Y121" s="2"/>
      <c r="AA121" s="2"/>
      <c r="AC121" s="2"/>
      <c r="AD121" s="2"/>
      <c r="AE121" s="2" t="s">
        <v>147</v>
      </c>
      <c r="AG121" s="2"/>
      <c r="AI121" s="2"/>
    </row>
    <row r="122" spans="8:35" x14ac:dyDescent="0.35">
      <c r="AD122" s="2"/>
      <c r="AE122" s="2"/>
      <c r="AG122" s="2"/>
      <c r="AI122" s="2"/>
    </row>
    <row r="123" spans="8:35" x14ac:dyDescent="0.35">
      <c r="AD123" s="2"/>
      <c r="AE123" s="2"/>
      <c r="AG123" s="2"/>
      <c r="AI123" s="2"/>
    </row>
    <row r="124" spans="8:35" x14ac:dyDescent="0.35">
      <c r="AD124" s="2"/>
      <c r="AE124" s="2"/>
      <c r="AG124" s="2"/>
      <c r="AI124" s="2"/>
    </row>
    <row r="125" spans="8:35" x14ac:dyDescent="0.35">
      <c r="AD125" s="2"/>
      <c r="AE125" s="2"/>
      <c r="AG125" s="2"/>
      <c r="AI125" s="2"/>
    </row>
    <row r="128" spans="8:35" ht="15" thickBot="1" x14ac:dyDescent="0.4">
      <c r="L128" s="2"/>
    </row>
    <row r="129" spans="1:37" ht="15" customHeight="1" thickBot="1" x14ac:dyDescent="0.4">
      <c r="B129" s="163" t="s">
        <v>535</v>
      </c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  <c r="AA129" s="164"/>
      <c r="AB129" s="164"/>
      <c r="AC129" s="164"/>
      <c r="AD129" s="164"/>
      <c r="AE129" s="164"/>
      <c r="AF129" s="164"/>
      <c r="AG129" s="164"/>
      <c r="AH129" s="164"/>
      <c r="AI129" s="165"/>
    </row>
    <row r="130" spans="1:37" ht="15" thickBot="1" x14ac:dyDescent="0.4"/>
    <row r="131" spans="1:37" x14ac:dyDescent="0.35">
      <c r="A131" s="2" t="s">
        <v>216</v>
      </c>
      <c r="B131" s="99" t="s">
        <v>428</v>
      </c>
      <c r="C131" s="100" t="s">
        <v>429</v>
      </c>
      <c r="D131" s="100" t="s">
        <v>275</v>
      </c>
      <c r="E131" s="101">
        <v>43</v>
      </c>
      <c r="AI131" s="93" t="s">
        <v>430</v>
      </c>
      <c r="AJ131" t="s">
        <v>431</v>
      </c>
      <c r="AK131" t="s">
        <v>432</v>
      </c>
    </row>
    <row r="132" spans="1:37" x14ac:dyDescent="0.35">
      <c r="A132" s="2" t="s">
        <v>216</v>
      </c>
      <c r="B132" s="40" t="s">
        <v>433</v>
      </c>
      <c r="C132" s="2" t="s">
        <v>0</v>
      </c>
      <c r="D132" s="2" t="s">
        <v>275</v>
      </c>
      <c r="E132" s="91">
        <v>42</v>
      </c>
      <c r="AI132" s="95" t="s">
        <v>434</v>
      </c>
      <c r="AJ132" t="s">
        <v>431</v>
      </c>
      <c r="AK132" t="s">
        <v>435</v>
      </c>
    </row>
    <row r="133" spans="1:37" x14ac:dyDescent="0.35">
      <c r="A133" s="2" t="s">
        <v>216</v>
      </c>
      <c r="B133" s="40" t="s">
        <v>436</v>
      </c>
      <c r="C133" s="2" t="s">
        <v>1</v>
      </c>
      <c r="D133" s="2" t="s">
        <v>275</v>
      </c>
      <c r="E133" s="91">
        <v>41</v>
      </c>
      <c r="AI133" s="95" t="s">
        <v>437</v>
      </c>
      <c r="AJ133" t="s">
        <v>431</v>
      </c>
      <c r="AK133" t="s">
        <v>435</v>
      </c>
    </row>
    <row r="134" spans="1:37" x14ac:dyDescent="0.35">
      <c r="A134" s="2" t="s">
        <v>216</v>
      </c>
      <c r="B134" s="40" t="s">
        <v>438</v>
      </c>
      <c r="C134" s="2" t="s">
        <v>2</v>
      </c>
      <c r="D134" s="2" t="s">
        <v>275</v>
      </c>
      <c r="E134" s="91">
        <v>40</v>
      </c>
      <c r="AI134" s="95" t="s">
        <v>439</v>
      </c>
      <c r="AJ134" t="s">
        <v>431</v>
      </c>
      <c r="AK134" t="s">
        <v>435</v>
      </c>
    </row>
    <row r="135" spans="1:37" x14ac:dyDescent="0.35">
      <c r="B135" s="40"/>
      <c r="C135" s="2" t="s">
        <v>3</v>
      </c>
      <c r="D135" s="2" t="s">
        <v>275</v>
      </c>
      <c r="E135" s="91">
        <v>39</v>
      </c>
      <c r="AI135" s="95"/>
    </row>
    <row r="136" spans="1:37" x14ac:dyDescent="0.35">
      <c r="B136" s="40"/>
      <c r="C136" s="2" t="s">
        <v>4</v>
      </c>
      <c r="D136" s="2" t="s">
        <v>275</v>
      </c>
      <c r="E136" s="91">
        <v>38</v>
      </c>
      <c r="AI136" s="95"/>
    </row>
    <row r="137" spans="1:37" x14ac:dyDescent="0.35">
      <c r="A137" s="2" t="s">
        <v>216</v>
      </c>
      <c r="B137" s="40" t="s">
        <v>440</v>
      </c>
      <c r="C137" s="2" t="s">
        <v>441</v>
      </c>
      <c r="D137" s="2" t="s">
        <v>275</v>
      </c>
      <c r="E137" s="91">
        <v>46</v>
      </c>
      <c r="AI137" s="95" t="s">
        <v>442</v>
      </c>
      <c r="AJ137" t="s">
        <v>431</v>
      </c>
      <c r="AK137" t="s">
        <v>432</v>
      </c>
    </row>
    <row r="138" spans="1:37" x14ac:dyDescent="0.35">
      <c r="A138" s="2" t="s">
        <v>216</v>
      </c>
      <c r="B138" s="40" t="s">
        <v>443</v>
      </c>
      <c r="C138" s="2" t="s">
        <v>32</v>
      </c>
      <c r="D138" s="2" t="s">
        <v>275</v>
      </c>
      <c r="E138" s="91">
        <v>47</v>
      </c>
      <c r="AI138" s="95" t="s">
        <v>444</v>
      </c>
      <c r="AJ138" t="s">
        <v>431</v>
      </c>
      <c r="AK138" t="s">
        <v>435</v>
      </c>
    </row>
    <row r="139" spans="1:37" x14ac:dyDescent="0.35">
      <c r="A139" s="2" t="s">
        <v>216</v>
      </c>
      <c r="B139" s="40" t="s">
        <v>445</v>
      </c>
      <c r="C139" s="2" t="s">
        <v>33</v>
      </c>
      <c r="D139" s="2" t="s">
        <v>275</v>
      </c>
      <c r="E139" s="91">
        <v>48</v>
      </c>
      <c r="AI139" s="95" t="s">
        <v>446</v>
      </c>
      <c r="AJ139" t="s">
        <v>431</v>
      </c>
      <c r="AK139" t="s">
        <v>435</v>
      </c>
    </row>
    <row r="140" spans="1:37" x14ac:dyDescent="0.35">
      <c r="A140" s="2" t="s">
        <v>216</v>
      </c>
      <c r="B140" s="40" t="s">
        <v>447</v>
      </c>
      <c r="C140" s="2" t="s">
        <v>34</v>
      </c>
      <c r="D140" s="2" t="s">
        <v>275</v>
      </c>
      <c r="E140" s="91">
        <v>49</v>
      </c>
      <c r="AI140" s="95" t="s">
        <v>448</v>
      </c>
      <c r="AJ140" t="s">
        <v>431</v>
      </c>
      <c r="AK140" t="s">
        <v>435</v>
      </c>
    </row>
    <row r="141" spans="1:37" x14ac:dyDescent="0.35">
      <c r="A141" s="2" t="s">
        <v>216</v>
      </c>
      <c r="B141" s="40" t="s">
        <v>449</v>
      </c>
      <c r="C141" s="2" t="s">
        <v>65</v>
      </c>
      <c r="D141" s="2" t="s">
        <v>275</v>
      </c>
      <c r="E141" s="91">
        <v>31</v>
      </c>
      <c r="AI141" s="95" t="s">
        <v>450</v>
      </c>
      <c r="AJ141" t="s">
        <v>431</v>
      </c>
      <c r="AK141" t="s">
        <v>432</v>
      </c>
    </row>
    <row r="142" spans="1:37" x14ac:dyDescent="0.35">
      <c r="A142" s="2" t="s">
        <v>216</v>
      </c>
      <c r="B142" s="40" t="s">
        <v>451</v>
      </c>
      <c r="C142" s="2" t="s">
        <v>66</v>
      </c>
      <c r="D142" s="2" t="s">
        <v>275</v>
      </c>
      <c r="E142" s="91">
        <v>30</v>
      </c>
      <c r="AI142" s="95" t="s">
        <v>452</v>
      </c>
      <c r="AJ142" t="s">
        <v>431</v>
      </c>
      <c r="AK142" t="s">
        <v>435</v>
      </c>
    </row>
    <row r="143" spans="1:37" x14ac:dyDescent="0.35">
      <c r="A143" s="2" t="s">
        <v>216</v>
      </c>
      <c r="B143" s="40" t="s">
        <v>453</v>
      </c>
      <c r="C143" s="2" t="s">
        <v>67</v>
      </c>
      <c r="D143" s="2" t="s">
        <v>275</v>
      </c>
      <c r="E143" s="91">
        <v>29</v>
      </c>
      <c r="AI143" s="95" t="s">
        <v>454</v>
      </c>
      <c r="AJ143" t="s">
        <v>431</v>
      </c>
      <c r="AK143" s="102" t="s">
        <v>455</v>
      </c>
    </row>
    <row r="144" spans="1:37" x14ac:dyDescent="0.35">
      <c r="B144" s="40"/>
      <c r="C144" s="2" t="s">
        <v>456</v>
      </c>
      <c r="D144" s="2" t="s">
        <v>275</v>
      </c>
      <c r="E144" s="91">
        <v>56</v>
      </c>
      <c r="AI144" s="95"/>
    </row>
    <row r="145" spans="1:37" x14ac:dyDescent="0.35">
      <c r="A145" s="2" t="s">
        <v>216</v>
      </c>
      <c r="B145" s="40" t="s">
        <v>457</v>
      </c>
      <c r="C145" s="2" t="s">
        <v>458</v>
      </c>
      <c r="D145" s="2" t="s">
        <v>275</v>
      </c>
      <c r="E145" s="91">
        <v>57</v>
      </c>
      <c r="AI145" s="95" t="s">
        <v>459</v>
      </c>
      <c r="AJ145" t="s">
        <v>431</v>
      </c>
      <c r="AK145" t="s">
        <v>460</v>
      </c>
    </row>
    <row r="146" spans="1:37" x14ac:dyDescent="0.35">
      <c r="A146" s="2" t="s">
        <v>216</v>
      </c>
      <c r="B146" s="40" t="s">
        <v>461</v>
      </c>
      <c r="C146" s="2" t="s">
        <v>462</v>
      </c>
      <c r="D146" s="2" t="s">
        <v>275</v>
      </c>
      <c r="E146" s="91">
        <v>58</v>
      </c>
      <c r="AI146" s="95" t="s">
        <v>463</v>
      </c>
      <c r="AJ146" t="s">
        <v>431</v>
      </c>
      <c r="AK146" s="102" t="s">
        <v>455</v>
      </c>
    </row>
    <row r="147" spans="1:37" x14ac:dyDescent="0.35">
      <c r="B147" s="40"/>
      <c r="C147" s="2" t="s">
        <v>464</v>
      </c>
      <c r="D147" s="2" t="s">
        <v>275</v>
      </c>
      <c r="E147" s="91">
        <v>59</v>
      </c>
      <c r="AI147" s="95"/>
    </row>
    <row r="148" spans="1:37" x14ac:dyDescent="0.35">
      <c r="B148" s="40"/>
      <c r="C148" s="2" t="s">
        <v>465</v>
      </c>
      <c r="D148" s="2" t="s">
        <v>275</v>
      </c>
      <c r="E148" s="91">
        <v>60</v>
      </c>
      <c r="AI148" s="95"/>
    </row>
    <row r="149" spans="1:37" x14ac:dyDescent="0.35">
      <c r="B149" s="40"/>
      <c r="C149" s="2">
        <v>14</v>
      </c>
      <c r="D149" s="2" t="s">
        <v>275</v>
      </c>
      <c r="E149" s="91">
        <v>44</v>
      </c>
      <c r="AI149" s="95"/>
    </row>
    <row r="150" spans="1:37" ht="15" thickBot="1" x14ac:dyDescent="0.4">
      <c r="B150" s="44"/>
      <c r="C150" s="45">
        <v>15</v>
      </c>
      <c r="D150" s="45" t="s">
        <v>275</v>
      </c>
      <c r="E150" s="89">
        <v>45</v>
      </c>
      <c r="AI150" s="103"/>
    </row>
  </sheetData>
  <mergeCells count="63">
    <mergeCell ref="G46:G47"/>
    <mergeCell ref="G48:G49"/>
    <mergeCell ref="H36:H37"/>
    <mergeCell ref="H38:H39"/>
    <mergeCell ref="H40:H41"/>
    <mergeCell ref="H42:H43"/>
    <mergeCell ref="H44:H45"/>
    <mergeCell ref="H46:H47"/>
    <mergeCell ref="H48:H49"/>
    <mergeCell ref="G36:G37"/>
    <mergeCell ref="G38:G39"/>
    <mergeCell ref="G40:G41"/>
    <mergeCell ref="G42:G43"/>
    <mergeCell ref="G44:G45"/>
    <mergeCell ref="E46:E47"/>
    <mergeCell ref="E48:E49"/>
    <mergeCell ref="F36:F37"/>
    <mergeCell ref="F38:F39"/>
    <mergeCell ref="F40:F41"/>
    <mergeCell ref="F42:F43"/>
    <mergeCell ref="F44:F45"/>
    <mergeCell ref="F46:F47"/>
    <mergeCell ref="F48:F49"/>
    <mergeCell ref="E36:E37"/>
    <mergeCell ref="E38:E39"/>
    <mergeCell ref="E40:E41"/>
    <mergeCell ref="E42:E43"/>
    <mergeCell ref="E44:E45"/>
    <mergeCell ref="C46:C47"/>
    <mergeCell ref="C48:C49"/>
    <mergeCell ref="D36:D37"/>
    <mergeCell ref="D38:D39"/>
    <mergeCell ref="D40:D41"/>
    <mergeCell ref="D42:D43"/>
    <mergeCell ref="D44:D45"/>
    <mergeCell ref="D46:D47"/>
    <mergeCell ref="D48:D49"/>
    <mergeCell ref="C36:C37"/>
    <mergeCell ref="C38:C39"/>
    <mergeCell ref="C40:C41"/>
    <mergeCell ref="C42:C43"/>
    <mergeCell ref="C44:C45"/>
    <mergeCell ref="B40:B41"/>
    <mergeCell ref="B42:B43"/>
    <mergeCell ref="B44:B45"/>
    <mergeCell ref="B46:B47"/>
    <mergeCell ref="B48:B49"/>
    <mergeCell ref="B2:E2"/>
    <mergeCell ref="B129:AI129"/>
    <mergeCell ref="G2:J2"/>
    <mergeCell ref="E1:G1"/>
    <mergeCell ref="M1:Q1"/>
    <mergeCell ref="S1:Y1"/>
    <mergeCell ref="AA1:AG1"/>
    <mergeCell ref="B34:B35"/>
    <mergeCell ref="C34:C35"/>
    <mergeCell ref="D34:D35"/>
    <mergeCell ref="E34:E35"/>
    <mergeCell ref="F34:F35"/>
    <mergeCell ref="G34:G35"/>
    <mergeCell ref="H34:H35"/>
    <mergeCell ref="B36:B37"/>
    <mergeCell ref="B38:B39"/>
  </mergeCells>
  <phoneticPr fontId="5" type="noConversion"/>
  <conditionalFormatting sqref="I122:I127 G52:H108 I89:J121 I52:J84 I86:I88">
    <cfRule type="duplicateValues" dxfId="9" priority="8"/>
  </conditionalFormatting>
  <conditionalFormatting sqref="I109:J121 G4:J84 I122:I127 G89:J108 G86:I88 G85:H85">
    <cfRule type="duplicateValues" dxfId="8" priority="7"/>
  </conditionalFormatting>
  <conditionalFormatting sqref="L85:L89">
    <cfRule type="duplicateValues" dxfId="7" priority="6"/>
  </conditionalFormatting>
  <conditionalFormatting sqref="J86:J89">
    <cfRule type="duplicateValues" dxfId="6" priority="5"/>
  </conditionalFormatting>
  <conditionalFormatting sqref="J86:J89">
    <cfRule type="duplicateValues" dxfId="5" priority="4"/>
  </conditionalFormatting>
  <conditionalFormatting sqref="J86:J89">
    <cfRule type="duplicateValues" dxfId="4" priority="3"/>
  </conditionalFormatting>
  <conditionalFormatting sqref="I85:J85">
    <cfRule type="duplicateValues" dxfId="3" priority="2"/>
  </conditionalFormatting>
  <conditionalFormatting sqref="I85:J85">
    <cfRule type="duplicateValues" dxfId="2" priority="1"/>
  </conditionalFormatting>
  <conditionalFormatting sqref="L4:L74 L77:L81 L84 L89:L106">
    <cfRule type="duplicateValues" dxfId="1" priority="11"/>
  </conditionalFormatting>
  <conditionalFormatting sqref="J4:J49 J52:J59 J89:J95 J97:J121 J70:J83">
    <cfRule type="duplicateValues" dxfId="0" priority="1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Pinning_Origin</vt:lpstr>
    </vt:vector>
  </TitlesOfParts>
  <Company>HES-SO Valais-Wallis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Girard</dc:creator>
  <cp:lastModifiedBy>Alain Germanier</cp:lastModifiedBy>
  <dcterms:created xsi:type="dcterms:W3CDTF">2018-05-31T08:29:24Z</dcterms:created>
  <dcterms:modified xsi:type="dcterms:W3CDTF">2020-11-06T16:03:02Z</dcterms:modified>
</cp:coreProperties>
</file>