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7" i="1" l="1"/>
  <c r="J7" i="1"/>
  <c r="J3" i="1"/>
  <c r="F2" i="1"/>
  <c r="D4" i="1" l="1"/>
  <c r="F4" i="1" s="1"/>
  <c r="F3" i="1"/>
  <c r="D3" i="1"/>
  <c r="E3" i="1" s="1"/>
  <c r="D2" i="1"/>
  <c r="E2" i="1" s="1"/>
  <c r="E4" i="1" l="1"/>
</calcChain>
</file>

<file path=xl/sharedStrings.xml><?xml version="1.0" encoding="utf-8"?>
<sst xmlns="http://schemas.openxmlformats.org/spreadsheetml/2006/main" count="11" uniqueCount="9">
  <si>
    <t>进货价</t>
    <phoneticPr fontId="1" type="noConversion"/>
  </si>
  <si>
    <t>利润</t>
    <phoneticPr fontId="1" type="noConversion"/>
  </si>
  <si>
    <t>零售价</t>
    <phoneticPr fontId="1" type="noConversion"/>
  </si>
  <si>
    <t>美元</t>
    <phoneticPr fontId="1" type="noConversion"/>
  </si>
  <si>
    <t>运费</t>
    <phoneticPr fontId="1" type="noConversion"/>
  </si>
  <si>
    <t>日元</t>
    <phoneticPr fontId="1" type="noConversion"/>
  </si>
  <si>
    <t>美元</t>
    <phoneticPr fontId="1" type="noConversion"/>
  </si>
  <si>
    <t>日元</t>
    <phoneticPr fontId="1" type="noConversion"/>
  </si>
  <si>
    <t>人民币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</si>
</sst>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pane ySplit="1" topLeftCell="A2" activePane="bottomLeft" state="frozen"/>
      <selection pane="bottomLeft" activeCell="K23" sqref="K23"/>
    </sheetView>
  </sheetViews>
  <sheetFormatPr defaultRowHeight="13.5" x14ac:dyDescent="0.15"/>
  <cols>
    <col min="1" max="1" width="10.625" customWidth="1"/>
    <col min="2" max="2" width="10.75" customWidth="1"/>
    <col min="3" max="3" width="11" customWidth="1"/>
    <col min="4" max="4" width="10.75" customWidth="1"/>
  </cols>
  <sheetData>
    <row r="1" spans="1:11" s="1" customFormat="1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11" x14ac:dyDescent="0.15">
      <c r="A2">
        <v>258</v>
      </c>
      <c r="B2">
        <v>50</v>
      </c>
      <c r="C2">
        <v>125</v>
      </c>
      <c r="D2">
        <f>SUM(A2:C2)</f>
        <v>433</v>
      </c>
      <c r="E2">
        <f>D2*0.157</f>
        <v>67.980999999999995</v>
      </c>
      <c r="F2">
        <f>D2*18.8116</f>
        <v>8145.4227999999994</v>
      </c>
      <c r="I2" s="2" t="s">
        <v>6</v>
      </c>
      <c r="J2" s="2" t="s">
        <v>7</v>
      </c>
    </row>
    <row r="3" spans="1:11" x14ac:dyDescent="0.15">
      <c r="A3">
        <v>228</v>
      </c>
      <c r="B3">
        <v>50</v>
      </c>
      <c r="C3">
        <v>110</v>
      </c>
      <c r="D3">
        <f>SUM(A3:C3)</f>
        <v>388</v>
      </c>
      <c r="E3">
        <f>D3*0.157</f>
        <v>60.915999999999997</v>
      </c>
      <c r="F3">
        <f>D3*18.8116</f>
        <v>7298.9007999999994</v>
      </c>
      <c r="I3">
        <v>6</v>
      </c>
      <c r="J3">
        <f>I3*120.41</f>
        <v>722.46</v>
      </c>
    </row>
    <row r="4" spans="1:11" x14ac:dyDescent="0.15">
      <c r="A4">
        <v>166</v>
      </c>
      <c r="B4">
        <v>50</v>
      </c>
      <c r="C4">
        <v>110</v>
      </c>
      <c r="D4">
        <f>SUM(A4:C4)</f>
        <v>326</v>
      </c>
      <c r="E4">
        <f>D4*0.157</f>
        <v>51.182000000000002</v>
      </c>
      <c r="F4">
        <f>D4*18.8116</f>
        <v>6132.5815999999995</v>
      </c>
    </row>
    <row r="6" spans="1:11" x14ac:dyDescent="0.15">
      <c r="I6" s="3" t="s">
        <v>8</v>
      </c>
      <c r="J6" s="3" t="s">
        <v>6</v>
      </c>
      <c r="K6" s="3" t="s">
        <v>7</v>
      </c>
    </row>
    <row r="7" spans="1:11" x14ac:dyDescent="0.15">
      <c r="I7">
        <v>42</v>
      </c>
      <c r="J7">
        <f>I7*0.1569</f>
        <v>6.5898000000000003</v>
      </c>
      <c r="K7">
        <f>I7*18.8688</f>
        <v>792.4896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2015-09-22T07:21:41Z</dcterms:modified>
</cp:coreProperties>
</file>