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WORKLOG AWS FCJ" sheetId="1" r:id="rId4"/>
    <sheet state="visible" name="Daily Report" sheetId="2" r:id="rId5"/>
    <sheet state="visible" name="Weekly Summary Report" sheetId="3" r:id="rId6"/>
    <sheet state="hidden" name="WORKLOG WORKSHOP" sheetId="4" r:id="rId7"/>
    <sheet state="visible" name="SELF-ASSESSMENT" sheetId="5" r:id="rId8"/>
  </sheets>
  <definedNames>
    <definedName hidden="1" localSheetId="0" name="_xlnm._FilterDatabase">'WORKLOG AWS FCJ'!$A$2:$I$88</definedName>
  </definedNames>
  <calcPr/>
</workbook>
</file>

<file path=xl/sharedStrings.xml><?xml version="1.0" encoding="utf-8"?>
<sst xmlns="http://schemas.openxmlformats.org/spreadsheetml/2006/main" count="442" uniqueCount="216">
  <si>
    <t>Day</t>
  </si>
  <si>
    <t>Task</t>
  </si>
  <si>
    <t>Describe</t>
  </si>
  <si>
    <t>Labels</t>
  </si>
  <si>
    <t>State</t>
  </si>
  <si>
    <t>Start date</t>
  </si>
  <si>
    <t>Due date</t>
  </si>
  <si>
    <t>Deliverable</t>
  </si>
  <si>
    <t>Notes</t>
  </si>
  <si>
    <t>To do</t>
  </si>
  <si>
    <t>Date</t>
  </si>
  <si>
    <t>Week #</t>
  </si>
  <si>
    <t>Check-in</t>
  </si>
  <si>
    <t>Check-out</t>
  </si>
  <si>
    <t>Total Hours</t>
  </si>
  <si>
    <t>Daily Goals</t>
  </si>
  <si>
    <t>Tasks Completed</t>
  </si>
  <si>
    <t>Challenges</t>
  </si>
  <si>
    <t>Solutions</t>
  </si>
  <si>
    <t>Tomorrow's Plan</t>
  </si>
  <si>
    <t>Documents</t>
  </si>
  <si>
    <t>Note</t>
  </si>
  <si>
    <t>Mentor Feedback</t>
  </si>
  <si>
    <t>9:00</t>
  </si>
  <si>
    <t>17:00</t>
  </si>
  <si>
    <t xml:space="preserve">Xem week 1: Network Foundation
</t>
  </si>
  <si>
    <t xml:space="preserve">Coi hết khóa học và nắm bắt những điều cần biết về AWS  cũng như các khái niệm cơ bản như Reigion, AZ, và VPC </t>
  </si>
  <si>
    <t>Xem tiếp Week 2</t>
  </si>
  <si>
    <t>Aws Special Force Portal</t>
  </si>
  <si>
    <t>Xem Week 2: Database and storage foundation</t>
  </si>
  <si>
    <t>Coi và hoàn thành khóa học nắm được kiến thức về các loại lưu trữ dữ liệu trên AWS</t>
  </si>
  <si>
    <t>AWS có nhiều loại dịch vụ lưu trữ, khó khăn trong việc tìm hiểu</t>
  </si>
  <si>
    <t xml:space="preserve">Ứng dụng chat AI (grok, gemini) để tìm hiểu </t>
  </si>
  <si>
    <t>Xem Week 3</t>
  </si>
  <si>
    <t>Hiểu được khái niệm SOW for POC &amp; Non-MAP</t>
  </si>
  <si>
    <t>thực hành Module 01 Lab 01-03</t>
  </si>
  <si>
    <t>Hoàn thành Lab 01-04</t>
  </si>
  <si>
    <t>Xem Week 4 và Week 5</t>
  </si>
  <si>
    <t>Nắm được khái niệm Amazon EKS và Amazon ECS and Fargate</t>
  </si>
  <si>
    <t>Thực hành lab 07
Xem Module 02</t>
  </si>
  <si>
    <t>Tạo thành công các budget hỗ trợ quản lý chi phí trên AWS
Nắm lý thuyết AWS Virtual Private Cloud</t>
  </si>
  <si>
    <t>Thực hành Lab 03</t>
  </si>
  <si>
    <t>Xem lại lý thuyết -  Thực hành Lab 03</t>
  </si>
  <si>
    <t>TạoVPC, Subnet, Getway, router table, SC.</t>
  </si>
  <si>
    <t>Hoàn thành Lab 03</t>
  </si>
  <si>
    <t xml:space="preserve">Tạo thành công EC2 cơ bản
</t>
  </si>
  <si>
    <t>Gặp vấn đề khi kiểm tra kết nối. 
Permission denied khi không tìm thấy khóa (file aws-keypair.pem)</t>
  </si>
  <si>
    <t>Dùng chat AI để tra lỗi và cách giải quyết: thêm đường dẫn tuyệt đối file aws-keypair.pem</t>
  </si>
  <si>
    <t xml:space="preserve">Tiếp tục làm Lab 03 </t>
  </si>
  <si>
    <t>Làm Lab 03</t>
  </si>
  <si>
    <t>Cấu hình VPN</t>
  </si>
  <si>
    <t>Lỗi khi kết nối bằng VS Code.
Kết nối VPN thất bại</t>
  </si>
  <si>
    <t>Chuyển qua kết nối bằng CMD vs Putty</t>
  </si>
  <si>
    <t>Tiếp tục làm lab 03 - Module 5</t>
  </si>
  <si>
    <t>Sửa lỗi kết nối VPN</t>
  </si>
  <si>
    <t>Làm Lab 04</t>
  </si>
  <si>
    <t xml:space="preserve">Làm Lab 04 </t>
  </si>
  <si>
    <t>Hoàn thành Làm Lab 04 Module 2,3,4</t>
  </si>
  <si>
    <t>Làm tiếp Lab 04</t>
  </si>
  <si>
    <t>Làm Lab 04 Module 5</t>
  </si>
  <si>
    <t>Làm lab 04 Module 5</t>
  </si>
  <si>
    <t xml:space="preserve">Làm tiếp phần còn lại Lab 04 </t>
  </si>
  <si>
    <t>Làm xong Module 6</t>
  </si>
  <si>
    <t>Hoàn thành Lab 04</t>
  </si>
  <si>
    <t>Hoàn thành lab 04</t>
  </si>
  <si>
    <t xml:space="preserve">Thực hành Lab 02 </t>
  </si>
  <si>
    <t>- Tạo IAM Group và IAM User
- Tạo IAM Role và IAM User
- Chuyển đổi IAM Role</t>
  </si>
  <si>
    <t>Thực hành Lab 048</t>
  </si>
  <si>
    <t xml:space="preserve">- Cấp quyền truy cập cho IAM Role cho EC2
 </t>
  </si>
  <si>
    <t>Lab 057: Amazon S3
Xem lại lý thuyết week 2</t>
  </si>
  <si>
    <t xml:space="preserve">
Xem lại lý thuyết week 2</t>
  </si>
  <si>
    <t xml:space="preserve">- Ôn lại lý thuyết
</t>
  </si>
  <si>
    <t>Thực hành Amazon S3</t>
  </si>
  <si>
    <t>- Cấu hình Block Public Access
- Cấu hình Public Object
- Tăng tốc Static Website với Cloudfront
- Hoàn thành các task còn lại của Lab 057</t>
  </si>
  <si>
    <t>Hoàn thành Lab 057: Amazon S3</t>
  </si>
  <si>
    <t>- Hoàn thành các task còn lại của Lab 057</t>
  </si>
  <si>
    <t>Làm Lab006:  Deploying FCJ Management with Auto Scaling Group</t>
  </si>
  <si>
    <t>- Xem lý thuyết trên youtube 
- Setup các dịch vụ cần thiết
- Dọn dẹp tài nguyên</t>
  </si>
  <si>
    <t>Tiếp tục làm Lab 006.</t>
  </si>
  <si>
    <t>https://000006.awsstudygroup.com/</t>
  </si>
  <si>
    <t xml:space="preserve">- Setup các dịch vụ cần thiết
- Tạo Launch Template
- Thiết lập Load Balancer
- Tạo Auto Scaling group
</t>
  </si>
  <si>
    <t>Hoàn thành Lab 006.</t>
  </si>
  <si>
    <t>Hoàn thành Lab 006</t>
  </si>
  <si>
    <t>- Setup lại
- Test: manual, scheduled, dynamic và predictive
- Dọn dẹp tài nguyên</t>
  </si>
  <si>
    <t>Lên ý tưởng làm Project</t>
  </si>
  <si>
    <t>- Tìm ý tưởng làm Project
- Xem xét khả năng ứng dụng dịch vụ aws</t>
  </si>
  <si>
    <t>Chuẩn bị kế hoạch làm project</t>
  </si>
  <si>
    <r>
      <rPr>
        <rFont val="Montserrat"/>
        <color rgb="FF434343"/>
        <u/>
      </rPr>
      <t xml:space="preserve">https://specialforce.awsstudygroup.com/
</t>
    </r>
    <r>
      <rPr>
        <rFont val="Montserrat"/>
        <color rgb="FF1155CC"/>
        <u/>
      </rPr>
      <t>https://www.youtube.com/</t>
    </r>
  </si>
  <si>
    <t>- Tìm hiểu thêm về đề tài
- Lên kế hoạch làm Project</t>
  </si>
  <si>
    <t>Hoàn thành kế hoạch làm project</t>
  </si>
  <si>
    <t>- Xem xét lại kế hoạch</t>
  </si>
  <si>
    <t>Lên văn phòng.
Làm Lab 05: Amazon RDS</t>
  </si>
  <si>
    <t>Làm Lab 05: Amazon RDS</t>
  </si>
  <si>
    <t>- Thiết lập các môi trường mạng.
- Tạo EC2
- Tạo RDS Database
- Triển khai ứng dụng</t>
  </si>
  <si>
    <t>- code trong tài liệu không chạy, bị lỗi code cài mysql</t>
  </si>
  <si>
    <t>- RDS đóng vai trò server nên bên EC2 nên cài mysql client để kết nối đến server</t>
  </si>
  <si>
    <t>Hoàn thành Lab05.</t>
  </si>
  <si>
    <t>https://000005.awsstudygroup.com/vi/</t>
  </si>
  <si>
    <t>RDS Database (Lab 05)</t>
  </si>
  <si>
    <t>Hoàn thành Lab05: Amazon RDS</t>
  </si>
  <si>
    <t>- Backup, Restore cho database
- Dọn dẹp tài nguyên</t>
  </si>
  <si>
    <t>Làm lab 010: Setup DNS với Route 53</t>
  </si>
  <si>
    <t>https://000010.awsstudygroup.com/</t>
  </si>
  <si>
    <t>- Chuẩn bị các dịch cần thiết
- Kết nối đến Remote Desktop Gateway
- Triển khai Microsoft 
- Thiết lập DNS  và dọn dẹp tài nguyên</t>
  </si>
  <si>
    <t>Làm Lab08: CloudWatch</t>
  </si>
  <si>
    <t>https://000008.awsstudygroup.com/vi/1-introduction/</t>
  </si>
  <si>
    <t xml:space="preserve">- Chuẩn bị các bước cần thiết
- CloudWatch Metric
- CloudWatch Logs
- CloudWatch Alarms 
- CloudWatch Dashboarsh </t>
  </si>
  <si>
    <t>Làm Lab022: Serverless Automation with AWS Lambda</t>
  </si>
  <si>
    <t xml:space="preserve">- Tìm hiểu về Serverless và Lambda
- Chuẩn bị các tài nguyên cần thiết
</t>
  </si>
  <si>
    <t>Hoàn thành Lab022:</t>
  </si>
  <si>
    <t>https://000022.awsstudygroup.com/</t>
  </si>
  <si>
    <t>Hoàn thành Lab022: Serverless Automation with AWS Lambda</t>
  </si>
  <si>
    <t xml:space="preserve">- Tạo tag cho Intance
- Tạo role cho lambda
- Tạo Lambda Function 
- Dọn dẹp tài nguyên </t>
  </si>
  <si>
    <t xml:space="preserve"> Làm Lab141:  Triển khai AWS Cognito Cross Sites</t>
  </si>
  <si>
    <t>- Chuẩn bị tài nguyên
- Triển khai và kiểm tra Cognito Cross Sites 
- Dọn dẹp tài nguyên</t>
  </si>
  <si>
    <t>Bị lỗi code trong lúc triển khai</t>
  </si>
  <si>
    <t>Sử dụng các công cụ AI để fix</t>
  </si>
  <si>
    <t>Serverless - Book Store Series:
Lab 078: Serverless Backend with Lambda, S3, and DynamoDB</t>
  </si>
  <si>
    <t>https://000078.awsstudygroup.com/</t>
  </si>
  <si>
    <t>- Xử lý và Tối ưu Kích thước Ảnh trên AWS
 + Tạo S3
 + Tạo Lambda function
 + Tạo IAM cho Lambda 
- Ghi dữ liệu vào Amazon DynamoDB
- Dọn dẹp tài nguyên</t>
  </si>
  <si>
    <t>Làm Lab079: Frontend Development for Serverless APIs</t>
  </si>
  <si>
    <t>- Front-end deployment
- Create DynamoDB table
- Deploy Lambda function</t>
  </si>
  <si>
    <t xml:space="preserve">- Bug trong viết code </t>
  </si>
  <si>
    <t>- Tra lại tài liệu
- Dùng AI để phát hiện và sửa lỗi</t>
  </si>
  <si>
    <t>Hoành thành Lab079</t>
  </si>
  <si>
    <t>https://000079.awsstudygroup.com/</t>
  </si>
  <si>
    <t xml:space="preserve">- Config API Gateway
- Test APIs by Postman
- Test APIs with front-end
- Cleanup </t>
  </si>
  <si>
    <t>Chọn đề tài và nghiên cứu (Làm workshop - project)</t>
  </si>
  <si>
    <t>- Tìm hiểu về đề tài 
- Xem lại các lab về Serverless, Cognito, Lambda.</t>
  </si>
  <si>
    <t xml:space="preserve">Làm Lab086: Building GraphQL APIs with AWS AppSync </t>
  </si>
  <si>
    <r>
      <rPr>
        <rFont val="Montserrat"/>
        <color rgb="FF434343"/>
        <u/>
      </rPr>
      <t xml:space="preserve">https://000079.awsstudygroup.com/
</t>
    </r>
    <r>
      <rPr>
        <rFont val="Montserrat"/>
        <color rgb="FF000000"/>
      </rPr>
      <t xml:space="preserve">https://000078.awsstudygroup.com/
https://cloudjourney.awsstudygroup.com/
</t>
    </r>
    <r>
      <rPr>
        <rFont val="Montserrat"/>
        <color rgb="FF1155CC"/>
        <u/>
      </rPr>
      <t>https://docs.google.com/spreadsheets/d/1DRzeuko5yI0SvAguBYvWel6xaD7BkFeVlLRpnzxNmbM/edit?gid=0#gid=0</t>
    </r>
  </si>
  <si>
    <t>- Tạo các DynamoDB Resolver
- Nghiên cứu kỹ hơn về AppSync, DynamoDB phục vụ cho đề tài workshop 
- Dọn dẹp tài nguyên</t>
  </si>
  <si>
    <t xml:space="preserve">Dịch các blog của aws
Nghiên cứu, tổng hợp thông tin là Proposal </t>
  </si>
  <si>
    <t>https://000086.awsstudygroup.com/</t>
  </si>
  <si>
    <t>- Dịch blog
- Tổng hợp thông tin về  Serverless GraphQL API với AppSync và Lambda Resolvers</t>
  </si>
  <si>
    <t>Làm Proposal project</t>
  </si>
  <si>
    <t>https://aws.amazon.com/blogs</t>
  </si>
  <si>
    <t>- Tìm hiểu vấn đề thực tế để áp dụng đề tài
- Viết Problem Statement, Solution Architecture, Technical Implementation...
- Vẽ sơ đồ</t>
  </si>
  <si>
    <t>Tiếp tục hoàn thành proposal, worklog</t>
  </si>
  <si>
    <t>Tổng số giờ làm việc</t>
  </si>
  <si>
    <t>Thành tựu chính</t>
  </si>
  <si>
    <t>Dịch vụ AWS đã học</t>
  </si>
  <si>
    <t>Kỹ năng đạt được</t>
  </si>
  <si>
    <t>Mục tiêu tuần tới</t>
  </si>
  <si>
    <t>Phản hồi của mentor</t>
  </si>
  <si>
    <t>13/05/2025 - 16/05/2025</t>
  </si>
  <si>
    <t>- Làm quen được với quy trình học
- Sử dụng, làm quen với các dịch vụ aws</t>
  </si>
  <si>
    <t>aws VPC</t>
  </si>
  <si>
    <t xml:space="preserve">Thao tác, sử dụng aws console.
</t>
  </si>
  <si>
    <t xml:space="preserve">Tiếp tục học và làm lab </t>
  </si>
  <si>
    <t>19/05/2025 - 23/05/2025</t>
  </si>
  <si>
    <t>- Tạo được VPC và setup những thành phần cần thiết
- Tạo được budget quản lý chi phí
- Tạo EC2 instance</t>
  </si>
  <si>
    <t>- VPC và các setup (subnet, gateway...)
- EC2
- Budget</t>
  </si>
  <si>
    <t>- Tạo được VPC
- Nắm được cách hoạt động 
- Dùng butged
- Tạo EC2</t>
  </si>
  <si>
    <t>26/05/2025 - 30/05/2025</t>
  </si>
  <si>
    <t xml:space="preserve">- Hiểu cách hoạt động VPN
- Làm quen và cấu hình VPN
- Dùng EC2 </t>
  </si>
  <si>
    <t>VPN</t>
  </si>
  <si>
    <t>- Tạo và test VPN
- Dùng EC2</t>
  </si>
  <si>
    <t>02/06/2025 - 06/06/2025</t>
  </si>
  <si>
    <t>- Thực hành tạo các IAM
- Học và dùng S3</t>
  </si>
  <si>
    <t>IAM
Amazon S3</t>
  </si>
  <si>
    <t xml:space="preserve">Tạo các loại IAM
Tạo và dùng Amazon S3 đơn giản </t>
  </si>
  <si>
    <t>09/06/2025 - 13/06/2025</t>
  </si>
  <si>
    <t>- Thực hành Auto Scaling</t>
  </si>
  <si>
    <t>- Amazon S3
- EC2 Auto Scaling</t>
  </si>
  <si>
    <t>Tạo và dùng Amazon S3 đơn giản 
Auto Scaling cho EC2 íntance</t>
  </si>
  <si>
    <t>Tiếp tục học và làm lab.
Tìm hiểu, lên kế hoạch làm project</t>
  </si>
  <si>
    <t>16/06/2025 - 20/06/2025</t>
  </si>
  <si>
    <t>- Lên kế hoạch làm project
- Học và triển khai Amazon RDS đơn giản</t>
  </si>
  <si>
    <t>Amazon RDS</t>
  </si>
  <si>
    <t>Triển khai Amazon RDS đơn giản</t>
  </si>
  <si>
    <t>23/06/2025 - 27/06/2025</t>
  </si>
  <si>
    <t>- Setup DNS với Route 53
- Tạo CloudWatch
- Tạo được các hàm lambda cho serverless đơn giản</t>
  </si>
  <si>
    <t>- Route 53
- CloudWatch
- Lambda</t>
  </si>
  <si>
    <t>Viết được các hàm Lambda đơn giản
Tạo CloudWatch, setup DNS</t>
  </si>
  <si>
    <t>Tiếp tục học 
Làm lab liên quan đến project</t>
  </si>
  <si>
    <t>02/06/2025 - 08/06/2025</t>
  </si>
  <si>
    <t>- Chọn đề tài cho Workshop
- Triển khai Frontend với Serverless APIs</t>
  </si>
  <si>
    <t xml:space="preserve">- Amazon Cognito
- Lambda </t>
  </si>
  <si>
    <t>- Biết đc cách triển khai FrontEnd vs Serverless</t>
  </si>
  <si>
    <t>Làm các lab liên quan đến project
Làm Proposal</t>
  </si>
  <si>
    <t>09/06/2025 - 15/06/2025</t>
  </si>
  <si>
    <t>16/06/2025 - 22/06/2025</t>
  </si>
  <si>
    <t>23/06/2025 - 29/06/2025</t>
  </si>
  <si>
    <t>30/06/2025 - 06/07/2025</t>
  </si>
  <si>
    <t>07/07/2025 - 13/07/2025</t>
  </si>
  <si>
    <t>14/07/2025 - 20/07/2025</t>
  </si>
  <si>
    <t>Thông tin cơ bản</t>
  </si>
  <si>
    <t>Họ và tên</t>
  </si>
  <si>
    <t>Lý Trung Hậu</t>
  </si>
  <si>
    <t>MSSV</t>
  </si>
  <si>
    <t>Số điện thoại</t>
  </si>
  <si>
    <t>0815805626</t>
  </si>
  <si>
    <t>Email</t>
  </si>
  <si>
    <r>
      <rPr>
        <rFont val="Montserrat"/>
        <color rgb="FF000000"/>
      </rPr>
      <t>trunghaau27102003gmail.com</t>
    </r>
    <r>
      <rPr>
        <rFont val="Montserrat"/>
        <color rgb="FF434343"/>
      </rPr>
      <t xml:space="preserve"> </t>
    </r>
  </si>
  <si>
    <t>Vị trí thực tập</t>
  </si>
  <si>
    <t>Người hướng dẫn</t>
  </si>
  <si>
    <t>Định hướng phát triển</t>
  </si>
  <si>
    <t>Nhiệm vụ phân công</t>
  </si>
  <si>
    <t>Link Notion</t>
  </si>
  <si>
    <t>Link Github</t>
  </si>
  <si>
    <t>Thời gian thực tập</t>
  </si>
  <si>
    <t>Ngày bắt đầu</t>
  </si>
  <si>
    <t>Ngày kết thúc dự kiến</t>
  </si>
  <si>
    <t>Tổng số tuần</t>
  </si>
  <si>
    <t>Số giờ yêu cầu mỗi tuần</t>
  </si>
  <si>
    <t>Bảng theo dõi tiến độ</t>
  </si>
  <si>
    <t>Tổng số giờ đã làm việc</t>
  </si>
  <si>
    <t>Tỷ lệ hoàn thành</t>
  </si>
  <si>
    <t>Số ngày đã thực tập</t>
  </si>
  <si>
    <t>Nội dung tự đánh giá</t>
  </si>
  <si>
    <t>1. Thái độ, chấp hành kỷ luật</t>
  </si>
  <si>
    <t>2. Kỹ năng mềm</t>
  </si>
  <si>
    <t>3. Kiến thức chuyên môn</t>
  </si>
  <si>
    <t>Thành tích thực tập</t>
  </si>
  <si>
    <t>Công việc khác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</si>
</sst>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2">
    <font>
      <sz val="10.0"/>
      <color rgb="FF000000"/>
      <name val="Arial"/>
      <scheme val="minor"/>
    </font>
    <font>
      <b/>
      <color theme="1"/>
      <name val="Montserrat"/>
    </font>
    <font>
      <sz val="10.0"/>
      <color theme="1"/>
      <name val="Montserrat"/>
    </font>
    <font>
      <color theme="1"/>
      <name val="Montserrat"/>
    </font>
    <font/>
    <font>
      <color theme="1"/>
      <name val="Arial"/>
      <scheme val="minor"/>
    </font>
    <font>
      <sz val="9.0"/>
      <color theme="1"/>
      <name val="Montserrat"/>
    </font>
    <font>
      <sz val="9.0"/>
      <color rgb="FFFFFFFF"/>
      <name val="Montserrat"/>
    </font>
    <font>
      <b/>
      <sz val="9.0"/>
      <color rgb="FFFFFFFF"/>
      <name val="Montserrat"/>
    </font>
    <font>
      <sz val="9.0"/>
      <color theme="1"/>
      <name val="Arial"/>
      <scheme val="minor"/>
    </font>
    <font>
      <b/>
      <sz val="10.0"/>
      <color rgb="FF262C3C"/>
      <name val="Montserrat"/>
    </font>
    <font>
      <b/>
      <sz val="8.0"/>
      <color rgb="FF000000"/>
      <name val="Montserrat"/>
    </font>
    <font>
      <sz val="9.0"/>
      <color rgb="FF262C3C"/>
      <name val="Montserrat"/>
    </font>
    <font>
      <sz val="9.0"/>
      <color rgb="FF0000FF"/>
      <name val="Montserrat"/>
    </font>
    <font>
      <u/>
      <sz val="9.0"/>
      <color rgb="FF0000FF"/>
      <name val="Montserrat"/>
    </font>
    <font>
      <sz val="9.0"/>
      <color rgb="FF262C3C"/>
      <name val="Arial"/>
      <scheme val="minor"/>
    </font>
    <font>
      <sz val="8.0"/>
      <color rgb="FF262C3C"/>
      <name val="Montserrat"/>
    </font>
    <font>
      <sz val="9.0"/>
      <color rgb="FF4285F4"/>
      <name val="Montserrat"/>
    </font>
    <font>
      <color theme="1"/>
      <name val="Arial"/>
    </font>
    <font>
      <b/>
      <color rgb="FFFFFFFF"/>
      <name val="Montserrat"/>
    </font>
    <font>
      <u/>
      <color rgb="FF0000FF"/>
      <name val="Montserrat"/>
    </font>
    <font>
      <u/>
      <color theme="1"/>
      <name val="Montserrat"/>
    </font>
    <font>
      <u/>
      <color rgb="FF0000FF"/>
      <name val="Montserrat"/>
    </font>
    <font>
      <b/>
      <color theme="1"/>
      <name val="Arial"/>
    </font>
    <font>
      <b/>
      <color theme="1"/>
      <name val="Arial"/>
      <scheme val="minor"/>
    </font>
    <font>
      <b/>
      <sz val="9.0"/>
      <color rgb="FF262C3C"/>
      <name val="Montserrat"/>
    </font>
    <font>
      <u/>
      <sz val="9.0"/>
      <color theme="4"/>
      <name val="Montserrat"/>
    </font>
    <font>
      <u/>
      <sz val="9.0"/>
      <color rgb="FF4285F4"/>
      <name val="Montserrat"/>
    </font>
    <font>
      <b/>
      <color rgb="FF434343"/>
      <name val="Montserrat"/>
    </font>
    <font>
      <color rgb="FF434343"/>
      <name val="Montserrat"/>
    </font>
    <font>
      <u/>
      <color rgb="FF434343"/>
      <name val="Montserrat"/>
    </font>
    <font>
      <u/>
      <color rgb="FF1155CC"/>
      <name val="Montserrat"/>
    </font>
  </fonts>
  <fills count="12">
    <fill>
      <patternFill patternType="none"/>
    </fill>
    <fill>
      <patternFill patternType="lightGray"/>
    </fill>
    <fill>
      <patternFill patternType="solid">
        <fgColor rgb="FF262C3C"/>
        <bgColor rgb="FF262C3C"/>
      </patternFill>
    </fill>
    <fill>
      <patternFill patternType="solid">
        <fgColor rgb="FF273542"/>
        <bgColor rgb="FF273542"/>
      </patternFill>
    </fill>
    <fill>
      <patternFill patternType="solid">
        <fgColor rgb="FFFD9807"/>
        <bgColor rgb="FFFD9807"/>
      </patternFill>
    </fill>
    <fill>
      <patternFill patternType="solid">
        <fgColor rgb="FFCC0000"/>
        <bgColor rgb="FFCC0000"/>
      </patternFill>
    </fill>
    <fill>
      <patternFill patternType="solid">
        <fgColor rgb="FFF8F9FA"/>
        <bgColor rgb="FFF8F9FA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</fills>
  <borders count="24">
    <border/>
    <border>
      <top style="thin">
        <color rgb="FF262C3C"/>
      </top>
    </border>
    <border>
      <left style="thin">
        <color rgb="FF262C3C"/>
      </left>
      <top style="thin">
        <color rgb="FF262C3C"/>
      </top>
    </border>
    <border>
      <right style="thin">
        <color rgb="FF262C3C"/>
      </right>
      <top style="thin">
        <color rgb="FF262C3C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1D2832"/>
      </bottom>
    </border>
    <border>
      <left style="thin">
        <color rgb="FFFFFFFF"/>
      </left>
      <right style="thin">
        <color rgb="FF262C3C"/>
      </right>
      <top style="thin">
        <color rgb="FFFFFFFF"/>
      </top>
      <bottom style="thin">
        <color rgb="FF1D2832"/>
      </bottom>
    </border>
    <border>
      <left style="thin">
        <color rgb="FFFFFFFF"/>
      </left>
      <right style="thin">
        <color rgb="FF1D2832"/>
      </right>
      <top style="thin">
        <color rgb="FFFFFFFF"/>
      </top>
      <bottom style="thin">
        <color rgb="FF1D2832"/>
      </bottom>
    </border>
    <border>
      <left style="double">
        <color rgb="FFCCCCCC"/>
      </left>
      <right style="double">
        <color rgb="FFCCCCCC"/>
      </right>
      <top style="double">
        <color rgb="FFCCCCCC"/>
      </top>
      <bottom style="double">
        <color rgb="FFCCCCCC"/>
      </bottom>
    </border>
    <border>
      <left style="thin">
        <color rgb="FFFFFFFF"/>
      </left>
      <right style="double">
        <color rgb="FFCCCCCC"/>
      </right>
      <top style="double">
        <color rgb="FFCCCCCC"/>
      </top>
      <bottom style="double">
        <color rgb="FFCCCCCC"/>
      </bottom>
    </border>
    <border>
      <left style="thin">
        <color rgb="FFF8F9FA"/>
      </left>
      <right style="double">
        <color rgb="FFCCCCCC"/>
      </right>
      <top style="double">
        <color rgb="FFCCCCCC"/>
      </top>
      <bottom style="double">
        <color rgb="FFCCCCCC"/>
      </bottom>
    </border>
    <border>
      <left style="double">
        <color rgb="FFCCCCCC"/>
      </left>
      <right style="thin">
        <color rgb="FFF8F9FA"/>
      </right>
      <top style="double">
        <color rgb="FFCCCCCC"/>
      </top>
      <bottom style="double">
        <color rgb="FFCCCCCC"/>
      </bottom>
    </border>
    <border>
      <left style="double">
        <color rgb="FFD9D9D9"/>
      </left>
      <right style="double">
        <color rgb="FFD9D9D9"/>
      </right>
      <top style="double">
        <color rgb="FFD9D9D9"/>
      </top>
      <bottom style="double">
        <color rgb="FFD9D9D9"/>
      </bottom>
    </border>
    <border>
      <left style="double">
        <color rgb="FFCCCCCC"/>
      </left>
      <right style="thin">
        <color rgb="FFFFFFFF"/>
      </right>
      <top style="double">
        <color rgb="FFCCCCCC"/>
      </top>
      <bottom style="double">
        <color rgb="FFCCCCCC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double">
        <color rgb="FFD9D9D9"/>
      </left>
      <right style="double">
        <color rgb="FFD9D9D9"/>
      </right>
      <top style="double">
        <color rgb="FFD9D9D9"/>
      </top>
      <bottom style="thin">
        <color rgb="FF273542"/>
      </bottom>
    </border>
    <border>
      <left style="double">
        <color rgb="FFD9D9D9"/>
      </left>
      <right style="double">
        <color rgb="FFD9D9D9"/>
      </right>
      <top style="double">
        <color rgb="FFD9D9D9"/>
      </top>
      <bottom style="thin">
        <color rgb="FFFFFFFF"/>
      </bottom>
    </border>
    <border>
      <left style="double">
        <color rgb="FFCCCCCC"/>
      </left>
      <right style="double">
        <color rgb="FFCCCCCC"/>
      </right>
      <top style="double">
        <color rgb="FFCCCCCC"/>
      </top>
      <bottom style="thin">
        <color rgb="FF273542"/>
      </bottom>
    </border>
    <border>
      <left style="double">
        <color rgb="FFCCCCCC"/>
      </left>
      <right style="double">
        <color rgb="FFCCCCCC"/>
      </right>
      <top style="double">
        <color rgb="FFCCCCCC"/>
      </top>
      <bottom style="thin">
        <color rgb="FFF8F9FA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double">
        <color rgb="FFCCCCCC"/>
      </left>
      <top style="double">
        <color rgb="FFCCCCCC"/>
      </top>
      <bottom style="double">
        <color rgb="FFCCCCCC"/>
      </bottom>
    </border>
    <border>
      <right style="double">
        <color rgb="FFCCCCCC"/>
      </right>
      <top style="double">
        <color rgb="FFCCCCCC"/>
      </top>
      <bottom style="double">
        <color rgb="FFCCCCCC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1" fillId="0" fontId="4" numFmtId="0" xfId="0" applyBorder="1" applyFont="1"/>
    <xf borderId="3" fillId="0" fontId="4" numFmtId="0" xfId="0" applyBorder="1" applyFont="1"/>
    <xf borderId="4" fillId="0" fontId="5" numFmtId="0" xfId="0" applyAlignment="1" applyBorder="1" applyFont="1">
      <alignment vertical="center"/>
    </xf>
    <xf borderId="5" fillId="2" fontId="6" numFmtId="0" xfId="0" applyAlignment="1" applyBorder="1" applyFont="1">
      <alignment horizontal="center" readingOrder="0" shrinkToFit="0" vertical="center" wrapText="1"/>
    </xf>
    <xf borderId="6" fillId="2" fontId="7" numFmtId="0" xfId="0" applyAlignment="1" applyBorder="1" applyFont="1">
      <alignment horizontal="center" readingOrder="0" shrinkToFit="0" vertical="center" wrapText="1"/>
    </xf>
    <xf borderId="7" fillId="2" fontId="8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vertical="center"/>
    </xf>
    <xf borderId="8" fillId="3" fontId="8" numFmtId="164" xfId="0" applyAlignment="1" applyBorder="1" applyFill="1" applyFont="1" applyNumberFormat="1">
      <alignment horizontal="center" readingOrder="0" shrinkToFit="0" vertical="center" wrapText="0"/>
    </xf>
    <xf borderId="9" fillId="0" fontId="10" numFmtId="49" xfId="0" applyAlignment="1" applyBorder="1" applyFont="1" applyNumberFormat="1">
      <alignment horizontal="center" readingOrder="0" shrinkToFit="0" vertical="center" wrapText="1"/>
    </xf>
    <xf borderId="8" fillId="0" fontId="11" numFmtId="0" xfId="0" applyAlignment="1" applyBorder="1" applyFont="1">
      <alignment horizontal="left" readingOrder="0" shrinkToFit="0" vertical="center" wrapText="1"/>
    </xf>
    <xf borderId="8" fillId="0" fontId="12" numFmtId="0" xfId="0" applyAlignment="1" applyBorder="1" applyFont="1">
      <alignment readingOrder="0" shrinkToFit="0" vertical="center" wrapText="0"/>
    </xf>
    <xf borderId="8" fillId="0" fontId="12" numFmtId="0" xfId="0" applyAlignment="1" applyBorder="1" applyFont="1">
      <alignment horizontal="center" readingOrder="0" shrinkToFit="0" vertical="center" wrapText="0"/>
    </xf>
    <xf borderId="8" fillId="0" fontId="12" numFmtId="164" xfId="0" applyAlignment="1" applyBorder="1" applyFont="1" applyNumberFormat="1">
      <alignment horizontal="center" readingOrder="0" shrinkToFit="0" vertical="center" wrapText="0"/>
    </xf>
    <xf borderId="8" fillId="0" fontId="13" numFmtId="49" xfId="0" applyAlignment="1" applyBorder="1" applyFont="1" applyNumberFormat="1">
      <alignment horizontal="center" readingOrder="0" shrinkToFit="0" vertical="center" wrapText="0"/>
    </xf>
    <xf borderId="8" fillId="0" fontId="14" numFmtId="49" xfId="0" applyAlignment="1" applyBorder="1" applyFont="1" applyNumberFormat="1">
      <alignment horizontal="center" readingOrder="0" shrinkToFit="0" vertical="center" wrapText="0"/>
    </xf>
    <xf borderId="4" fillId="0" fontId="15" numFmtId="0" xfId="0" applyAlignment="1" applyBorder="1" applyFont="1">
      <alignment vertical="center"/>
    </xf>
    <xf borderId="8" fillId="4" fontId="8" numFmtId="164" xfId="0" applyAlignment="1" applyBorder="1" applyFill="1" applyFont="1" applyNumberFormat="1">
      <alignment horizontal="center" readingOrder="0" shrinkToFit="0" vertical="center" wrapText="0"/>
    </xf>
    <xf borderId="10" fillId="0" fontId="10" numFmtId="49" xfId="0" applyAlignment="1" applyBorder="1" applyFont="1" applyNumberFormat="1">
      <alignment horizontal="center" readingOrder="0" shrinkToFit="0" vertical="center" wrapText="1"/>
    </xf>
    <xf borderId="8" fillId="5" fontId="8" numFmtId="164" xfId="0" applyAlignment="1" applyBorder="1" applyFill="1" applyFont="1" applyNumberFormat="1">
      <alignment horizontal="center" readingOrder="0" shrinkToFit="0" vertical="center" wrapText="0"/>
    </xf>
    <xf borderId="4" fillId="6" fontId="15" numFmtId="0" xfId="0" applyAlignment="1" applyBorder="1" applyFill="1" applyFont="1">
      <alignment vertical="center"/>
    </xf>
    <xf borderId="8" fillId="7" fontId="8" numFmtId="164" xfId="0" applyAlignment="1" applyBorder="1" applyFill="1" applyFont="1" applyNumberFormat="1">
      <alignment horizontal="center" readingOrder="0" shrinkToFit="0" vertical="center" wrapText="0"/>
    </xf>
    <xf borderId="11" fillId="0" fontId="16" numFmtId="0" xfId="0" applyAlignment="1" applyBorder="1" applyFont="1">
      <alignment horizontal="left" readingOrder="0" shrinkToFit="0" vertical="center" wrapText="1"/>
    </xf>
    <xf borderId="12" fillId="0" fontId="12" numFmtId="0" xfId="0" applyAlignment="1" applyBorder="1" applyFont="1">
      <alignment readingOrder="0" shrinkToFit="0" vertical="center" wrapText="0"/>
    </xf>
    <xf borderId="12" fillId="0" fontId="12" numFmtId="0" xfId="0" applyAlignment="1" applyBorder="1" applyFont="1">
      <alignment horizontal="center" readingOrder="0" shrinkToFit="0" vertical="center" wrapText="0"/>
    </xf>
    <xf borderId="12" fillId="0" fontId="12" numFmtId="164" xfId="0" applyAlignment="1" applyBorder="1" applyFont="1" applyNumberFormat="1">
      <alignment horizontal="center" readingOrder="0" shrinkToFit="0" vertical="center" wrapText="0"/>
    </xf>
    <xf borderId="12" fillId="0" fontId="17" numFmtId="49" xfId="0" applyAlignment="1" applyBorder="1" applyFont="1" applyNumberFormat="1">
      <alignment horizontal="center" readingOrder="0" shrinkToFit="0" vertical="center" wrapText="0"/>
    </xf>
    <xf borderId="13" fillId="0" fontId="16" numFmtId="0" xfId="0" applyAlignment="1" applyBorder="1" applyFont="1">
      <alignment horizontal="left" readingOrder="0" shrinkToFit="0" vertical="center" wrapText="1"/>
    </xf>
    <xf borderId="10" fillId="0" fontId="10" numFmtId="49" xfId="0" applyAlignment="1" applyBorder="1" applyFont="1" applyNumberFormat="1">
      <alignment horizontal="center" readingOrder="0" shrinkToFit="0" vertical="center" wrapText="1"/>
    </xf>
    <xf borderId="11" fillId="0" fontId="16" numFmtId="0" xfId="0" applyAlignment="1" applyBorder="1" applyFont="1">
      <alignment horizontal="left" shrinkToFit="0" vertical="center" wrapText="1"/>
    </xf>
    <xf borderId="12" fillId="0" fontId="12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horizontal="center" vertical="bottom"/>
    </xf>
    <xf borderId="14" fillId="3" fontId="19" numFmtId="164" xfId="0" applyAlignment="1" applyBorder="1" applyFont="1" applyNumberFormat="1">
      <alignment horizontal="center" readingOrder="0" shrinkToFit="0" vertical="center" wrapText="0"/>
    </xf>
    <xf borderId="14" fillId="0" fontId="3" numFmtId="0" xfId="0" applyAlignment="1" applyBorder="1" applyFont="1">
      <alignment horizontal="center" shrinkToFit="0" vertical="center" wrapText="1"/>
    </xf>
    <xf borderId="14" fillId="0" fontId="3" numFmtId="49" xfId="0" applyAlignment="1" applyBorder="1" applyFont="1" applyNumberFormat="1">
      <alignment readingOrder="0" shrinkToFit="0" vertical="center" wrapText="0"/>
    </xf>
    <xf borderId="14" fillId="0" fontId="3" numFmtId="0" xfId="0" applyAlignment="1" applyBorder="1" applyFont="1">
      <alignment shrinkToFit="0" vertical="center" wrapText="0"/>
    </xf>
    <xf borderId="14" fillId="0" fontId="3" numFmtId="0" xfId="0" applyAlignment="1" applyBorder="1" applyFont="1">
      <alignment readingOrder="0" shrinkToFit="0" vertical="center" wrapText="1"/>
    </xf>
    <xf borderId="14" fillId="0" fontId="3" numFmtId="49" xfId="0" applyAlignment="1" applyBorder="1" applyFont="1" applyNumberFormat="1">
      <alignment readingOrder="0" shrinkToFit="0" vertical="center" wrapText="1"/>
    </xf>
    <xf borderId="14" fillId="0" fontId="20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vertical="bottom"/>
    </xf>
    <xf borderId="14" fillId="0" fontId="3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shrinkToFit="0" vertical="center" wrapText="1"/>
    </xf>
    <xf borderId="15" fillId="8" fontId="2" numFmtId="49" xfId="0" applyAlignment="1" applyBorder="1" applyFill="1" applyFont="1" applyNumberFormat="1">
      <alignment shrinkToFit="0" vertical="center" wrapText="1"/>
    </xf>
    <xf borderId="15" fillId="8" fontId="2" numFmtId="164" xfId="0" applyAlignment="1" applyBorder="1" applyFont="1" applyNumberFormat="1">
      <alignment shrinkToFit="0" vertical="center" wrapText="1"/>
    </xf>
    <xf borderId="14" fillId="4" fontId="19" numFmtId="164" xfId="0" applyAlignment="1" applyBorder="1" applyFont="1" applyNumberFormat="1">
      <alignment horizontal="center" readingOrder="0" shrinkToFit="0" vertical="center" wrapText="0"/>
    </xf>
    <xf borderId="14" fillId="0" fontId="21" numFmtId="0" xfId="0" applyAlignment="1" applyBorder="1" applyFont="1">
      <alignment readingOrder="0" shrinkToFit="0" vertical="center" wrapText="0"/>
    </xf>
    <xf borderId="14" fillId="0" fontId="22" numFmtId="0" xfId="0" applyAlignment="1" applyBorder="1" applyFont="1">
      <alignment readingOrder="0" shrinkToFit="0" vertical="center" wrapText="0"/>
    </xf>
    <xf borderId="14" fillId="0" fontId="3" numFmtId="164" xfId="0" applyAlignment="1" applyBorder="1" applyFont="1" applyNumberFormat="1">
      <alignment shrinkToFit="0" vertical="center" wrapText="0"/>
    </xf>
    <xf borderId="14" fillId="4" fontId="19" numFmtId="164" xfId="0" applyAlignment="1" applyBorder="1" applyFont="1" applyNumberFormat="1">
      <alignment horizontal="center" shrinkToFit="0" vertical="center" wrapText="0"/>
    </xf>
    <xf borderId="14" fillId="0" fontId="3" numFmtId="49" xfId="0" applyAlignment="1" applyBorder="1" applyFont="1" applyNumberFormat="1">
      <alignment shrinkToFit="0" vertical="center" wrapText="0"/>
    </xf>
    <xf borderId="14" fillId="9" fontId="19" numFmtId="164" xfId="0" applyAlignment="1" applyBorder="1" applyFill="1" applyFont="1" applyNumberFormat="1">
      <alignment horizontal="center" shrinkToFit="0" vertical="center" wrapText="0"/>
    </xf>
    <xf borderId="14" fillId="10" fontId="19" numFmtId="164" xfId="0" applyAlignment="1" applyBorder="1" applyFill="1" applyFont="1" applyNumberFormat="1">
      <alignment horizontal="center" shrinkToFit="0" vertical="center" wrapText="0"/>
    </xf>
    <xf borderId="0" fillId="0" fontId="23" numFmtId="0" xfId="0" applyAlignment="1" applyFont="1">
      <alignment horizontal="center" vertical="bottom"/>
    </xf>
    <xf borderId="14" fillId="0" fontId="24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readingOrder="0" shrinkToFit="0" vertical="center" wrapText="0"/>
    </xf>
    <xf borderId="14" fillId="0" fontId="5" numFmtId="49" xfId="0" applyAlignment="1" applyBorder="1" applyFont="1" applyNumberFormat="1">
      <alignment readingOrder="0" shrinkToFit="0" vertical="center" wrapText="0"/>
    </xf>
    <xf borderId="14" fillId="0" fontId="5" numFmtId="0" xfId="0" applyAlignment="1" applyBorder="1" applyFont="1">
      <alignment shrinkToFit="0" vertical="center" wrapText="0"/>
    </xf>
    <xf borderId="14" fillId="0" fontId="5" numFmtId="49" xfId="0" applyAlignment="1" applyBorder="1" applyFont="1" applyNumberFormat="1">
      <alignment shrinkToFit="0" vertical="center" wrapText="0"/>
    </xf>
    <xf borderId="1" fillId="2" fontId="3" numFmtId="0" xfId="0" applyAlignment="1" applyBorder="1" applyFont="1">
      <alignment horizontal="center" readingOrder="0" shrinkToFit="0" vertical="center" wrapText="1"/>
    </xf>
    <xf borderId="4" fillId="0" fontId="5" numFmtId="0" xfId="0" applyBorder="1" applyFont="1"/>
    <xf borderId="7" fillId="2" fontId="7" numFmtId="0" xfId="0" applyAlignment="1" applyBorder="1" applyFont="1">
      <alignment horizontal="center" readingOrder="0" shrinkToFit="0" vertical="center" wrapText="1"/>
    </xf>
    <xf borderId="12" fillId="3" fontId="8" numFmtId="164" xfId="0" applyAlignment="1" applyBorder="1" applyFont="1" applyNumberFormat="1">
      <alignment horizontal="center" readingOrder="0" shrinkToFit="0" vertical="center" wrapText="0"/>
    </xf>
    <xf borderId="12" fillId="0" fontId="25" numFmtId="0" xfId="0" applyAlignment="1" applyBorder="1" applyFont="1">
      <alignment horizontal="center" readingOrder="0" shrinkToFit="0" vertical="center" wrapText="1"/>
    </xf>
    <xf borderId="12" fillId="0" fontId="16" numFmtId="0" xfId="0" applyAlignment="1" applyBorder="1" applyFont="1">
      <alignment horizontal="left" readingOrder="0" shrinkToFit="0" vertical="top" wrapText="1"/>
    </xf>
    <xf borderId="12" fillId="0" fontId="26" numFmtId="49" xfId="0" applyAlignment="1" applyBorder="1" applyFont="1" applyNumberFormat="1">
      <alignment horizontal="center" readingOrder="0" shrinkToFit="0" vertical="center" wrapText="0"/>
    </xf>
    <xf borderId="16" fillId="0" fontId="5" numFmtId="0" xfId="0" applyBorder="1" applyFont="1"/>
    <xf borderId="12" fillId="8" fontId="16" numFmtId="0" xfId="0" applyAlignment="1" applyBorder="1" applyFont="1">
      <alignment shrinkToFit="0" vertical="top" wrapText="1"/>
    </xf>
    <xf borderId="12" fillId="8" fontId="27" numFmtId="49" xfId="0" applyAlignment="1" applyBorder="1" applyFont="1" applyNumberFormat="1">
      <alignment horizontal="center" shrinkToFit="0" vertical="center" wrapText="0"/>
    </xf>
    <xf borderId="17" fillId="3" fontId="8" numFmtId="164" xfId="0" applyAlignment="1" applyBorder="1" applyFont="1" applyNumberFormat="1">
      <alignment horizontal="center" readingOrder="0" shrinkToFit="0" vertical="center" wrapText="0"/>
    </xf>
    <xf borderId="18" fillId="8" fontId="25" numFmtId="0" xfId="0" applyAlignment="1" applyBorder="1" applyFont="1">
      <alignment horizontal="center" readingOrder="0" shrinkToFit="0" vertical="center" wrapText="1"/>
    </xf>
    <xf borderId="18" fillId="8" fontId="16" numFmtId="0" xfId="0" applyAlignment="1" applyBorder="1" applyFont="1">
      <alignment shrinkToFit="0" vertical="top" wrapText="1"/>
    </xf>
    <xf borderId="8" fillId="8" fontId="16" numFmtId="0" xfId="0" applyAlignment="1" applyBorder="1" applyFont="1">
      <alignment shrinkToFit="0" vertical="top" wrapText="1"/>
    </xf>
    <xf borderId="19" fillId="3" fontId="8" numFmtId="164" xfId="0" applyAlignment="1" applyBorder="1" applyFont="1" applyNumberFormat="1">
      <alignment horizontal="center" readingOrder="0" shrinkToFit="0" vertical="center" wrapText="0"/>
    </xf>
    <xf borderId="20" fillId="8" fontId="25" numFmtId="0" xfId="0" applyAlignment="1" applyBorder="1" applyFont="1">
      <alignment horizontal="center" readingOrder="0" shrinkToFit="0" vertical="center" wrapText="1"/>
    </xf>
    <xf borderId="20" fillId="8" fontId="16" numFmtId="0" xfId="0" applyAlignment="1" applyBorder="1" applyFont="1">
      <alignment shrinkToFit="0" vertical="top" wrapText="1"/>
    </xf>
    <xf borderId="12" fillId="0" fontId="25" numFmtId="49" xfId="0" applyAlignment="1" applyBorder="1" applyFont="1" applyNumberFormat="1">
      <alignment horizontal="center" readingOrder="0" shrinkToFit="0" vertical="center" wrapText="1"/>
    </xf>
    <xf borderId="21" fillId="0" fontId="5" numFmtId="0" xfId="0" applyBorder="1" applyFont="1"/>
    <xf borderId="22" fillId="2" fontId="18" numFmtId="0" xfId="0" applyBorder="1" applyFont="1"/>
    <xf borderId="23" fillId="0" fontId="4" numFmtId="0" xfId="0" applyBorder="1" applyFont="1"/>
    <xf borderId="16" fillId="0" fontId="5" numFmtId="0" xfId="0" applyAlignment="1" applyBorder="1" applyFont="1">
      <alignment vertical="center"/>
    </xf>
    <xf borderId="22" fillId="11" fontId="19" numFmtId="0" xfId="0" applyAlignment="1" applyBorder="1" applyFill="1" applyFont="1">
      <alignment shrinkToFit="0" wrapText="1"/>
    </xf>
    <xf borderId="8" fillId="8" fontId="28" numFmtId="0" xfId="0" applyAlignment="1" applyBorder="1" applyFont="1">
      <alignment shrinkToFit="0" wrapText="1"/>
    </xf>
    <xf borderId="8" fillId="8" fontId="28" numFmtId="0" xfId="0" applyAlignment="1" applyBorder="1" applyFont="1">
      <alignment readingOrder="0" shrinkToFit="0" wrapText="1"/>
    </xf>
    <xf borderId="8" fillId="8" fontId="29" numFmtId="0" xfId="0" applyAlignment="1" applyBorder="1" applyFont="1">
      <alignment horizontal="left" readingOrder="0" shrinkToFit="0" wrapText="1"/>
    </xf>
    <xf borderId="8" fillId="8" fontId="29" numFmtId="49" xfId="0" applyAlignment="1" applyBorder="1" applyFont="1" applyNumberFormat="1">
      <alignment horizontal="left" readingOrder="0" shrinkToFit="0" wrapText="1"/>
    </xf>
    <xf borderId="8" fillId="8" fontId="30" numFmtId="0" xfId="0" applyAlignment="1" applyBorder="1" applyFont="1">
      <alignment readingOrder="0" shrinkToFit="0" wrapText="1"/>
    </xf>
    <xf borderId="8" fillId="8" fontId="18" numFmtId="0" xfId="0" applyBorder="1" applyFont="1"/>
    <xf borderId="8" fillId="8" fontId="29" numFmtId="0" xfId="0" applyAlignment="1" applyBorder="1" applyFont="1">
      <alignment shrinkToFit="0" wrapText="1"/>
    </xf>
    <xf borderId="8" fillId="8" fontId="31" numFmtId="0" xfId="0" applyAlignment="1" applyBorder="1" applyFont="1">
      <alignment shrinkToFit="0" wrapText="1"/>
    </xf>
    <xf borderId="8" fillId="8" fontId="29" numFmtId="164" xfId="0" applyAlignment="1" applyBorder="1" applyFont="1" applyNumberFormat="1">
      <alignment horizontal="left" readingOrder="0" shrinkToFit="0" wrapText="1"/>
    </xf>
    <xf borderId="8" fillId="8" fontId="18" numFmtId="0" xfId="0" applyAlignment="1" applyBorder="1" applyFont="1">
      <alignment horizontal="left"/>
    </xf>
    <xf borderId="23" fillId="8" fontId="4" numFmtId="0" xfId="0" applyBorder="1" applyFont="1"/>
    <xf borderId="8" fillId="8" fontId="29" numFmtId="0" xfId="0" applyAlignment="1" applyBorder="1" applyFont="1">
      <alignment horizontal="left" shrinkToFit="0" wrapText="1"/>
    </xf>
    <xf borderId="8" fillId="8" fontId="18" numFmtId="0" xfId="0" applyBorder="1" applyFont="1"/>
    <xf borderId="22" fillId="11" fontId="19" numFmtId="0" xfId="0" applyAlignment="1" applyBorder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73542"/>
          <bgColor rgb="FF273542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WORKLOG AWS FCJ-style">
      <tableStyleElement dxfId="1" type="headerRow"/>
      <tableStyleElement dxfId="2" type="firstRowStripe"/>
      <tableStyleElement dxfId="3" type="secondRowStripe"/>
    </tableStyle>
    <tableStyle count="3" pivot="0" name="Daily Report-style">
      <tableStyleElement dxfId="1" type="headerRow"/>
      <tableStyleElement dxfId="2" type="firstRowStripe"/>
      <tableStyleElement dxfId="3" type="secondRowStripe"/>
    </tableStyle>
    <tableStyle count="3" pivot="0" name="Weekly Summary Report-style">
      <tableStyleElement dxfId="1" type="headerRow"/>
      <tableStyleElement dxfId="2" type="firstRowStripe"/>
      <tableStyleElement dxfId="3" type="secondRowStripe"/>
    </tableStyle>
    <tableStyle count="3" pivot="0" name="WORKLOG WORKSHO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762000" cy="190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13335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I88" displayName="HoTen" name="HoTen" id="1">
  <autoFilter ref="$A$2:$I$88"/>
  <tableColumns count="9">
    <tableColumn name="Day" id="1"/>
    <tableColumn name="Task" id="2"/>
    <tableColumn name="Describe" id="3"/>
    <tableColumn name="Labels" id="4"/>
    <tableColumn name="State" id="5"/>
    <tableColumn name="Start date" id="6"/>
    <tableColumn name="Due date" id="7"/>
    <tableColumn name="Deliverable" id="8"/>
    <tableColumn name="Notes" id="9"/>
  </tableColumns>
  <tableStyleInfo name="WORKLOG AWS FCJ-style" showColumnStripes="0" showFirstColumn="1" showLastColumn="1" showRowStripes="1"/>
</table>
</file>

<file path=xl/tables/table2.xml><?xml version="1.0" encoding="utf-8"?>
<table xmlns="http://schemas.openxmlformats.org/spreadsheetml/2006/main" ref="A1:M107" displayName="Bảng_1" name="Bảng_1" id="2">
  <tableColumns count="13">
    <tableColumn name="Date" id="1"/>
    <tableColumn name="Week #" id="2"/>
    <tableColumn name="Check-in" id="3"/>
    <tableColumn name="Check-out" id="4"/>
    <tableColumn name="Total Hours" id="5"/>
    <tableColumn name="Daily Goals" id="6"/>
    <tableColumn name="Tasks Completed" id="7"/>
    <tableColumn name="Challenges" id="8"/>
    <tableColumn name="Solutions" id="9"/>
    <tableColumn name="Tomorrow's Plan" id="10"/>
    <tableColumn name="Documents" id="11"/>
    <tableColumn name="Note" id="12"/>
    <tableColumn name="Mentor Feedback" id="13"/>
  </tableColumns>
  <tableStyleInfo name="Daily Report-style" showColumnStripes="0" showFirstColumn="1" showLastColumn="1" showRowStripes="1"/>
</table>
</file>

<file path=xl/tables/table3.xml><?xml version="1.0" encoding="utf-8"?>
<table xmlns="http://schemas.openxmlformats.org/spreadsheetml/2006/main" ref="A1:H15" displayName="Bảng_2" name="Bảng_2" id="3">
  <tableColumns count="8">
    <tableColumn name="Week #" id="1"/>
    <tableColumn name="Day" id="2"/>
    <tableColumn name="Tổng số giờ làm việc" id="3"/>
    <tableColumn name="Thành tựu chính" id="4"/>
    <tableColumn name="Dịch vụ AWS đã học" id="5"/>
    <tableColumn name="Kỹ năng đạt được" id="6"/>
    <tableColumn name="Mục tiêu tuần tới" id="7"/>
    <tableColumn name="Phản hồi của mentor" id="8"/>
  </tableColumns>
  <tableStyleInfo name="Weekly Summary Report-style" showColumnStripes="0" showFirstColumn="1" showLastColumn="1" showRowStripes="1"/>
</table>
</file>

<file path=xl/tables/table4.xml><?xml version="1.0" encoding="utf-8"?>
<table xmlns="http://schemas.openxmlformats.org/spreadsheetml/2006/main" ref="A2:H16" displayName="WORKSHOP" name="WORKSHOP" id="4">
  <tableColumns count="8">
    <tableColumn name="Day" id="1"/>
    <tableColumn name="Task" id="2"/>
    <tableColumn name="Describe" id="3"/>
    <tableColumn name="Labels" id="4"/>
    <tableColumn name="State" id="5"/>
    <tableColumn name="Start date" id="6"/>
    <tableColumn name="Due date" id="7"/>
    <tableColumn name="Deliverable" id="8"/>
  </tableColumns>
  <tableStyleInfo name="WORKLOG WORKSHO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document/d/1dLLZx3Sm1x7rbn4vis-O-EMU1ZnYl4pMKlqFpd00JnQ/edit?usp=sharing" TargetMode="External"/><Relationship Id="rId22" Type="http://schemas.openxmlformats.org/officeDocument/2006/relationships/hyperlink" Target="https://000008.awsstudygroup.com/vi/1-introduction/" TargetMode="External"/><Relationship Id="rId21" Type="http://schemas.openxmlformats.org/officeDocument/2006/relationships/hyperlink" Target="https://000010.awsstudygroup.com/" TargetMode="External"/><Relationship Id="rId24" Type="http://schemas.openxmlformats.org/officeDocument/2006/relationships/hyperlink" Target="https://000022.awsstudygroup.com/" TargetMode="External"/><Relationship Id="rId23" Type="http://schemas.openxmlformats.org/officeDocument/2006/relationships/hyperlink" Target="https://000008.awsstudygroup.com/vi/1-introduction/" TargetMode="External"/><Relationship Id="rId1" Type="http://schemas.openxmlformats.org/officeDocument/2006/relationships/hyperlink" Target="https://specialforce.awsstudygroup.com/" TargetMode="External"/><Relationship Id="rId2" Type="http://schemas.openxmlformats.org/officeDocument/2006/relationships/hyperlink" Target="https://specialforce.awsstudygroup.com/" TargetMode="External"/><Relationship Id="rId3" Type="http://schemas.openxmlformats.org/officeDocument/2006/relationships/hyperlink" Target="https://specialforce.awsstudygroup.com/" TargetMode="External"/><Relationship Id="rId4" Type="http://schemas.openxmlformats.org/officeDocument/2006/relationships/hyperlink" Target="https://specialforce.awsstudygroup.com/" TargetMode="External"/><Relationship Id="rId9" Type="http://schemas.openxmlformats.org/officeDocument/2006/relationships/hyperlink" Target="https://specialforce.awsstudygroup.com/" TargetMode="External"/><Relationship Id="rId26" Type="http://schemas.openxmlformats.org/officeDocument/2006/relationships/hyperlink" Target="https://000078.awsstudygroup.com/" TargetMode="External"/><Relationship Id="rId25" Type="http://schemas.openxmlformats.org/officeDocument/2006/relationships/hyperlink" Target="https://000022.awsstudygroup.com/" TargetMode="External"/><Relationship Id="rId28" Type="http://schemas.openxmlformats.org/officeDocument/2006/relationships/hyperlink" Target="https://000079.awsstudygroup.com/" TargetMode="External"/><Relationship Id="rId27" Type="http://schemas.openxmlformats.org/officeDocument/2006/relationships/hyperlink" Target="https://000078.awsstudygroup.com/" TargetMode="External"/><Relationship Id="rId5" Type="http://schemas.openxmlformats.org/officeDocument/2006/relationships/hyperlink" Target="https://specialforce.awsstudygroup.com/" TargetMode="External"/><Relationship Id="rId6" Type="http://schemas.openxmlformats.org/officeDocument/2006/relationships/hyperlink" Target="https://specialforce.awsstudygroup.com/" TargetMode="External"/><Relationship Id="rId29" Type="http://schemas.openxmlformats.org/officeDocument/2006/relationships/hyperlink" Target="https://000079.awsstudygroup.com/" TargetMode="External"/><Relationship Id="rId7" Type="http://schemas.openxmlformats.org/officeDocument/2006/relationships/hyperlink" Target="https://specialforce.awsstudygroup.com/" TargetMode="External"/><Relationship Id="rId8" Type="http://schemas.openxmlformats.org/officeDocument/2006/relationships/hyperlink" Target="https://specialforce.awsstudygroup.com/" TargetMode="External"/><Relationship Id="rId31" Type="http://schemas.openxmlformats.org/officeDocument/2006/relationships/hyperlink" Target="https://000086.awsstudygroup.com/" TargetMode="External"/><Relationship Id="rId30" Type="http://schemas.openxmlformats.org/officeDocument/2006/relationships/hyperlink" Target="https://000079.awsstudygroup.com/" TargetMode="External"/><Relationship Id="rId11" Type="http://schemas.openxmlformats.org/officeDocument/2006/relationships/hyperlink" Target="https://specialforce.awsstudygroup.com/" TargetMode="External"/><Relationship Id="rId33" Type="http://schemas.openxmlformats.org/officeDocument/2006/relationships/drawing" Target="../drawings/drawing2.xml"/><Relationship Id="rId10" Type="http://schemas.openxmlformats.org/officeDocument/2006/relationships/hyperlink" Target="https://specialforce.awsstudygroup.com/" TargetMode="External"/><Relationship Id="rId32" Type="http://schemas.openxmlformats.org/officeDocument/2006/relationships/hyperlink" Target="https://aws.amazon.com/blogs" TargetMode="External"/><Relationship Id="rId13" Type="http://schemas.openxmlformats.org/officeDocument/2006/relationships/hyperlink" Target="https://specialforce.awsstudygroup.com/" TargetMode="External"/><Relationship Id="rId35" Type="http://schemas.openxmlformats.org/officeDocument/2006/relationships/table" Target="../tables/table2.xml"/><Relationship Id="rId12" Type="http://schemas.openxmlformats.org/officeDocument/2006/relationships/hyperlink" Target="https://specialforce.awsstudygroup.com/" TargetMode="External"/><Relationship Id="rId15" Type="http://schemas.openxmlformats.org/officeDocument/2006/relationships/hyperlink" Target="https://000006.awsstudygroup.com/" TargetMode="External"/><Relationship Id="rId14" Type="http://schemas.openxmlformats.org/officeDocument/2006/relationships/hyperlink" Target="https://specialforce.awsstudygroup.com/" TargetMode="External"/><Relationship Id="rId17" Type="http://schemas.openxmlformats.org/officeDocument/2006/relationships/hyperlink" Target="https://000006.awsstudygroup.com/" TargetMode="External"/><Relationship Id="rId16" Type="http://schemas.openxmlformats.org/officeDocument/2006/relationships/hyperlink" Target="https://000006.awsstudygroup.com/" TargetMode="External"/><Relationship Id="rId19" Type="http://schemas.openxmlformats.org/officeDocument/2006/relationships/hyperlink" Target="https://000005.awsstudygroup.com/vi/" TargetMode="External"/><Relationship Id="rId18" Type="http://schemas.openxmlformats.org/officeDocument/2006/relationships/hyperlink" Target="https://specialforce.awsstudygroup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trunghaau27102003gmail.com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3542"/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8.25"/>
    <col customWidth="1" min="2" max="2" width="32.63"/>
    <col customWidth="1" min="3" max="3" width="53.0"/>
    <col customWidth="1" min="4" max="4" width="13.88"/>
    <col customWidth="1" min="5" max="5" width="14.38"/>
    <col customWidth="1" min="6" max="6" width="16.63"/>
    <col customWidth="1" min="7" max="7" width="15.88"/>
    <col customWidth="1" min="8" max="8" width="22.75"/>
    <col customWidth="1" min="9" max="9" width="23.38"/>
  </cols>
  <sheetData>
    <row r="1">
      <c r="A1" s="1"/>
      <c r="B1" s="2"/>
      <c r="C1" s="3"/>
      <c r="D1" s="4"/>
      <c r="E1" s="4"/>
      <c r="F1" s="4"/>
      <c r="G1" s="4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  <c r="I2" s="9" t="s">
        <v>8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11">
        <v>45777.0</v>
      </c>
      <c r="B3" s="12"/>
      <c r="C3" s="13"/>
      <c r="D3" s="14"/>
      <c r="E3" s="15" t="s">
        <v>9</v>
      </c>
      <c r="F3" s="16"/>
      <c r="G3" s="16"/>
      <c r="H3" s="17"/>
      <c r="I3" s="1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>
      <c r="A4" s="20">
        <v>45778.0</v>
      </c>
      <c r="B4" s="21"/>
      <c r="C4" s="13"/>
      <c r="D4" s="14"/>
      <c r="E4" s="15" t="s">
        <v>9</v>
      </c>
      <c r="F4" s="16"/>
      <c r="G4" s="16"/>
      <c r="H4" s="17"/>
      <c r="I4" s="1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>
      <c r="A5" s="20">
        <v>45779.0</v>
      </c>
      <c r="B5" s="12"/>
      <c r="C5" s="13"/>
      <c r="D5" s="14"/>
      <c r="E5" s="15" t="s">
        <v>9</v>
      </c>
      <c r="F5" s="16"/>
      <c r="G5" s="16"/>
      <c r="H5" s="17"/>
      <c r="I5" s="1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>
      <c r="A6" s="20">
        <v>45780.0</v>
      </c>
      <c r="B6" s="21"/>
      <c r="C6" s="13"/>
      <c r="D6" s="14"/>
      <c r="E6" s="15" t="s">
        <v>9</v>
      </c>
      <c r="F6" s="16"/>
      <c r="G6" s="16"/>
      <c r="H6" s="17"/>
      <c r="I6" s="18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20">
        <v>45781.0</v>
      </c>
      <c r="B7" s="12"/>
      <c r="C7" s="13"/>
      <c r="D7" s="14"/>
      <c r="E7" s="15" t="s">
        <v>9</v>
      </c>
      <c r="F7" s="16"/>
      <c r="G7" s="16"/>
      <c r="H7" s="17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>
      <c r="A8" s="20">
        <v>45782.0</v>
      </c>
      <c r="B8" s="21"/>
      <c r="C8" s="13"/>
      <c r="D8" s="14"/>
      <c r="E8" s="15" t="s">
        <v>9</v>
      </c>
      <c r="F8" s="16"/>
      <c r="G8" s="16"/>
      <c r="H8" s="17"/>
      <c r="I8" s="18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20">
        <v>45783.0</v>
      </c>
      <c r="B9" s="12"/>
      <c r="C9" s="13"/>
      <c r="D9" s="14"/>
      <c r="E9" s="15" t="s">
        <v>9</v>
      </c>
      <c r="F9" s="16"/>
      <c r="G9" s="16"/>
      <c r="H9" s="17"/>
      <c r="I9" s="18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>
      <c r="A10" s="20">
        <v>45784.0</v>
      </c>
      <c r="B10" s="21"/>
      <c r="C10" s="13"/>
      <c r="D10" s="14"/>
      <c r="E10" s="15" t="s">
        <v>9</v>
      </c>
      <c r="F10" s="16"/>
      <c r="G10" s="16"/>
      <c r="H10" s="17"/>
      <c r="I10" s="1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>
      <c r="A11" s="20">
        <v>45785.0</v>
      </c>
      <c r="B11" s="12"/>
      <c r="C11" s="13"/>
      <c r="D11" s="14"/>
      <c r="E11" s="15" t="s">
        <v>9</v>
      </c>
      <c r="F11" s="16"/>
      <c r="G11" s="16"/>
      <c r="H11" s="17"/>
      <c r="I11" s="18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>
      <c r="A12" s="20">
        <v>45786.0</v>
      </c>
      <c r="B12" s="21"/>
      <c r="C12" s="13"/>
      <c r="D12" s="14"/>
      <c r="E12" s="15" t="s">
        <v>9</v>
      </c>
      <c r="F12" s="16"/>
      <c r="G12" s="16"/>
      <c r="H12" s="17"/>
      <c r="I12" s="1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20">
        <v>45787.0</v>
      </c>
      <c r="B13" s="12"/>
      <c r="C13" s="13"/>
      <c r="D13" s="14"/>
      <c r="E13" s="15" t="s">
        <v>9</v>
      </c>
      <c r="F13" s="16"/>
      <c r="G13" s="16"/>
      <c r="H13" s="17"/>
      <c r="I13" s="1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>
      <c r="A14" s="20">
        <v>45788.0</v>
      </c>
      <c r="B14" s="21"/>
      <c r="C14" s="13"/>
      <c r="D14" s="14"/>
      <c r="E14" s="15" t="s">
        <v>9</v>
      </c>
      <c r="F14" s="16"/>
      <c r="G14" s="16"/>
      <c r="H14" s="17"/>
      <c r="I14" s="18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>
      <c r="A15" s="20">
        <v>45789.0</v>
      </c>
      <c r="B15" s="12"/>
      <c r="C15" s="13"/>
      <c r="D15" s="14"/>
      <c r="E15" s="15" t="s">
        <v>9</v>
      </c>
      <c r="F15" s="16"/>
      <c r="G15" s="16"/>
      <c r="H15" s="17"/>
      <c r="I15" s="18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>
      <c r="A16" s="20">
        <v>45790.0</v>
      </c>
      <c r="B16" s="21"/>
      <c r="C16" s="13"/>
      <c r="D16" s="14"/>
      <c r="E16" s="15" t="s">
        <v>9</v>
      </c>
      <c r="F16" s="16"/>
      <c r="G16" s="16"/>
      <c r="H16" s="17"/>
      <c r="I16" s="1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>
      <c r="A17" s="20">
        <v>45791.0</v>
      </c>
      <c r="B17" s="12"/>
      <c r="C17" s="13"/>
      <c r="D17" s="14"/>
      <c r="E17" s="15" t="s">
        <v>9</v>
      </c>
      <c r="F17" s="16"/>
      <c r="G17" s="16"/>
      <c r="H17" s="17"/>
      <c r="I17" s="18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>
      <c r="A18" s="20">
        <v>45792.0</v>
      </c>
      <c r="B18" s="21"/>
      <c r="C18" s="13"/>
      <c r="D18" s="14"/>
      <c r="E18" s="15" t="s">
        <v>9</v>
      </c>
      <c r="F18" s="16"/>
      <c r="G18" s="16"/>
      <c r="H18" s="17"/>
      <c r="I18" s="18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>
      <c r="A19" s="20">
        <v>45793.0</v>
      </c>
      <c r="B19" s="12"/>
      <c r="C19" s="13"/>
      <c r="D19" s="14"/>
      <c r="E19" s="15" t="s">
        <v>9</v>
      </c>
      <c r="F19" s="16"/>
      <c r="G19" s="16"/>
      <c r="H19" s="17"/>
      <c r="I19" s="18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>
      <c r="A20" s="20">
        <v>45794.0</v>
      </c>
      <c r="B20" s="21"/>
      <c r="C20" s="13"/>
      <c r="D20" s="14"/>
      <c r="E20" s="15" t="s">
        <v>9</v>
      </c>
      <c r="F20" s="16"/>
      <c r="G20" s="16"/>
      <c r="H20" s="17"/>
      <c r="I20" s="18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>
      <c r="A21" s="20">
        <v>45795.0</v>
      </c>
      <c r="B21" s="12"/>
      <c r="C21" s="13"/>
      <c r="D21" s="14"/>
      <c r="E21" s="15" t="s">
        <v>9</v>
      </c>
      <c r="F21" s="16"/>
      <c r="G21" s="16"/>
      <c r="H21" s="17"/>
      <c r="I21" s="18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>
      <c r="A22" s="20">
        <v>45796.0</v>
      </c>
      <c r="B22" s="21"/>
      <c r="C22" s="13"/>
      <c r="D22" s="14"/>
      <c r="E22" s="15" t="s">
        <v>9</v>
      </c>
      <c r="F22" s="16"/>
      <c r="G22" s="16"/>
      <c r="H22" s="17"/>
      <c r="I22" s="18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>
      <c r="A23" s="20">
        <v>45797.0</v>
      </c>
      <c r="B23" s="12"/>
      <c r="C23" s="13"/>
      <c r="D23" s="14"/>
      <c r="E23" s="15" t="s">
        <v>9</v>
      </c>
      <c r="F23" s="16"/>
      <c r="G23" s="16"/>
      <c r="H23" s="17"/>
      <c r="I23" s="18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>
      <c r="A24" s="20">
        <v>45798.0</v>
      </c>
      <c r="B24" s="21"/>
      <c r="C24" s="13"/>
      <c r="D24" s="14"/>
      <c r="E24" s="15" t="s">
        <v>9</v>
      </c>
      <c r="F24" s="16"/>
      <c r="G24" s="16"/>
      <c r="H24" s="17"/>
      <c r="I24" s="18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>
      <c r="A25" s="20">
        <v>45799.0</v>
      </c>
      <c r="B25" s="12"/>
      <c r="C25" s="13"/>
      <c r="D25" s="14"/>
      <c r="E25" s="15" t="s">
        <v>9</v>
      </c>
      <c r="F25" s="16"/>
      <c r="G25" s="16"/>
      <c r="H25" s="17"/>
      <c r="I25" s="18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>
      <c r="A26" s="20">
        <v>45800.0</v>
      </c>
      <c r="B26" s="21"/>
      <c r="C26" s="13"/>
      <c r="D26" s="14"/>
      <c r="E26" s="15" t="s">
        <v>9</v>
      </c>
      <c r="F26" s="16"/>
      <c r="G26" s="16"/>
      <c r="H26" s="17"/>
      <c r="I26" s="18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>
      <c r="A27" s="20">
        <v>45801.0</v>
      </c>
      <c r="B27" s="12"/>
      <c r="C27" s="13"/>
      <c r="D27" s="14"/>
      <c r="E27" s="15" t="s">
        <v>9</v>
      </c>
      <c r="F27" s="16"/>
      <c r="G27" s="16"/>
      <c r="H27" s="17"/>
      <c r="I27" s="18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>
      <c r="A28" s="20">
        <v>45802.0</v>
      </c>
      <c r="B28" s="21"/>
      <c r="C28" s="13"/>
      <c r="D28" s="14"/>
      <c r="E28" s="15" t="s">
        <v>9</v>
      </c>
      <c r="F28" s="16"/>
      <c r="G28" s="16"/>
      <c r="H28" s="17"/>
      <c r="I28" s="1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>
      <c r="A29" s="20">
        <v>45803.0</v>
      </c>
      <c r="B29" s="12"/>
      <c r="C29" s="13"/>
      <c r="D29" s="14"/>
      <c r="E29" s="15" t="s">
        <v>9</v>
      </c>
      <c r="F29" s="16"/>
      <c r="G29" s="16"/>
      <c r="H29" s="17"/>
      <c r="I29" s="18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>
      <c r="A30" s="20">
        <v>45804.0</v>
      </c>
      <c r="B30" s="21"/>
      <c r="C30" s="13"/>
      <c r="D30" s="14"/>
      <c r="E30" s="15" t="s">
        <v>9</v>
      </c>
      <c r="F30" s="16"/>
      <c r="G30" s="16"/>
      <c r="H30" s="17"/>
      <c r="I30" s="18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>
      <c r="A31" s="20">
        <v>45805.0</v>
      </c>
      <c r="B31" s="12"/>
      <c r="C31" s="13"/>
      <c r="D31" s="14"/>
      <c r="E31" s="15" t="s">
        <v>9</v>
      </c>
      <c r="F31" s="16"/>
      <c r="G31" s="16"/>
      <c r="H31" s="17"/>
      <c r="I31" s="18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>
      <c r="A32" s="20">
        <v>45806.0</v>
      </c>
      <c r="B32" s="21"/>
      <c r="C32" s="13"/>
      <c r="D32" s="14"/>
      <c r="E32" s="15" t="s">
        <v>9</v>
      </c>
      <c r="F32" s="16"/>
      <c r="G32" s="16"/>
      <c r="H32" s="17"/>
      <c r="I32" s="18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>
      <c r="A33" s="20">
        <v>45807.0</v>
      </c>
      <c r="B33" s="12"/>
      <c r="C33" s="13"/>
      <c r="D33" s="14"/>
      <c r="E33" s="15" t="s">
        <v>9</v>
      </c>
      <c r="F33" s="16"/>
      <c r="G33" s="16"/>
      <c r="H33" s="17"/>
      <c r="I33" s="18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>
      <c r="A34" s="20">
        <v>45808.0</v>
      </c>
      <c r="B34" s="21"/>
      <c r="C34" s="13"/>
      <c r="D34" s="14"/>
      <c r="E34" s="15" t="s">
        <v>9</v>
      </c>
      <c r="F34" s="16"/>
      <c r="G34" s="16"/>
      <c r="H34" s="17"/>
      <c r="I34" s="18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>
      <c r="A35" s="22">
        <v>45809.0</v>
      </c>
      <c r="B35" s="12"/>
      <c r="C35" s="13"/>
      <c r="D35" s="14"/>
      <c r="E35" s="15" t="s">
        <v>9</v>
      </c>
      <c r="F35" s="16"/>
      <c r="G35" s="16"/>
      <c r="H35" s="17"/>
      <c r="I35" s="18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>
      <c r="A36" s="22">
        <v>45810.0</v>
      </c>
      <c r="B36" s="21"/>
      <c r="C36" s="13"/>
      <c r="D36" s="14"/>
      <c r="E36" s="15" t="s">
        <v>9</v>
      </c>
      <c r="F36" s="16"/>
      <c r="G36" s="16"/>
      <c r="H36" s="17"/>
      <c r="I36" s="18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>
      <c r="A37" s="22">
        <v>45811.0</v>
      </c>
      <c r="B37" s="12"/>
      <c r="C37" s="13"/>
      <c r="D37" s="14"/>
      <c r="E37" s="15" t="s">
        <v>9</v>
      </c>
      <c r="F37" s="16"/>
      <c r="G37" s="16"/>
      <c r="H37" s="17"/>
      <c r="I37" s="18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>
      <c r="A38" s="22">
        <v>45812.0</v>
      </c>
      <c r="B38" s="21"/>
      <c r="C38" s="13"/>
      <c r="D38" s="14"/>
      <c r="E38" s="15" t="s">
        <v>9</v>
      </c>
      <c r="F38" s="16"/>
      <c r="G38" s="16"/>
      <c r="H38" s="17"/>
      <c r="I38" s="1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>
      <c r="A39" s="22">
        <v>45813.0</v>
      </c>
      <c r="B39" s="12"/>
      <c r="C39" s="13"/>
      <c r="D39" s="14"/>
      <c r="E39" s="15" t="s">
        <v>9</v>
      </c>
      <c r="F39" s="16"/>
      <c r="G39" s="16"/>
      <c r="H39" s="17"/>
      <c r="I39" s="18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>
      <c r="A40" s="22">
        <v>45814.0</v>
      </c>
      <c r="B40" s="21"/>
      <c r="C40" s="13"/>
      <c r="D40" s="14"/>
      <c r="E40" s="15" t="s">
        <v>9</v>
      </c>
      <c r="F40" s="16"/>
      <c r="G40" s="16"/>
      <c r="H40" s="17"/>
      <c r="I40" s="1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>
      <c r="A41" s="22">
        <v>45815.0</v>
      </c>
      <c r="B41" s="12"/>
      <c r="C41" s="13"/>
      <c r="D41" s="14"/>
      <c r="E41" s="15" t="s">
        <v>9</v>
      </c>
      <c r="F41" s="16"/>
      <c r="G41" s="16"/>
      <c r="H41" s="17"/>
      <c r="I41" s="1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>
      <c r="A42" s="22">
        <v>45816.0</v>
      </c>
      <c r="B42" s="21"/>
      <c r="C42" s="13"/>
      <c r="D42" s="14"/>
      <c r="E42" s="15" t="s">
        <v>9</v>
      </c>
      <c r="F42" s="16"/>
      <c r="G42" s="16"/>
      <c r="H42" s="17"/>
      <c r="I42" s="1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>
      <c r="A43" s="22">
        <v>45817.0</v>
      </c>
      <c r="B43" s="12"/>
      <c r="C43" s="13"/>
      <c r="D43" s="14"/>
      <c r="E43" s="15" t="s">
        <v>9</v>
      </c>
      <c r="F43" s="16"/>
      <c r="G43" s="16"/>
      <c r="H43" s="17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>
      <c r="A44" s="22">
        <v>45818.0</v>
      </c>
      <c r="B44" s="21"/>
      <c r="C44" s="13"/>
      <c r="D44" s="14"/>
      <c r="E44" s="15" t="s">
        <v>9</v>
      </c>
      <c r="F44" s="16"/>
      <c r="G44" s="16"/>
      <c r="H44" s="17"/>
      <c r="I44" s="18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>
      <c r="A45" s="22">
        <v>45819.0</v>
      </c>
      <c r="B45" s="12"/>
      <c r="C45" s="13"/>
      <c r="D45" s="14"/>
      <c r="E45" s="15" t="s">
        <v>9</v>
      </c>
      <c r="F45" s="16"/>
      <c r="G45" s="16"/>
      <c r="H45" s="17"/>
      <c r="I45" s="18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2">
        <v>45820.0</v>
      </c>
      <c r="B46" s="21"/>
      <c r="C46" s="13"/>
      <c r="D46" s="14"/>
      <c r="E46" s="15" t="s">
        <v>9</v>
      </c>
      <c r="F46" s="16"/>
      <c r="G46" s="16"/>
      <c r="H46" s="17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>
      <c r="A47" s="22">
        <v>45821.0</v>
      </c>
      <c r="B47" s="12"/>
      <c r="C47" s="13"/>
      <c r="D47" s="14"/>
      <c r="E47" s="15" t="s">
        <v>9</v>
      </c>
      <c r="F47" s="16"/>
      <c r="G47" s="16"/>
      <c r="H47" s="17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>
      <c r="A48" s="22">
        <v>45822.0</v>
      </c>
      <c r="B48" s="21"/>
      <c r="C48" s="13"/>
      <c r="D48" s="14"/>
      <c r="E48" s="15" t="s">
        <v>9</v>
      </c>
      <c r="F48" s="16"/>
      <c r="G48" s="16"/>
      <c r="H48" s="17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>
      <c r="A49" s="22">
        <v>45823.0</v>
      </c>
      <c r="B49" s="12"/>
      <c r="C49" s="13"/>
      <c r="D49" s="14"/>
      <c r="E49" s="15" t="s">
        <v>9</v>
      </c>
      <c r="F49" s="16"/>
      <c r="G49" s="16"/>
      <c r="H49" s="17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>
      <c r="A50" s="22">
        <v>45824.0</v>
      </c>
      <c r="B50" s="21"/>
      <c r="C50" s="13"/>
      <c r="D50" s="14"/>
      <c r="E50" s="15" t="s">
        <v>9</v>
      </c>
      <c r="F50" s="16"/>
      <c r="G50" s="16"/>
      <c r="H50" s="17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>
      <c r="A51" s="22">
        <v>45825.0</v>
      </c>
      <c r="B51" s="12"/>
      <c r="C51" s="13"/>
      <c r="D51" s="14"/>
      <c r="E51" s="15" t="s">
        <v>9</v>
      </c>
      <c r="F51" s="16"/>
      <c r="G51" s="16"/>
      <c r="H51" s="17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>
      <c r="A52" s="22">
        <v>45826.0</v>
      </c>
      <c r="B52" s="21"/>
      <c r="C52" s="13"/>
      <c r="D52" s="14"/>
      <c r="E52" s="15" t="s">
        <v>9</v>
      </c>
      <c r="F52" s="16"/>
      <c r="G52" s="16"/>
      <c r="H52" s="17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>
      <c r="A53" s="22">
        <v>45827.0</v>
      </c>
      <c r="B53" s="12"/>
      <c r="C53" s="13"/>
      <c r="D53" s="14"/>
      <c r="E53" s="15" t="s">
        <v>9</v>
      </c>
      <c r="F53" s="16"/>
      <c r="G53" s="16"/>
      <c r="H53" s="17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>
      <c r="A54" s="22">
        <v>45828.0</v>
      </c>
      <c r="B54" s="21"/>
      <c r="C54" s="13"/>
      <c r="D54" s="14"/>
      <c r="E54" s="15" t="s">
        <v>9</v>
      </c>
      <c r="F54" s="16"/>
      <c r="G54" s="16"/>
      <c r="H54" s="17"/>
      <c r="I54" s="18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2">
        <v>45829.0</v>
      </c>
      <c r="B55" s="12"/>
      <c r="C55" s="13"/>
      <c r="D55" s="14"/>
      <c r="E55" s="15" t="s">
        <v>9</v>
      </c>
      <c r="F55" s="16"/>
      <c r="G55" s="16"/>
      <c r="H55" s="17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>
      <c r="A56" s="22">
        <v>45830.0</v>
      </c>
      <c r="B56" s="21"/>
      <c r="C56" s="13"/>
      <c r="D56" s="14"/>
      <c r="E56" s="15" t="s">
        <v>9</v>
      </c>
      <c r="F56" s="16"/>
      <c r="G56" s="16"/>
      <c r="H56" s="17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>
      <c r="A57" s="22">
        <v>45831.0</v>
      </c>
      <c r="B57" s="12"/>
      <c r="C57" s="13"/>
      <c r="D57" s="14"/>
      <c r="E57" s="15" t="s">
        <v>9</v>
      </c>
      <c r="F57" s="16"/>
      <c r="G57" s="16"/>
      <c r="H57" s="17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>
      <c r="A58" s="22">
        <v>45832.0</v>
      </c>
      <c r="B58" s="21"/>
      <c r="C58" s="13"/>
      <c r="D58" s="14"/>
      <c r="E58" s="15" t="s">
        <v>9</v>
      </c>
      <c r="F58" s="16"/>
      <c r="G58" s="16"/>
      <c r="H58" s="17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>
      <c r="A59" s="22">
        <v>45833.0</v>
      </c>
      <c r="B59" s="12"/>
      <c r="C59" s="13"/>
      <c r="D59" s="14"/>
      <c r="E59" s="15" t="s">
        <v>9</v>
      </c>
      <c r="F59" s="16"/>
      <c r="G59" s="16"/>
      <c r="H59" s="17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>
      <c r="A60" s="22">
        <v>45834.0</v>
      </c>
      <c r="B60" s="21"/>
      <c r="C60" s="13"/>
      <c r="D60" s="14"/>
      <c r="E60" s="15" t="s">
        <v>9</v>
      </c>
      <c r="F60" s="16"/>
      <c r="G60" s="16"/>
      <c r="H60" s="17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>
      <c r="A61" s="22">
        <v>45835.0</v>
      </c>
      <c r="B61" s="12"/>
      <c r="C61" s="13"/>
      <c r="D61" s="14"/>
      <c r="E61" s="15" t="s">
        <v>9</v>
      </c>
      <c r="F61" s="16"/>
      <c r="G61" s="16"/>
      <c r="H61" s="17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>
      <c r="A62" s="22">
        <v>45836.0</v>
      </c>
      <c r="B62" s="21"/>
      <c r="C62" s="13"/>
      <c r="D62" s="14"/>
      <c r="E62" s="15" t="s">
        <v>9</v>
      </c>
      <c r="F62" s="16"/>
      <c r="G62" s="16"/>
      <c r="H62" s="17"/>
      <c r="I62" s="18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2">
        <v>45837.0</v>
      </c>
      <c r="B63" s="12"/>
      <c r="C63" s="13"/>
      <c r="D63" s="14"/>
      <c r="E63" s="15" t="s">
        <v>9</v>
      </c>
      <c r="F63" s="16"/>
      <c r="G63" s="16"/>
      <c r="H63" s="17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>
      <c r="A64" s="22">
        <v>45838.0</v>
      </c>
      <c r="B64" s="21"/>
      <c r="C64" s="13"/>
      <c r="D64" s="14"/>
      <c r="E64" s="15" t="s">
        <v>9</v>
      </c>
      <c r="F64" s="16"/>
      <c r="G64" s="16"/>
      <c r="H64" s="17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>
      <c r="A65" s="24">
        <v>45839.0</v>
      </c>
      <c r="B65" s="12"/>
      <c r="C65" s="13"/>
      <c r="D65" s="14"/>
      <c r="E65" s="15" t="s">
        <v>9</v>
      </c>
      <c r="F65" s="16"/>
      <c r="G65" s="16"/>
      <c r="H65" s="17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>
      <c r="A66" s="24">
        <v>45840.0</v>
      </c>
      <c r="B66" s="21"/>
      <c r="C66" s="13"/>
      <c r="D66" s="14"/>
      <c r="E66" s="15" t="s">
        <v>9</v>
      </c>
      <c r="F66" s="16"/>
      <c r="G66" s="16"/>
      <c r="H66" s="17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>
      <c r="A67" s="24">
        <v>45841.0</v>
      </c>
      <c r="B67" s="12"/>
      <c r="C67" s="13"/>
      <c r="D67" s="14"/>
      <c r="E67" s="15" t="s">
        <v>9</v>
      </c>
      <c r="F67" s="16"/>
      <c r="G67" s="16"/>
      <c r="H67" s="17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>
      <c r="A68" s="24">
        <v>45842.0</v>
      </c>
      <c r="B68" s="21"/>
      <c r="C68" s="13"/>
      <c r="D68" s="14"/>
      <c r="E68" s="15" t="s">
        <v>9</v>
      </c>
      <c r="F68" s="16"/>
      <c r="G68" s="16"/>
      <c r="H68" s="17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>
      <c r="A69" s="24">
        <v>45843.0</v>
      </c>
      <c r="B69" s="12"/>
      <c r="C69" s="13"/>
      <c r="D69" s="14"/>
      <c r="E69" s="15" t="s">
        <v>9</v>
      </c>
      <c r="F69" s="16"/>
      <c r="G69" s="16"/>
      <c r="H69" s="17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>
      <c r="A70" s="24">
        <v>45844.0</v>
      </c>
      <c r="B70" s="21"/>
      <c r="C70" s="13"/>
      <c r="D70" s="14"/>
      <c r="E70" s="15" t="s">
        <v>9</v>
      </c>
      <c r="F70" s="16"/>
      <c r="G70" s="16"/>
      <c r="H70" s="17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>
      <c r="A71" s="24">
        <v>45845.0</v>
      </c>
      <c r="B71" s="12"/>
      <c r="C71" s="13"/>
      <c r="D71" s="14"/>
      <c r="E71" s="15" t="s">
        <v>9</v>
      </c>
      <c r="F71" s="16"/>
      <c r="G71" s="16"/>
      <c r="H71" s="17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>
      <c r="A72" s="24">
        <v>45846.0</v>
      </c>
      <c r="B72" s="21"/>
      <c r="C72" s="13"/>
      <c r="D72" s="14"/>
      <c r="E72" s="15" t="s">
        <v>9</v>
      </c>
      <c r="F72" s="16"/>
      <c r="G72" s="16"/>
      <c r="H72" s="17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>
      <c r="A73" s="24">
        <v>45847.0</v>
      </c>
      <c r="B73" s="12"/>
      <c r="C73" s="13"/>
      <c r="D73" s="14"/>
      <c r="E73" s="15" t="s">
        <v>9</v>
      </c>
      <c r="F73" s="16"/>
      <c r="G73" s="16"/>
      <c r="H73" s="17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>
      <c r="A74" s="24">
        <v>45848.0</v>
      </c>
      <c r="B74" s="21"/>
      <c r="C74" s="13"/>
      <c r="D74" s="14"/>
      <c r="E74" s="15" t="s">
        <v>9</v>
      </c>
      <c r="F74" s="16"/>
      <c r="G74" s="16"/>
      <c r="H74" s="17"/>
      <c r="I74" s="1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>
      <c r="A75" s="24">
        <v>45849.0</v>
      </c>
      <c r="B75" s="12"/>
      <c r="C75" s="13"/>
      <c r="D75" s="14"/>
      <c r="E75" s="15" t="s">
        <v>9</v>
      </c>
      <c r="F75" s="16"/>
      <c r="G75" s="16"/>
      <c r="H75" s="17"/>
      <c r="I75" s="1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>
      <c r="A76" s="24">
        <v>45850.0</v>
      </c>
      <c r="B76" s="21"/>
      <c r="C76" s="13"/>
      <c r="D76" s="14"/>
      <c r="E76" s="15" t="s">
        <v>9</v>
      </c>
      <c r="F76" s="16"/>
      <c r="G76" s="16"/>
      <c r="H76" s="17"/>
      <c r="I76" s="18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>
      <c r="A77" s="24">
        <v>45851.0</v>
      </c>
      <c r="B77" s="12"/>
      <c r="C77" s="13"/>
      <c r="D77" s="14"/>
      <c r="E77" s="15" t="s">
        <v>9</v>
      </c>
      <c r="F77" s="16"/>
      <c r="G77" s="16"/>
      <c r="H77" s="17"/>
      <c r="I77" s="18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>
      <c r="A78" s="24">
        <v>45852.0</v>
      </c>
      <c r="B78" s="21"/>
      <c r="C78" s="13"/>
      <c r="D78" s="14"/>
      <c r="E78" s="15" t="s">
        <v>9</v>
      </c>
      <c r="F78" s="16"/>
      <c r="G78" s="16"/>
      <c r="H78" s="17"/>
      <c r="I78" s="1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>
      <c r="A79" s="24">
        <v>45853.0</v>
      </c>
      <c r="B79" s="12"/>
      <c r="C79" s="13"/>
      <c r="D79" s="14"/>
      <c r="E79" s="15" t="s">
        <v>9</v>
      </c>
      <c r="F79" s="16"/>
      <c r="G79" s="16"/>
      <c r="H79" s="17"/>
      <c r="I79" s="18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>
      <c r="A80" s="24"/>
      <c r="B80" s="21"/>
      <c r="C80" s="25"/>
      <c r="D80" s="26"/>
      <c r="E80" s="27"/>
      <c r="F80" s="28"/>
      <c r="G80" s="28"/>
      <c r="H80" s="29"/>
      <c r="I80" s="18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>
      <c r="A81" s="24"/>
      <c r="B81" s="12"/>
      <c r="C81" s="30"/>
      <c r="D81" s="26"/>
      <c r="E81" s="27"/>
      <c r="F81" s="28"/>
      <c r="G81" s="28"/>
      <c r="H81" s="29"/>
      <c r="I81" s="18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>
      <c r="A82" s="24"/>
      <c r="B82" s="21"/>
      <c r="C82" s="25"/>
      <c r="D82" s="26"/>
      <c r="E82" s="27"/>
      <c r="F82" s="28"/>
      <c r="G82" s="28"/>
      <c r="H82" s="29"/>
      <c r="I82" s="18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>
      <c r="A83" s="24"/>
      <c r="B83" s="12"/>
      <c r="C83" s="30"/>
      <c r="D83" s="26"/>
      <c r="E83" s="27"/>
      <c r="F83" s="28"/>
      <c r="G83" s="28"/>
      <c r="H83" s="29"/>
      <c r="I83" s="2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>
      <c r="A84" s="24"/>
      <c r="B84" s="21"/>
      <c r="C84" s="25"/>
      <c r="D84" s="26"/>
      <c r="E84" s="27"/>
      <c r="F84" s="28"/>
      <c r="G84" s="28"/>
      <c r="H84" s="29"/>
      <c r="I84" s="2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>
      <c r="A85" s="24"/>
      <c r="B85" s="12"/>
      <c r="C85" s="30"/>
      <c r="D85" s="26"/>
      <c r="E85" s="27"/>
      <c r="F85" s="28"/>
      <c r="G85" s="28"/>
      <c r="H85" s="29"/>
      <c r="I85" s="2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>
      <c r="A86" s="24"/>
      <c r="B86" s="21"/>
      <c r="C86" s="25"/>
      <c r="D86" s="26"/>
      <c r="E86" s="27"/>
      <c r="F86" s="28"/>
      <c r="G86" s="28"/>
      <c r="H86" s="29"/>
      <c r="I86" s="2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>
      <c r="A87" s="24"/>
      <c r="B87" s="12"/>
      <c r="C87" s="30"/>
      <c r="D87" s="26"/>
      <c r="E87" s="27"/>
      <c r="F87" s="28"/>
      <c r="G87" s="28"/>
      <c r="H87" s="29"/>
      <c r="I87" s="2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>
      <c r="A88" s="24"/>
      <c r="B88" s="31"/>
      <c r="C88" s="32"/>
      <c r="D88" s="33"/>
      <c r="E88" s="27"/>
      <c r="F88" s="28"/>
      <c r="G88" s="28"/>
      <c r="H88" s="29"/>
      <c r="I88" s="2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</sheetData>
  <mergeCells count="1">
    <mergeCell ref="C1:I1"/>
  </mergeCells>
  <dataValidations>
    <dataValidation type="custom" allowBlank="1" showDropDown="1" sqref="F3:G88">
      <formula1>OR(NOT(ISERROR(DATEVALUE(F3))), AND(ISNUMBER(F3), LEFT(CELL("format", F3))="D"))</formula1>
    </dataValidation>
    <dataValidation type="list" allowBlank="1" sqref="E3:E88">
      <formula1>"To do,In Progress,Done,Cancelled"</formula1>
    </dataValidation>
    <dataValidation type="custom" allowBlank="1" showDropDown="1" sqref="A3:A88">
      <formula1>OR(NOT(ISERROR(DATEVALUE(A3))), AND(ISNUMBER(A3), LEFT(CELL("format", A3))="D"))</formula1>
    </dataValidation>
    <dataValidation allowBlank="1" showDropDown="1" sqref="B3:B88 H3:I88"/>
    <dataValidation type="list" allowBlank="1" sqref="D3:D88">
      <formula1>"🛠️ Practice,📖 Theory,📒 Events,📝 Testing,📦Support,Final"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3" max="3" width="15.75"/>
    <col customWidth="1" min="4" max="4" width="16.75"/>
    <col customWidth="1" min="5" max="5" width="17.0"/>
    <col customWidth="1" min="6" max="6" width="15.88"/>
    <col customWidth="1" min="7" max="7" width="21.5"/>
    <col customWidth="1" min="8" max="8" width="16.88"/>
    <col customWidth="1" min="9" max="9" width="14.38"/>
    <col customWidth="1" min="10" max="10" width="20.88"/>
    <col customWidth="1" min="11" max="11" width="16.63"/>
    <col customWidth="1" min="13" max="13" width="26.0"/>
  </cols>
  <sheetData>
    <row r="1">
      <c r="A1" s="34" t="s">
        <v>10</v>
      </c>
      <c r="B1" s="34" t="s">
        <v>11</v>
      </c>
      <c r="C1" s="34" t="s">
        <v>12</v>
      </c>
      <c r="D1" s="34" t="s">
        <v>13</v>
      </c>
      <c r="E1" s="34" t="s">
        <v>14</v>
      </c>
      <c r="F1" s="34" t="s">
        <v>15</v>
      </c>
      <c r="G1" s="34" t="s">
        <v>16</v>
      </c>
      <c r="H1" s="34" t="s">
        <v>17</v>
      </c>
      <c r="I1" s="34" t="s">
        <v>18</v>
      </c>
      <c r="J1" s="34" t="s">
        <v>19</v>
      </c>
      <c r="K1" s="34" t="s">
        <v>20</v>
      </c>
      <c r="L1" s="34" t="s">
        <v>21</v>
      </c>
      <c r="M1" s="34" t="s">
        <v>22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>
      <c r="A2" s="36">
        <v>45790.0</v>
      </c>
      <c r="B2" s="37">
        <f>CEILING((A2 - 'SELF-ASSESSMENT'!$B$14) / 7, 1)</f>
        <v>1</v>
      </c>
      <c r="C2" s="38" t="s">
        <v>23</v>
      </c>
      <c r="D2" s="38" t="s">
        <v>24</v>
      </c>
      <c r="E2" s="39">
        <f t="shared" ref="E2:E107" si="1">IF(AND(D2&lt;&gt;"",C2&lt;&gt;""), (D2-C2)*24, "")</f>
        <v>8</v>
      </c>
      <c r="F2" s="40" t="s">
        <v>25</v>
      </c>
      <c r="G2" s="41" t="s">
        <v>26</v>
      </c>
      <c r="H2" s="39"/>
      <c r="I2" s="39"/>
      <c r="J2" s="40" t="s">
        <v>27</v>
      </c>
      <c r="K2" s="42" t="s">
        <v>28</v>
      </c>
      <c r="L2" s="39"/>
      <c r="M2" s="39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</row>
    <row r="3">
      <c r="A3" s="36">
        <v>45791.0</v>
      </c>
      <c r="B3" s="37">
        <f>CEILING((A3 - 'SELF-ASSESSMENT'!$B$14) / 7, 1)</f>
        <v>1</v>
      </c>
      <c r="C3" s="38" t="s">
        <v>23</v>
      </c>
      <c r="D3" s="38" t="s">
        <v>24</v>
      </c>
      <c r="E3" s="39">
        <f t="shared" si="1"/>
        <v>8</v>
      </c>
      <c r="F3" s="40" t="s">
        <v>29</v>
      </c>
      <c r="G3" s="44" t="s">
        <v>30</v>
      </c>
      <c r="H3" s="44" t="s">
        <v>31</v>
      </c>
      <c r="I3" s="44" t="s">
        <v>32</v>
      </c>
      <c r="J3" s="40" t="s">
        <v>33</v>
      </c>
      <c r="K3" s="42" t="s">
        <v>28</v>
      </c>
      <c r="L3" s="39"/>
      <c r="M3" s="39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</row>
    <row r="4">
      <c r="A4" s="36">
        <v>45792.0</v>
      </c>
      <c r="B4" s="37">
        <f>CEILING((A4 - 'SELF-ASSESSMENT'!$B$14) / 7, 1)</f>
        <v>1</v>
      </c>
      <c r="C4" s="38" t="s">
        <v>23</v>
      </c>
      <c r="D4" s="38" t="s">
        <v>24</v>
      </c>
      <c r="E4" s="39">
        <f t="shared" si="1"/>
        <v>8</v>
      </c>
      <c r="F4" s="40" t="s">
        <v>33</v>
      </c>
      <c r="G4" s="44" t="s">
        <v>34</v>
      </c>
      <c r="H4" s="39"/>
      <c r="I4" s="39"/>
      <c r="J4" s="40" t="s">
        <v>35</v>
      </c>
      <c r="K4" s="42" t="s">
        <v>28</v>
      </c>
      <c r="L4" s="39"/>
      <c r="M4" s="39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</row>
    <row r="5">
      <c r="A5" s="36">
        <v>45793.0</v>
      </c>
      <c r="B5" s="37">
        <f>CEILING((A5 - 'SELF-ASSESSMENT'!$B$14) / 7, 1)</f>
        <v>1</v>
      </c>
      <c r="C5" s="38" t="s">
        <v>23</v>
      </c>
      <c r="D5" s="38" t="s">
        <v>24</v>
      </c>
      <c r="E5" s="39">
        <f t="shared" si="1"/>
        <v>8</v>
      </c>
      <c r="F5" s="40" t="s">
        <v>35</v>
      </c>
      <c r="G5" s="40" t="s">
        <v>36</v>
      </c>
      <c r="H5" s="39"/>
      <c r="I5" s="39"/>
      <c r="J5" s="40" t="s">
        <v>37</v>
      </c>
      <c r="K5" s="42" t="s">
        <v>28</v>
      </c>
      <c r="L5" s="39"/>
      <c r="M5" s="39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</row>
    <row r="6">
      <c r="A6" s="36">
        <v>45796.0</v>
      </c>
      <c r="B6" s="37">
        <f>CEILING((A6 - 'SELF-ASSESSMENT'!$B$14) / 7, 1)</f>
        <v>2</v>
      </c>
      <c r="C6" s="38" t="s">
        <v>23</v>
      </c>
      <c r="D6" s="38" t="s">
        <v>24</v>
      </c>
      <c r="E6" s="39">
        <f t="shared" si="1"/>
        <v>8</v>
      </c>
      <c r="F6" s="40" t="s">
        <v>37</v>
      </c>
      <c r="G6" s="44" t="s">
        <v>38</v>
      </c>
      <c r="H6" s="39"/>
      <c r="I6" s="39"/>
      <c r="J6" s="40" t="s">
        <v>39</v>
      </c>
      <c r="K6" s="42" t="s">
        <v>28</v>
      </c>
      <c r="L6" s="39"/>
      <c r="M6" s="39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</row>
    <row r="7">
      <c r="A7" s="36">
        <v>45797.0</v>
      </c>
      <c r="B7" s="37">
        <f>CEILING((A7 - 'SELF-ASSESSMENT'!$B$14) / 7, 1)</f>
        <v>2</v>
      </c>
      <c r="C7" s="38" t="s">
        <v>23</v>
      </c>
      <c r="D7" s="38" t="s">
        <v>24</v>
      </c>
      <c r="E7" s="39">
        <f t="shared" si="1"/>
        <v>8</v>
      </c>
      <c r="F7" s="40" t="s">
        <v>39</v>
      </c>
      <c r="G7" s="38" t="s">
        <v>40</v>
      </c>
      <c r="H7" s="39"/>
      <c r="I7" s="39"/>
      <c r="J7" s="40" t="s">
        <v>41</v>
      </c>
      <c r="K7" s="42" t="s">
        <v>28</v>
      </c>
      <c r="L7" s="39"/>
      <c r="M7" s="39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</row>
    <row r="8">
      <c r="A8" s="36">
        <v>45798.0</v>
      </c>
      <c r="B8" s="37">
        <f>CEILING((A8 - 'SELF-ASSESSMENT'!$B$14) / 7, 1)</f>
        <v>2</v>
      </c>
      <c r="C8" s="38" t="s">
        <v>23</v>
      </c>
      <c r="D8" s="38" t="s">
        <v>24</v>
      </c>
      <c r="E8" s="39">
        <f t="shared" si="1"/>
        <v>8</v>
      </c>
      <c r="F8" s="40" t="s">
        <v>42</v>
      </c>
      <c r="G8" s="44" t="s">
        <v>43</v>
      </c>
      <c r="H8" s="39"/>
      <c r="I8" s="39"/>
      <c r="J8" s="40" t="s">
        <v>44</v>
      </c>
      <c r="K8" s="42" t="s">
        <v>28</v>
      </c>
      <c r="L8" s="39"/>
      <c r="M8" s="39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>
      <c r="A9" s="36">
        <v>45799.0</v>
      </c>
      <c r="B9" s="37">
        <f>CEILING((A9 - 'SELF-ASSESSMENT'!$B$14) / 7, 1)</f>
        <v>2</v>
      </c>
      <c r="C9" s="38" t="s">
        <v>23</v>
      </c>
      <c r="D9" s="38" t="s">
        <v>24</v>
      </c>
      <c r="E9" s="39">
        <f t="shared" si="1"/>
        <v>8</v>
      </c>
      <c r="F9" s="40" t="s">
        <v>44</v>
      </c>
      <c r="G9" s="44" t="s">
        <v>45</v>
      </c>
      <c r="H9" s="44" t="s">
        <v>46</v>
      </c>
      <c r="I9" s="44" t="s">
        <v>47</v>
      </c>
      <c r="J9" s="40" t="s">
        <v>48</v>
      </c>
      <c r="K9" s="42" t="s">
        <v>28</v>
      </c>
      <c r="L9" s="39"/>
      <c r="M9" s="39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</row>
    <row r="10">
      <c r="A10" s="36">
        <v>45800.0</v>
      </c>
      <c r="B10" s="37">
        <f>CEILING((A10 - 'SELF-ASSESSMENT'!$B$14) / 7, 1)</f>
        <v>2</v>
      </c>
      <c r="C10" s="38" t="s">
        <v>23</v>
      </c>
      <c r="D10" s="38" t="s">
        <v>24</v>
      </c>
      <c r="E10" s="39">
        <f t="shared" si="1"/>
        <v>8</v>
      </c>
      <c r="F10" s="40" t="s">
        <v>49</v>
      </c>
      <c r="G10" s="44" t="s">
        <v>50</v>
      </c>
      <c r="H10" s="44" t="s">
        <v>51</v>
      </c>
      <c r="I10" s="44" t="s">
        <v>52</v>
      </c>
      <c r="J10" s="40" t="s">
        <v>53</v>
      </c>
      <c r="K10" s="42" t="s">
        <v>28</v>
      </c>
      <c r="L10" s="39"/>
      <c r="M10" s="39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</row>
    <row r="11">
      <c r="A11" s="36">
        <v>45803.0</v>
      </c>
      <c r="B11" s="37">
        <f>CEILING((A11 - 'SELF-ASSESSMENT'!$B$14) / 7, 1)</f>
        <v>3</v>
      </c>
      <c r="C11" s="38" t="s">
        <v>23</v>
      </c>
      <c r="D11" s="38" t="s">
        <v>24</v>
      </c>
      <c r="E11" s="39">
        <f t="shared" si="1"/>
        <v>8</v>
      </c>
      <c r="F11" s="40" t="s">
        <v>53</v>
      </c>
      <c r="G11" s="44" t="s">
        <v>54</v>
      </c>
      <c r="H11" s="39"/>
      <c r="I11" s="39"/>
      <c r="J11" s="40" t="s">
        <v>55</v>
      </c>
      <c r="K11" s="42" t="s">
        <v>28</v>
      </c>
      <c r="L11" s="39"/>
      <c r="M11" s="39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</row>
    <row r="12">
      <c r="A12" s="36">
        <v>45804.0</v>
      </c>
      <c r="B12" s="37">
        <f>CEILING((A12 - 'SELF-ASSESSMENT'!$B$14) / 7, 1)</f>
        <v>3</v>
      </c>
      <c r="C12" s="38" t="s">
        <v>23</v>
      </c>
      <c r="D12" s="38" t="s">
        <v>24</v>
      </c>
      <c r="E12" s="39">
        <f t="shared" si="1"/>
        <v>8</v>
      </c>
      <c r="F12" s="40" t="s">
        <v>56</v>
      </c>
      <c r="G12" s="44" t="s">
        <v>57</v>
      </c>
      <c r="H12" s="39"/>
      <c r="I12" s="39"/>
      <c r="J12" s="40" t="s">
        <v>58</v>
      </c>
      <c r="K12" s="42" t="s">
        <v>28</v>
      </c>
      <c r="L12" s="39"/>
      <c r="M12" s="39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</row>
    <row r="13">
      <c r="A13" s="36">
        <v>45805.0</v>
      </c>
      <c r="B13" s="37">
        <f>CEILING((A13 - 'SELF-ASSESSMENT'!$B$14) / 7, 1)</f>
        <v>3</v>
      </c>
      <c r="C13" s="38" t="s">
        <v>23</v>
      </c>
      <c r="D13" s="38" t="s">
        <v>24</v>
      </c>
      <c r="E13" s="39">
        <f t="shared" si="1"/>
        <v>8</v>
      </c>
      <c r="F13" s="40" t="s">
        <v>59</v>
      </c>
      <c r="G13" s="44" t="s">
        <v>60</v>
      </c>
      <c r="H13" s="39"/>
      <c r="I13" s="39"/>
      <c r="J13" s="40" t="s">
        <v>61</v>
      </c>
      <c r="K13" s="42" t="s">
        <v>28</v>
      </c>
      <c r="L13" s="39"/>
      <c r="M13" s="39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</row>
    <row r="14">
      <c r="A14" s="36">
        <v>45806.0</v>
      </c>
      <c r="B14" s="37">
        <f>CEILING((A14 - 'SELF-ASSESSMENT'!$B$14) / 7, 1)</f>
        <v>3</v>
      </c>
      <c r="C14" s="38" t="s">
        <v>23</v>
      </c>
      <c r="D14" s="38" t="s">
        <v>24</v>
      </c>
      <c r="E14" s="39">
        <f t="shared" si="1"/>
        <v>8</v>
      </c>
      <c r="F14" s="40" t="s">
        <v>58</v>
      </c>
      <c r="G14" s="44" t="s">
        <v>62</v>
      </c>
      <c r="H14" s="39"/>
      <c r="I14" s="39"/>
      <c r="J14" s="40" t="s">
        <v>63</v>
      </c>
      <c r="K14" s="42" t="s">
        <v>28</v>
      </c>
      <c r="L14" s="39"/>
      <c r="M14" s="39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</row>
    <row r="15">
      <c r="A15" s="36">
        <v>45807.0</v>
      </c>
      <c r="B15" s="37">
        <f>CEILING((A15 - 'SELF-ASSESSMENT'!$B$14) / 7, 1)</f>
        <v>3</v>
      </c>
      <c r="C15" s="38" t="s">
        <v>23</v>
      </c>
      <c r="D15" s="38" t="s">
        <v>24</v>
      </c>
      <c r="E15" s="39">
        <f t="shared" si="1"/>
        <v>8</v>
      </c>
      <c r="F15" s="40" t="s">
        <v>63</v>
      </c>
      <c r="G15" s="44" t="s">
        <v>64</v>
      </c>
      <c r="H15" s="39"/>
      <c r="I15" s="39"/>
      <c r="J15" s="45"/>
      <c r="K15" s="42" t="s">
        <v>28</v>
      </c>
      <c r="L15" s="39"/>
      <c r="M15" s="39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</row>
    <row r="16">
      <c r="A16" s="36">
        <v>45810.0</v>
      </c>
      <c r="B16" s="37">
        <f>CEILING((A16 - 'SELF-ASSESSMENT'!$B$14) / 7, 1)</f>
        <v>4</v>
      </c>
      <c r="C16" s="38" t="s">
        <v>23</v>
      </c>
      <c r="D16" s="38" t="s">
        <v>24</v>
      </c>
      <c r="E16" s="39">
        <f t="shared" si="1"/>
        <v>8</v>
      </c>
      <c r="F16" s="46" t="s">
        <v>39</v>
      </c>
      <c r="G16" s="47" t="s">
        <v>40</v>
      </c>
      <c r="H16" s="39"/>
      <c r="I16" s="39"/>
      <c r="J16" s="40" t="s">
        <v>65</v>
      </c>
      <c r="K16" s="39"/>
      <c r="L16" s="39"/>
      <c r="M16" s="39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</row>
    <row r="17">
      <c r="A17" s="36">
        <v>45811.0</v>
      </c>
      <c r="B17" s="37">
        <f>CEILING((A17 - 'SELF-ASSESSMENT'!$B$14) / 7, 1)</f>
        <v>4</v>
      </c>
      <c r="C17" s="38" t="s">
        <v>23</v>
      </c>
      <c r="D17" s="38" t="s">
        <v>24</v>
      </c>
      <c r="E17" s="39">
        <f t="shared" si="1"/>
        <v>8</v>
      </c>
      <c r="F17" s="40" t="s">
        <v>65</v>
      </c>
      <c r="G17" s="44" t="s">
        <v>66</v>
      </c>
      <c r="H17" s="39"/>
      <c r="I17" s="39"/>
      <c r="J17" s="40" t="s">
        <v>67</v>
      </c>
      <c r="K17" s="39"/>
      <c r="L17" s="39"/>
      <c r="M17" s="39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</row>
    <row r="18">
      <c r="A18" s="36">
        <v>45812.0</v>
      </c>
      <c r="B18" s="37">
        <f>CEILING((A18 - 'SELF-ASSESSMENT'!$B$14) / 7, 1)</f>
        <v>4</v>
      </c>
      <c r="C18" s="38" t="s">
        <v>23</v>
      </c>
      <c r="D18" s="38" t="s">
        <v>24</v>
      </c>
      <c r="E18" s="39">
        <f t="shared" si="1"/>
        <v>8</v>
      </c>
      <c r="F18" s="40" t="s">
        <v>67</v>
      </c>
      <c r="G18" s="44" t="s">
        <v>68</v>
      </c>
      <c r="H18" s="39"/>
      <c r="I18" s="39"/>
      <c r="J18" s="40" t="s">
        <v>69</v>
      </c>
      <c r="K18" s="39"/>
      <c r="L18" s="39"/>
      <c r="M18" s="39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</row>
    <row r="19">
      <c r="A19" s="36">
        <v>45813.0</v>
      </c>
      <c r="B19" s="37">
        <f>CEILING((A19 - 'SELF-ASSESSMENT'!$B$14) / 7, 1)</f>
        <v>4</v>
      </c>
      <c r="C19" s="38" t="s">
        <v>23</v>
      </c>
      <c r="D19" s="38" t="s">
        <v>24</v>
      </c>
      <c r="E19" s="39">
        <f t="shared" si="1"/>
        <v>8</v>
      </c>
      <c r="F19" s="40" t="s">
        <v>70</v>
      </c>
      <c r="G19" s="44" t="s">
        <v>71</v>
      </c>
      <c r="H19" s="39"/>
      <c r="I19" s="39"/>
      <c r="J19" s="40" t="s">
        <v>72</v>
      </c>
      <c r="K19" s="39"/>
      <c r="L19" s="39"/>
      <c r="M19" s="39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</row>
    <row r="20">
      <c r="A20" s="36">
        <v>45814.0</v>
      </c>
      <c r="B20" s="37">
        <f>CEILING((A20 - 'SELF-ASSESSMENT'!$B$14) / 7, 1)</f>
        <v>4</v>
      </c>
      <c r="C20" s="38" t="s">
        <v>23</v>
      </c>
      <c r="D20" s="38" t="s">
        <v>24</v>
      </c>
      <c r="E20" s="39">
        <f t="shared" si="1"/>
        <v>8</v>
      </c>
      <c r="F20" s="40" t="s">
        <v>72</v>
      </c>
      <c r="G20" s="44" t="s">
        <v>73</v>
      </c>
      <c r="H20" s="39"/>
      <c r="I20" s="39"/>
      <c r="J20" s="40" t="s">
        <v>74</v>
      </c>
      <c r="K20" s="39"/>
      <c r="L20" s="39"/>
      <c r="M20" s="39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</row>
    <row r="21">
      <c r="A21" s="36">
        <v>45817.0</v>
      </c>
      <c r="B21" s="37">
        <f>CEILING((A21 - 'SELF-ASSESSMENT'!$B$14) / 7, 1)</f>
        <v>5</v>
      </c>
      <c r="C21" s="38" t="s">
        <v>23</v>
      </c>
      <c r="D21" s="38" t="s">
        <v>24</v>
      </c>
      <c r="E21" s="39">
        <f t="shared" si="1"/>
        <v>8</v>
      </c>
      <c r="F21" s="40" t="s">
        <v>74</v>
      </c>
      <c r="G21" s="44" t="s">
        <v>75</v>
      </c>
      <c r="H21" s="39"/>
      <c r="I21" s="39"/>
      <c r="J21" s="40" t="s">
        <v>74</v>
      </c>
      <c r="K21" s="39"/>
      <c r="L21" s="39"/>
      <c r="M21" s="39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</row>
    <row r="22">
      <c r="A22" s="36">
        <v>45818.0</v>
      </c>
      <c r="B22" s="37">
        <f>CEILING((A22 - 'SELF-ASSESSMENT'!$B$14) / 7, 1)</f>
        <v>5</v>
      </c>
      <c r="C22" s="38" t="s">
        <v>23</v>
      </c>
      <c r="D22" s="38" t="s">
        <v>24</v>
      </c>
      <c r="E22" s="39">
        <f t="shared" si="1"/>
        <v>8</v>
      </c>
      <c r="F22" s="40" t="s">
        <v>72</v>
      </c>
      <c r="G22" s="44" t="s">
        <v>73</v>
      </c>
      <c r="H22" s="39"/>
      <c r="I22" s="39"/>
      <c r="J22" s="40" t="s">
        <v>76</v>
      </c>
      <c r="K22" s="39"/>
      <c r="L22" s="39"/>
      <c r="M22" s="39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</row>
    <row r="23">
      <c r="A23" s="36">
        <v>45819.0</v>
      </c>
      <c r="B23" s="37">
        <f>CEILING((A23 - 'SELF-ASSESSMENT'!$B$14) / 7, 1)</f>
        <v>5</v>
      </c>
      <c r="C23" s="38" t="s">
        <v>23</v>
      </c>
      <c r="D23" s="38" t="s">
        <v>24</v>
      </c>
      <c r="E23" s="39">
        <f t="shared" si="1"/>
        <v>8</v>
      </c>
      <c r="F23" s="40" t="s">
        <v>76</v>
      </c>
      <c r="G23" s="44" t="s">
        <v>77</v>
      </c>
      <c r="H23" s="39"/>
      <c r="I23" s="39"/>
      <c r="J23" s="40" t="s">
        <v>78</v>
      </c>
      <c r="K23" s="42" t="s">
        <v>79</v>
      </c>
      <c r="L23" s="39"/>
      <c r="M23" s="39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</row>
    <row r="24">
      <c r="A24" s="36">
        <v>45820.0</v>
      </c>
      <c r="B24" s="37">
        <f>CEILING((A24 - 'SELF-ASSESSMENT'!$B$14) / 7, 1)</f>
        <v>5</v>
      </c>
      <c r="C24" s="38" t="s">
        <v>23</v>
      </c>
      <c r="D24" s="38" t="s">
        <v>24</v>
      </c>
      <c r="E24" s="39">
        <f t="shared" si="1"/>
        <v>8</v>
      </c>
      <c r="F24" s="40" t="s">
        <v>78</v>
      </c>
      <c r="G24" s="40" t="s">
        <v>80</v>
      </c>
      <c r="H24" s="39"/>
      <c r="I24" s="39"/>
      <c r="J24" s="40" t="s">
        <v>81</v>
      </c>
      <c r="K24" s="42" t="s">
        <v>79</v>
      </c>
      <c r="L24" s="39"/>
      <c r="M24" s="39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</row>
    <row r="25">
      <c r="A25" s="36">
        <v>45821.0</v>
      </c>
      <c r="B25" s="37">
        <f>CEILING((A25 - 'SELF-ASSESSMENT'!$B$14) / 7, 1)</f>
        <v>5</v>
      </c>
      <c r="C25" s="38" t="s">
        <v>23</v>
      </c>
      <c r="D25" s="38" t="s">
        <v>24</v>
      </c>
      <c r="E25" s="39">
        <f t="shared" si="1"/>
        <v>8</v>
      </c>
      <c r="F25" s="40" t="s">
        <v>82</v>
      </c>
      <c r="G25" s="40" t="s">
        <v>83</v>
      </c>
      <c r="H25" s="39"/>
      <c r="I25" s="39"/>
      <c r="J25" s="45"/>
      <c r="K25" s="42" t="s">
        <v>79</v>
      </c>
      <c r="L25" s="39"/>
      <c r="M25" s="39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</row>
    <row r="26">
      <c r="A26" s="48">
        <v>45824.0</v>
      </c>
      <c r="B26" s="37">
        <f>CEILING((A26 - 'SELF-ASSESSMENT'!$B$14) / 7, 1)</f>
        <v>6</v>
      </c>
      <c r="C26" s="38" t="s">
        <v>23</v>
      </c>
      <c r="D26" s="38" t="s">
        <v>24</v>
      </c>
      <c r="E26" s="39">
        <f t="shared" si="1"/>
        <v>8</v>
      </c>
      <c r="F26" s="45"/>
      <c r="G26" s="39"/>
      <c r="H26" s="39"/>
      <c r="I26" s="39"/>
      <c r="J26" s="45"/>
      <c r="K26" s="39"/>
      <c r="L26" s="39"/>
      <c r="M26" s="39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</row>
    <row r="27">
      <c r="A27" s="48">
        <v>45825.0</v>
      </c>
      <c r="B27" s="37">
        <f>CEILING((A27 - 'SELF-ASSESSMENT'!$B$14) / 7, 1)</f>
        <v>6</v>
      </c>
      <c r="C27" s="38" t="s">
        <v>23</v>
      </c>
      <c r="D27" s="38" t="s">
        <v>24</v>
      </c>
      <c r="E27" s="39">
        <f t="shared" si="1"/>
        <v>8</v>
      </c>
      <c r="F27" s="40" t="s">
        <v>84</v>
      </c>
      <c r="G27" s="44" t="s">
        <v>85</v>
      </c>
      <c r="H27" s="39"/>
      <c r="I27" s="39"/>
      <c r="J27" s="40" t="s">
        <v>86</v>
      </c>
      <c r="K27" s="42" t="s">
        <v>87</v>
      </c>
      <c r="L27" s="39"/>
      <c r="M27" s="39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</row>
    <row r="28">
      <c r="A28" s="48">
        <v>45826.0</v>
      </c>
      <c r="B28" s="37">
        <f>CEILING((A28 - 'SELF-ASSESSMENT'!$B$14) / 7, 1)</f>
        <v>6</v>
      </c>
      <c r="C28" s="38" t="s">
        <v>23</v>
      </c>
      <c r="D28" s="38" t="s">
        <v>24</v>
      </c>
      <c r="E28" s="39">
        <f t="shared" si="1"/>
        <v>8</v>
      </c>
      <c r="F28" s="40" t="s">
        <v>86</v>
      </c>
      <c r="G28" s="44" t="s">
        <v>88</v>
      </c>
      <c r="H28" s="39"/>
      <c r="I28" s="39"/>
      <c r="J28" s="40" t="s">
        <v>89</v>
      </c>
      <c r="K28" s="39"/>
      <c r="L28" s="39"/>
      <c r="M28" s="39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</row>
    <row r="29">
      <c r="A29" s="48">
        <v>45827.0</v>
      </c>
      <c r="B29" s="37">
        <f>CEILING((A29 - 'SELF-ASSESSMENT'!$B$14) / 7, 1)</f>
        <v>6</v>
      </c>
      <c r="C29" s="38" t="s">
        <v>23</v>
      </c>
      <c r="D29" s="38" t="s">
        <v>24</v>
      </c>
      <c r="E29" s="39">
        <f t="shared" si="1"/>
        <v>8</v>
      </c>
      <c r="F29" s="40" t="s">
        <v>89</v>
      </c>
      <c r="G29" s="44" t="s">
        <v>90</v>
      </c>
      <c r="H29" s="39"/>
      <c r="I29" s="39"/>
      <c r="J29" s="40" t="s">
        <v>91</v>
      </c>
      <c r="K29" s="39"/>
      <c r="L29" s="39"/>
      <c r="M29" s="39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</row>
    <row r="30">
      <c r="A30" s="48">
        <v>45828.0</v>
      </c>
      <c r="B30" s="37">
        <f>CEILING((A30 - 'SELF-ASSESSMENT'!$B$14) / 7, 1)</f>
        <v>6</v>
      </c>
      <c r="C30" s="38" t="s">
        <v>23</v>
      </c>
      <c r="D30" s="38" t="s">
        <v>24</v>
      </c>
      <c r="E30" s="39">
        <f t="shared" si="1"/>
        <v>8</v>
      </c>
      <c r="F30" s="40" t="s">
        <v>92</v>
      </c>
      <c r="G30" s="44" t="s">
        <v>93</v>
      </c>
      <c r="H30" s="44" t="s">
        <v>94</v>
      </c>
      <c r="I30" s="44" t="s">
        <v>95</v>
      </c>
      <c r="J30" s="40" t="s">
        <v>96</v>
      </c>
      <c r="K30" s="42" t="s">
        <v>97</v>
      </c>
      <c r="L30" s="49" t="s">
        <v>98</v>
      </c>
      <c r="M30" s="39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</row>
    <row r="31">
      <c r="A31" s="48">
        <v>45831.0</v>
      </c>
      <c r="B31" s="37">
        <f>CEILING((A31 - 'SELF-ASSESSMENT'!$B$14) / 7, 1)</f>
        <v>7</v>
      </c>
      <c r="C31" s="38" t="s">
        <v>23</v>
      </c>
      <c r="D31" s="38" t="s">
        <v>24</v>
      </c>
      <c r="E31" s="39">
        <f t="shared" si="1"/>
        <v>8</v>
      </c>
      <c r="F31" s="40" t="s">
        <v>99</v>
      </c>
      <c r="G31" s="44" t="s">
        <v>100</v>
      </c>
      <c r="H31" s="39"/>
      <c r="I31" s="39"/>
      <c r="J31" s="40" t="s">
        <v>101</v>
      </c>
      <c r="K31" s="42" t="s">
        <v>102</v>
      </c>
      <c r="L31" s="39"/>
      <c r="M31" s="39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</row>
    <row r="32">
      <c r="A32" s="48">
        <v>45832.0</v>
      </c>
      <c r="B32" s="37">
        <f>CEILING((A32 - 'SELF-ASSESSMENT'!$B$14) / 7, 1)</f>
        <v>7</v>
      </c>
      <c r="C32" s="38" t="s">
        <v>23</v>
      </c>
      <c r="D32" s="38" t="s">
        <v>24</v>
      </c>
      <c r="E32" s="39">
        <f t="shared" si="1"/>
        <v>8</v>
      </c>
      <c r="F32" s="40" t="s">
        <v>101</v>
      </c>
      <c r="G32" s="44" t="s">
        <v>103</v>
      </c>
      <c r="H32" s="39"/>
      <c r="I32" s="39"/>
      <c r="J32" s="40" t="s">
        <v>104</v>
      </c>
      <c r="K32" s="42" t="s">
        <v>105</v>
      </c>
      <c r="L32" s="39"/>
      <c r="M32" s="39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</row>
    <row r="33">
      <c r="A33" s="48">
        <v>45833.0</v>
      </c>
      <c r="B33" s="37">
        <f>CEILING((A33 - 'SELF-ASSESSMENT'!$B$14) / 7, 1)</f>
        <v>7</v>
      </c>
      <c r="C33" s="38" t="s">
        <v>23</v>
      </c>
      <c r="D33" s="38" t="s">
        <v>24</v>
      </c>
      <c r="E33" s="39">
        <f t="shared" si="1"/>
        <v>8</v>
      </c>
      <c r="F33" s="40" t="s">
        <v>104</v>
      </c>
      <c r="G33" s="40" t="s">
        <v>106</v>
      </c>
      <c r="H33" s="39"/>
      <c r="I33" s="39"/>
      <c r="J33" s="40" t="s">
        <v>107</v>
      </c>
      <c r="K33" s="50" t="s">
        <v>105</v>
      </c>
      <c r="L33" s="39"/>
      <c r="M33" s="39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</row>
    <row r="34">
      <c r="A34" s="48">
        <v>45834.0</v>
      </c>
      <c r="B34" s="37">
        <f>CEILING((A34 - 'SELF-ASSESSMENT'!$B$14) / 7, 1)</f>
        <v>7</v>
      </c>
      <c r="C34" s="38" t="s">
        <v>23</v>
      </c>
      <c r="D34" s="38" t="s">
        <v>24</v>
      </c>
      <c r="E34" s="39">
        <f t="shared" si="1"/>
        <v>8</v>
      </c>
      <c r="F34" s="40" t="s">
        <v>107</v>
      </c>
      <c r="G34" s="44" t="s">
        <v>108</v>
      </c>
      <c r="H34" s="39"/>
      <c r="I34" s="39"/>
      <c r="J34" s="40" t="s">
        <v>109</v>
      </c>
      <c r="K34" s="42" t="s">
        <v>110</v>
      </c>
      <c r="L34" s="39"/>
      <c r="M34" s="39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</row>
    <row r="35">
      <c r="A35" s="48">
        <v>45835.0</v>
      </c>
      <c r="B35" s="37">
        <f>CEILING((A35 - 'SELF-ASSESSMENT'!$B$14) / 7, 1)</f>
        <v>7</v>
      </c>
      <c r="C35" s="38" t="s">
        <v>23</v>
      </c>
      <c r="D35" s="38" t="s">
        <v>24</v>
      </c>
      <c r="E35" s="39">
        <f t="shared" si="1"/>
        <v>8</v>
      </c>
      <c r="F35" s="40" t="s">
        <v>111</v>
      </c>
      <c r="G35" s="44" t="s">
        <v>112</v>
      </c>
      <c r="H35" s="39"/>
      <c r="I35" s="39"/>
      <c r="J35" s="40" t="s">
        <v>113</v>
      </c>
      <c r="K35" s="42" t="s">
        <v>110</v>
      </c>
      <c r="L35" s="39"/>
      <c r="M35" s="39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</row>
    <row r="36">
      <c r="A36" s="48">
        <v>45838.0</v>
      </c>
      <c r="B36" s="37">
        <f>CEILING((A36 - 'SELF-ASSESSMENT'!$B$14) / 7, 1)</f>
        <v>8</v>
      </c>
      <c r="C36" s="38" t="s">
        <v>23</v>
      </c>
      <c r="D36" s="38" t="s">
        <v>24</v>
      </c>
      <c r="E36" s="39">
        <f t="shared" si="1"/>
        <v>8</v>
      </c>
      <c r="F36" s="40" t="s">
        <v>113</v>
      </c>
      <c r="G36" s="44" t="s">
        <v>114</v>
      </c>
      <c r="H36" s="44" t="s">
        <v>115</v>
      </c>
      <c r="I36" s="44" t="s">
        <v>116</v>
      </c>
      <c r="J36" s="44" t="s">
        <v>117</v>
      </c>
      <c r="K36" s="42" t="s">
        <v>118</v>
      </c>
      <c r="L36" s="39"/>
      <c r="M36" s="39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</row>
    <row r="37">
      <c r="A37" s="48">
        <v>45839.0</v>
      </c>
      <c r="B37" s="37">
        <f>CEILING((A37 - 'SELF-ASSESSMENT'!$B$14) / 7, 1)</f>
        <v>8</v>
      </c>
      <c r="C37" s="38" t="s">
        <v>23</v>
      </c>
      <c r="D37" s="38" t="s">
        <v>24</v>
      </c>
      <c r="E37" s="39">
        <f t="shared" si="1"/>
        <v>8</v>
      </c>
      <c r="F37" s="44" t="s">
        <v>117</v>
      </c>
      <c r="G37" s="44" t="s">
        <v>119</v>
      </c>
      <c r="H37" s="39"/>
      <c r="I37" s="39"/>
      <c r="J37" s="44" t="s">
        <v>120</v>
      </c>
      <c r="K37" s="42" t="s">
        <v>118</v>
      </c>
      <c r="L37" s="39"/>
      <c r="M37" s="39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</row>
    <row r="38">
      <c r="A38" s="48">
        <v>45840.0</v>
      </c>
      <c r="B38" s="37">
        <f>CEILING((A38 - 'SELF-ASSESSMENT'!$B$14) / 7, 1)</f>
        <v>8</v>
      </c>
      <c r="C38" s="38" t="s">
        <v>23</v>
      </c>
      <c r="D38" s="38" t="s">
        <v>24</v>
      </c>
      <c r="E38" s="39">
        <f t="shared" si="1"/>
        <v>8</v>
      </c>
      <c r="F38" s="38" t="s">
        <v>120</v>
      </c>
      <c r="G38" s="44" t="s">
        <v>121</v>
      </c>
      <c r="H38" s="44" t="s">
        <v>122</v>
      </c>
      <c r="I38" s="44" t="s">
        <v>123</v>
      </c>
      <c r="J38" s="44" t="s">
        <v>124</v>
      </c>
      <c r="K38" s="42" t="s">
        <v>125</v>
      </c>
      <c r="L38" s="39"/>
      <c r="M38" s="39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</row>
    <row r="39">
      <c r="A39" s="48">
        <v>45841.0</v>
      </c>
      <c r="B39" s="37">
        <f>CEILING((A39 - 'SELF-ASSESSMENT'!$B$14) / 7, 1)</f>
        <v>8</v>
      </c>
      <c r="C39" s="38" t="s">
        <v>23</v>
      </c>
      <c r="D39" s="38" t="s">
        <v>24</v>
      </c>
      <c r="E39" s="39">
        <f t="shared" si="1"/>
        <v>8</v>
      </c>
      <c r="F39" s="38" t="s">
        <v>124</v>
      </c>
      <c r="G39" s="44" t="s">
        <v>126</v>
      </c>
      <c r="H39" s="39"/>
      <c r="I39" s="39"/>
      <c r="J39" s="44" t="s">
        <v>127</v>
      </c>
      <c r="K39" s="42" t="s">
        <v>125</v>
      </c>
      <c r="L39" s="39"/>
      <c r="M39" s="39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</row>
    <row r="40">
      <c r="A40" s="48">
        <v>45842.0</v>
      </c>
      <c r="B40" s="37">
        <f>CEILING((A40 - 'SELF-ASSESSMENT'!$B$14) / 7, 1)</f>
        <v>8</v>
      </c>
      <c r="C40" s="38" t="s">
        <v>23</v>
      </c>
      <c r="D40" s="38" t="s">
        <v>24</v>
      </c>
      <c r="E40" s="39">
        <f t="shared" si="1"/>
        <v>8</v>
      </c>
      <c r="F40" s="44" t="s">
        <v>127</v>
      </c>
      <c r="G40" s="44" t="s">
        <v>128</v>
      </c>
      <c r="H40" s="39"/>
      <c r="I40" s="39"/>
      <c r="J40" s="44" t="s">
        <v>129</v>
      </c>
      <c r="K40" s="42" t="s">
        <v>130</v>
      </c>
      <c r="L40" s="39"/>
      <c r="M40" s="39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</row>
    <row r="41">
      <c r="A41" s="48">
        <v>45845.0</v>
      </c>
      <c r="B41" s="37">
        <f>CEILING((A41 - 'SELF-ASSESSMENT'!$B$14) / 7, 1)</f>
        <v>9</v>
      </c>
      <c r="C41" s="38" t="s">
        <v>23</v>
      </c>
      <c r="D41" s="38" t="s">
        <v>24</v>
      </c>
      <c r="E41" s="39">
        <f t="shared" si="1"/>
        <v>8</v>
      </c>
      <c r="F41" s="44" t="s">
        <v>129</v>
      </c>
      <c r="G41" s="44" t="s">
        <v>131</v>
      </c>
      <c r="H41" s="39"/>
      <c r="I41" s="39"/>
      <c r="J41" s="44" t="s">
        <v>132</v>
      </c>
      <c r="K41" s="42" t="s">
        <v>133</v>
      </c>
      <c r="L41" s="39"/>
      <c r="M41" s="39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</row>
    <row r="42">
      <c r="A42" s="48">
        <v>45846.0</v>
      </c>
      <c r="B42" s="37">
        <f>CEILING((A42 - 'SELF-ASSESSMENT'!$B$14) / 7, 1)</f>
        <v>9</v>
      </c>
      <c r="C42" s="38" t="s">
        <v>23</v>
      </c>
      <c r="D42" s="38" t="s">
        <v>24</v>
      </c>
      <c r="E42" s="39">
        <f t="shared" si="1"/>
        <v>8</v>
      </c>
      <c r="F42" s="38" t="s">
        <v>132</v>
      </c>
      <c r="G42" s="44" t="s">
        <v>134</v>
      </c>
      <c r="H42" s="39"/>
      <c r="I42" s="39"/>
      <c r="J42" s="44" t="s">
        <v>135</v>
      </c>
      <c r="K42" s="42" t="s">
        <v>136</v>
      </c>
      <c r="L42" s="39"/>
      <c r="M42" s="39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</row>
    <row r="43">
      <c r="A43" s="48">
        <v>45847.0</v>
      </c>
      <c r="B43" s="37">
        <f>CEILING((A43 - 'SELF-ASSESSMENT'!$B$14) / 7, 1)</f>
        <v>9</v>
      </c>
      <c r="C43" s="38" t="s">
        <v>23</v>
      </c>
      <c r="D43" s="38" t="s">
        <v>24</v>
      </c>
      <c r="E43" s="39">
        <f t="shared" si="1"/>
        <v>8</v>
      </c>
      <c r="F43" s="44" t="s">
        <v>135</v>
      </c>
      <c r="G43" s="44" t="s">
        <v>137</v>
      </c>
      <c r="H43" s="39"/>
      <c r="I43" s="39"/>
      <c r="J43" s="44" t="s">
        <v>138</v>
      </c>
      <c r="K43" s="39"/>
      <c r="L43" s="39"/>
      <c r="M43" s="39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</row>
    <row r="44">
      <c r="A44" s="48">
        <v>45848.0</v>
      </c>
      <c r="B44" s="37">
        <f>CEILING((A44 - 'SELF-ASSESSMENT'!$B$14) / 7, 1)</f>
        <v>9</v>
      </c>
      <c r="C44" s="38" t="s">
        <v>23</v>
      </c>
      <c r="D44" s="38" t="s">
        <v>24</v>
      </c>
      <c r="E44" s="39">
        <f t="shared" si="1"/>
        <v>8</v>
      </c>
      <c r="F44" s="38" t="s">
        <v>138</v>
      </c>
      <c r="G44" s="51"/>
      <c r="H44" s="39"/>
      <c r="I44" s="39"/>
      <c r="J44" s="39"/>
      <c r="K44" s="39"/>
      <c r="L44" s="39"/>
      <c r="M44" s="39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</row>
    <row r="45">
      <c r="A45" s="52">
        <v>45807.0</v>
      </c>
      <c r="B45" s="37">
        <f>CEILING((A45 - 'SELF-ASSESSMENT'!$B$14) / 7, 1)</f>
        <v>3</v>
      </c>
      <c r="C45" s="53"/>
      <c r="D45" s="53"/>
      <c r="E45" s="39" t="str">
        <f t="shared" si="1"/>
        <v/>
      </c>
      <c r="F45" s="53"/>
      <c r="G45" s="51"/>
      <c r="H45" s="39"/>
      <c r="I45" s="39"/>
      <c r="J45" s="39"/>
      <c r="K45" s="39"/>
      <c r="L45" s="39"/>
      <c r="M45" s="39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</row>
    <row r="46">
      <c r="A46" s="52">
        <v>45808.0</v>
      </c>
      <c r="B46" s="37">
        <f>CEILING((A46 - 'SELF-ASSESSMENT'!$B$14) / 7, 1)</f>
        <v>3</v>
      </c>
      <c r="C46" s="53"/>
      <c r="D46" s="53"/>
      <c r="E46" s="39" t="str">
        <f t="shared" si="1"/>
        <v/>
      </c>
      <c r="F46" s="53"/>
      <c r="G46" s="51"/>
      <c r="H46" s="39"/>
      <c r="I46" s="39"/>
      <c r="J46" s="39"/>
      <c r="K46" s="39"/>
      <c r="L46" s="39"/>
      <c r="M46" s="39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</row>
    <row r="47">
      <c r="A47" s="54">
        <v>45809.0</v>
      </c>
      <c r="B47" s="37">
        <f>CEILING((A47 - 'SELF-ASSESSMENT'!$B$14) / 7, 1)</f>
        <v>3</v>
      </c>
      <c r="C47" s="53"/>
      <c r="D47" s="53"/>
      <c r="E47" s="39" t="str">
        <f t="shared" si="1"/>
        <v/>
      </c>
      <c r="F47" s="53"/>
      <c r="G47" s="51"/>
      <c r="H47" s="39"/>
      <c r="I47" s="39"/>
      <c r="J47" s="39"/>
      <c r="K47" s="39"/>
      <c r="L47" s="39"/>
      <c r="M47" s="39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</row>
    <row r="48">
      <c r="A48" s="54">
        <v>45810.0</v>
      </c>
      <c r="B48" s="37">
        <f>CEILING((A48 - 'SELF-ASSESSMENT'!$B$14) / 7, 1)</f>
        <v>4</v>
      </c>
      <c r="C48" s="53"/>
      <c r="D48" s="53"/>
      <c r="E48" s="39" t="str">
        <f t="shared" si="1"/>
        <v/>
      </c>
      <c r="F48" s="53"/>
      <c r="G48" s="51"/>
      <c r="H48" s="39"/>
      <c r="I48" s="39"/>
      <c r="J48" s="39"/>
      <c r="K48" s="39"/>
      <c r="L48" s="39"/>
      <c r="M48" s="39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</row>
    <row r="49">
      <c r="A49" s="54">
        <v>45811.0</v>
      </c>
      <c r="B49" s="37">
        <f>CEILING((A49 - 'SELF-ASSESSMENT'!$B$14) / 7, 1)</f>
        <v>4</v>
      </c>
      <c r="C49" s="53"/>
      <c r="D49" s="53"/>
      <c r="E49" s="39" t="str">
        <f t="shared" si="1"/>
        <v/>
      </c>
      <c r="F49" s="53"/>
      <c r="G49" s="51"/>
      <c r="H49" s="39"/>
      <c r="I49" s="39"/>
      <c r="J49" s="39"/>
      <c r="K49" s="39"/>
      <c r="L49" s="39"/>
      <c r="M49" s="39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</row>
    <row r="50">
      <c r="A50" s="54">
        <v>45812.0</v>
      </c>
      <c r="B50" s="37">
        <f>CEILING((A50 - 'SELF-ASSESSMENT'!$B$14) / 7, 1)</f>
        <v>4</v>
      </c>
      <c r="C50" s="53"/>
      <c r="D50" s="53"/>
      <c r="E50" s="39" t="str">
        <f t="shared" si="1"/>
        <v/>
      </c>
      <c r="F50" s="53"/>
      <c r="G50" s="51"/>
      <c r="H50" s="39"/>
      <c r="I50" s="39"/>
      <c r="J50" s="39"/>
      <c r="K50" s="39"/>
      <c r="L50" s="39"/>
      <c r="M50" s="39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</row>
    <row r="51">
      <c r="A51" s="54">
        <v>45813.0</v>
      </c>
      <c r="B51" s="37">
        <f>CEILING((A51 - 'SELF-ASSESSMENT'!$B$14) / 7, 1)</f>
        <v>4</v>
      </c>
      <c r="C51" s="53"/>
      <c r="D51" s="53"/>
      <c r="E51" s="39" t="str">
        <f t="shared" si="1"/>
        <v/>
      </c>
      <c r="F51" s="53"/>
      <c r="G51" s="51"/>
      <c r="H51" s="39"/>
      <c r="I51" s="39"/>
      <c r="J51" s="39"/>
      <c r="K51" s="39"/>
      <c r="L51" s="39"/>
      <c r="M51" s="39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</row>
    <row r="52">
      <c r="A52" s="54">
        <v>45814.0</v>
      </c>
      <c r="B52" s="37">
        <f>CEILING((A52 - 'SELF-ASSESSMENT'!$B$14) / 7, 1)</f>
        <v>4</v>
      </c>
      <c r="C52" s="53"/>
      <c r="D52" s="53"/>
      <c r="E52" s="39" t="str">
        <f t="shared" si="1"/>
        <v/>
      </c>
      <c r="F52" s="53"/>
      <c r="G52" s="51"/>
      <c r="H52" s="39"/>
      <c r="I52" s="39"/>
      <c r="J52" s="39"/>
      <c r="K52" s="39"/>
      <c r="L52" s="39"/>
      <c r="M52" s="39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</row>
    <row r="53">
      <c r="A53" s="54">
        <v>45815.0</v>
      </c>
      <c r="B53" s="37">
        <f>CEILING((A53 - 'SELF-ASSESSMENT'!$B$14) / 7, 1)</f>
        <v>4</v>
      </c>
      <c r="C53" s="53"/>
      <c r="D53" s="53"/>
      <c r="E53" s="39" t="str">
        <f t="shared" si="1"/>
        <v/>
      </c>
      <c r="F53" s="53"/>
      <c r="G53" s="51"/>
      <c r="H53" s="39"/>
      <c r="I53" s="39"/>
      <c r="J53" s="39"/>
      <c r="K53" s="39"/>
      <c r="L53" s="39"/>
      <c r="M53" s="39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</row>
    <row r="54">
      <c r="A54" s="54">
        <v>45816.0</v>
      </c>
      <c r="B54" s="37">
        <f>CEILING((A54 - 'SELF-ASSESSMENT'!$B$14) / 7, 1)</f>
        <v>4</v>
      </c>
      <c r="C54" s="53"/>
      <c r="D54" s="53"/>
      <c r="E54" s="39" t="str">
        <f t="shared" si="1"/>
        <v/>
      </c>
      <c r="F54" s="53"/>
      <c r="G54" s="51"/>
      <c r="H54" s="39"/>
      <c r="I54" s="39"/>
      <c r="J54" s="39"/>
      <c r="K54" s="39"/>
      <c r="L54" s="39"/>
      <c r="M54" s="39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</row>
    <row r="55">
      <c r="A55" s="54">
        <v>45817.0</v>
      </c>
      <c r="B55" s="37">
        <f>CEILING((A55 - 'SELF-ASSESSMENT'!$B$14) / 7, 1)</f>
        <v>5</v>
      </c>
      <c r="C55" s="53"/>
      <c r="D55" s="53"/>
      <c r="E55" s="39" t="str">
        <f t="shared" si="1"/>
        <v/>
      </c>
      <c r="F55" s="53"/>
      <c r="G55" s="51"/>
      <c r="H55" s="39"/>
      <c r="I55" s="39"/>
      <c r="J55" s="39"/>
      <c r="K55" s="39"/>
      <c r="L55" s="39"/>
      <c r="M55" s="39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</row>
    <row r="56">
      <c r="A56" s="54">
        <v>45818.0</v>
      </c>
      <c r="B56" s="37">
        <f>CEILING((A56 - 'SELF-ASSESSMENT'!$B$14) / 7, 1)</f>
        <v>5</v>
      </c>
      <c r="C56" s="53"/>
      <c r="D56" s="53"/>
      <c r="E56" s="39" t="str">
        <f t="shared" si="1"/>
        <v/>
      </c>
      <c r="F56" s="53"/>
      <c r="G56" s="51"/>
      <c r="H56" s="39"/>
      <c r="I56" s="39"/>
      <c r="J56" s="39"/>
      <c r="K56" s="39"/>
      <c r="L56" s="39"/>
      <c r="M56" s="39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</row>
    <row r="57">
      <c r="A57" s="54">
        <v>45819.0</v>
      </c>
      <c r="B57" s="37">
        <f>CEILING((A57 - 'SELF-ASSESSMENT'!$B$14) / 7, 1)</f>
        <v>5</v>
      </c>
      <c r="C57" s="53"/>
      <c r="D57" s="53"/>
      <c r="E57" s="39" t="str">
        <f t="shared" si="1"/>
        <v/>
      </c>
      <c r="F57" s="53"/>
      <c r="G57" s="51"/>
      <c r="H57" s="39"/>
      <c r="I57" s="39"/>
      <c r="J57" s="39"/>
      <c r="K57" s="39"/>
      <c r="L57" s="39"/>
      <c r="M57" s="39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</row>
    <row r="58">
      <c r="A58" s="54">
        <v>45820.0</v>
      </c>
      <c r="B58" s="37">
        <f>CEILING((A58 - 'SELF-ASSESSMENT'!$B$14) / 7, 1)</f>
        <v>5</v>
      </c>
      <c r="C58" s="53"/>
      <c r="D58" s="53"/>
      <c r="E58" s="39" t="str">
        <f t="shared" si="1"/>
        <v/>
      </c>
      <c r="F58" s="53"/>
      <c r="G58" s="51"/>
      <c r="H58" s="39"/>
      <c r="I58" s="39"/>
      <c r="J58" s="39"/>
      <c r="K58" s="39"/>
      <c r="L58" s="39"/>
      <c r="M58" s="39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</row>
    <row r="59">
      <c r="A59" s="54">
        <v>45821.0</v>
      </c>
      <c r="B59" s="37">
        <f>CEILING((A59 - 'SELF-ASSESSMENT'!$B$14) / 7, 1)</f>
        <v>5</v>
      </c>
      <c r="C59" s="53"/>
      <c r="D59" s="53"/>
      <c r="E59" s="39" t="str">
        <f t="shared" si="1"/>
        <v/>
      </c>
      <c r="F59" s="53"/>
      <c r="G59" s="51"/>
      <c r="H59" s="39"/>
      <c r="I59" s="39"/>
      <c r="J59" s="39"/>
      <c r="K59" s="39"/>
      <c r="L59" s="39"/>
      <c r="M59" s="39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</row>
    <row r="60">
      <c r="A60" s="54">
        <v>45822.0</v>
      </c>
      <c r="B60" s="37">
        <f>CEILING((A60 - 'SELF-ASSESSMENT'!$B$14) / 7, 1)</f>
        <v>5</v>
      </c>
      <c r="C60" s="53"/>
      <c r="D60" s="53"/>
      <c r="E60" s="39" t="str">
        <f t="shared" si="1"/>
        <v/>
      </c>
      <c r="F60" s="53"/>
      <c r="G60" s="51"/>
      <c r="H60" s="39"/>
      <c r="I60" s="39"/>
      <c r="J60" s="39"/>
      <c r="K60" s="39"/>
      <c r="L60" s="39"/>
      <c r="M60" s="39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</row>
    <row r="61">
      <c r="A61" s="54">
        <v>45823.0</v>
      </c>
      <c r="B61" s="37">
        <f>CEILING((A61 - 'SELF-ASSESSMENT'!$B$14) / 7, 1)</f>
        <v>5</v>
      </c>
      <c r="C61" s="53"/>
      <c r="D61" s="53"/>
      <c r="E61" s="39" t="str">
        <f t="shared" si="1"/>
        <v/>
      </c>
      <c r="F61" s="53"/>
      <c r="G61" s="51"/>
      <c r="H61" s="39"/>
      <c r="I61" s="39"/>
      <c r="J61" s="39"/>
      <c r="K61" s="39"/>
      <c r="L61" s="39"/>
      <c r="M61" s="39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</row>
    <row r="62">
      <c r="A62" s="54">
        <v>45824.0</v>
      </c>
      <c r="B62" s="37">
        <f>CEILING((A62 - 'SELF-ASSESSMENT'!$B$14) / 7, 1)</f>
        <v>6</v>
      </c>
      <c r="C62" s="53"/>
      <c r="D62" s="53"/>
      <c r="E62" s="39" t="str">
        <f t="shared" si="1"/>
        <v/>
      </c>
      <c r="F62" s="53"/>
      <c r="G62" s="51"/>
      <c r="H62" s="39"/>
      <c r="I62" s="39"/>
      <c r="J62" s="39"/>
      <c r="K62" s="39"/>
      <c r="L62" s="39"/>
      <c r="M62" s="39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</row>
    <row r="63">
      <c r="A63" s="54">
        <v>45825.0</v>
      </c>
      <c r="B63" s="37">
        <f>CEILING((A63 - 'SELF-ASSESSMENT'!$B$14) / 7, 1)</f>
        <v>6</v>
      </c>
      <c r="C63" s="53"/>
      <c r="D63" s="53"/>
      <c r="E63" s="39" t="str">
        <f t="shared" si="1"/>
        <v/>
      </c>
      <c r="F63" s="53"/>
      <c r="G63" s="51"/>
      <c r="H63" s="39"/>
      <c r="I63" s="39"/>
      <c r="J63" s="39"/>
      <c r="K63" s="39"/>
      <c r="L63" s="39"/>
      <c r="M63" s="39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</row>
    <row r="64">
      <c r="A64" s="54">
        <v>45826.0</v>
      </c>
      <c r="B64" s="37">
        <f>CEILING((A64 - 'SELF-ASSESSMENT'!$B$14) / 7, 1)</f>
        <v>6</v>
      </c>
      <c r="C64" s="53"/>
      <c r="D64" s="53"/>
      <c r="E64" s="39" t="str">
        <f t="shared" si="1"/>
        <v/>
      </c>
      <c r="F64" s="53"/>
      <c r="G64" s="51"/>
      <c r="H64" s="39"/>
      <c r="I64" s="39"/>
      <c r="J64" s="39"/>
      <c r="K64" s="39"/>
      <c r="L64" s="39"/>
      <c r="M64" s="39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</row>
    <row r="65">
      <c r="A65" s="54">
        <v>45827.0</v>
      </c>
      <c r="B65" s="37">
        <f>CEILING((A65 - 'SELF-ASSESSMENT'!$B$14) / 7, 1)</f>
        <v>6</v>
      </c>
      <c r="C65" s="53"/>
      <c r="D65" s="53"/>
      <c r="E65" s="39" t="str">
        <f t="shared" si="1"/>
        <v/>
      </c>
      <c r="F65" s="53"/>
      <c r="G65" s="51"/>
      <c r="H65" s="39"/>
      <c r="I65" s="39"/>
      <c r="J65" s="39"/>
      <c r="K65" s="39"/>
      <c r="L65" s="39"/>
      <c r="M65" s="39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</row>
    <row r="66">
      <c r="A66" s="54">
        <v>45828.0</v>
      </c>
      <c r="B66" s="37">
        <f>CEILING((A66 - 'SELF-ASSESSMENT'!$B$14) / 7, 1)</f>
        <v>6</v>
      </c>
      <c r="C66" s="53"/>
      <c r="D66" s="53"/>
      <c r="E66" s="39" t="str">
        <f t="shared" si="1"/>
        <v/>
      </c>
      <c r="F66" s="53"/>
      <c r="G66" s="51"/>
      <c r="H66" s="39"/>
      <c r="I66" s="39"/>
      <c r="J66" s="39"/>
      <c r="K66" s="39"/>
      <c r="L66" s="39"/>
      <c r="M66" s="39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</row>
    <row r="67">
      <c r="A67" s="54">
        <v>45829.0</v>
      </c>
      <c r="B67" s="37">
        <f>CEILING((A67 - 'SELF-ASSESSMENT'!$B$14) / 7, 1)</f>
        <v>6</v>
      </c>
      <c r="C67" s="53"/>
      <c r="D67" s="53"/>
      <c r="E67" s="39" t="str">
        <f t="shared" si="1"/>
        <v/>
      </c>
      <c r="F67" s="53"/>
      <c r="G67" s="51"/>
      <c r="H67" s="39"/>
      <c r="I67" s="39"/>
      <c r="J67" s="39"/>
      <c r="K67" s="39"/>
      <c r="L67" s="39"/>
      <c r="M67" s="39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</row>
    <row r="68">
      <c r="A68" s="54">
        <v>45830.0</v>
      </c>
      <c r="B68" s="37">
        <f>CEILING((A68 - 'SELF-ASSESSMENT'!$B$14) / 7, 1)</f>
        <v>6</v>
      </c>
      <c r="C68" s="53"/>
      <c r="D68" s="53"/>
      <c r="E68" s="39" t="str">
        <f t="shared" si="1"/>
        <v/>
      </c>
      <c r="F68" s="53"/>
      <c r="G68" s="51"/>
      <c r="H68" s="39"/>
      <c r="I68" s="39"/>
      <c r="J68" s="39"/>
      <c r="K68" s="39"/>
      <c r="L68" s="39"/>
      <c r="M68" s="39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</row>
    <row r="69">
      <c r="A69" s="54">
        <v>45831.0</v>
      </c>
      <c r="B69" s="37">
        <f>CEILING((A69 - 'SELF-ASSESSMENT'!$B$14) / 7, 1)</f>
        <v>7</v>
      </c>
      <c r="C69" s="53"/>
      <c r="D69" s="53"/>
      <c r="E69" s="39" t="str">
        <f t="shared" si="1"/>
        <v/>
      </c>
      <c r="F69" s="53"/>
      <c r="G69" s="51"/>
      <c r="H69" s="39"/>
      <c r="I69" s="39"/>
      <c r="J69" s="39"/>
      <c r="K69" s="39"/>
      <c r="L69" s="39"/>
      <c r="M69" s="39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</row>
    <row r="70">
      <c r="A70" s="54">
        <v>45832.0</v>
      </c>
      <c r="B70" s="37">
        <f>CEILING((A70 - 'SELF-ASSESSMENT'!$B$14) / 7, 1)</f>
        <v>7</v>
      </c>
      <c r="C70" s="53"/>
      <c r="D70" s="53"/>
      <c r="E70" s="39" t="str">
        <f t="shared" si="1"/>
        <v/>
      </c>
      <c r="F70" s="53"/>
      <c r="G70" s="51"/>
      <c r="H70" s="39"/>
      <c r="I70" s="39"/>
      <c r="J70" s="39"/>
      <c r="K70" s="39"/>
      <c r="L70" s="39"/>
      <c r="M70" s="39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</row>
    <row r="71">
      <c r="A71" s="54">
        <v>45833.0</v>
      </c>
      <c r="B71" s="37">
        <f>CEILING((A71 - 'SELF-ASSESSMENT'!$B$14) / 7, 1)</f>
        <v>7</v>
      </c>
      <c r="C71" s="53"/>
      <c r="D71" s="53"/>
      <c r="E71" s="39" t="str">
        <f t="shared" si="1"/>
        <v/>
      </c>
      <c r="F71" s="53"/>
      <c r="G71" s="51"/>
      <c r="H71" s="39"/>
      <c r="I71" s="39"/>
      <c r="J71" s="39"/>
      <c r="K71" s="39"/>
      <c r="L71" s="39"/>
      <c r="M71" s="39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</row>
    <row r="72">
      <c r="A72" s="54">
        <v>45834.0</v>
      </c>
      <c r="B72" s="37">
        <f>CEILING((A72 - 'SELF-ASSESSMENT'!$B$14) / 7, 1)</f>
        <v>7</v>
      </c>
      <c r="C72" s="53"/>
      <c r="D72" s="53"/>
      <c r="E72" s="39" t="str">
        <f t="shared" si="1"/>
        <v/>
      </c>
      <c r="F72" s="53"/>
      <c r="G72" s="51"/>
      <c r="H72" s="39"/>
      <c r="I72" s="39"/>
      <c r="J72" s="39"/>
      <c r="K72" s="39"/>
      <c r="L72" s="39"/>
      <c r="M72" s="39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</row>
    <row r="73">
      <c r="A73" s="54">
        <v>45835.0</v>
      </c>
      <c r="B73" s="37">
        <f>CEILING((A73 - 'SELF-ASSESSMENT'!$B$14) / 7, 1)</f>
        <v>7</v>
      </c>
      <c r="C73" s="53"/>
      <c r="D73" s="53"/>
      <c r="E73" s="39" t="str">
        <f t="shared" si="1"/>
        <v/>
      </c>
      <c r="F73" s="53"/>
      <c r="G73" s="51"/>
      <c r="H73" s="39"/>
      <c r="I73" s="39"/>
      <c r="J73" s="39"/>
      <c r="K73" s="39"/>
      <c r="L73" s="39"/>
      <c r="M73" s="39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</row>
    <row r="74">
      <c r="A74" s="54">
        <v>45836.0</v>
      </c>
      <c r="B74" s="37">
        <f>CEILING((A74 - 'SELF-ASSESSMENT'!$B$14) / 7, 1)</f>
        <v>7</v>
      </c>
      <c r="C74" s="53"/>
      <c r="D74" s="53"/>
      <c r="E74" s="39" t="str">
        <f t="shared" si="1"/>
        <v/>
      </c>
      <c r="F74" s="53"/>
      <c r="G74" s="51"/>
      <c r="H74" s="39"/>
      <c r="I74" s="39"/>
      <c r="J74" s="39"/>
      <c r="K74" s="39"/>
      <c r="L74" s="39"/>
      <c r="M74" s="39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</row>
    <row r="75">
      <c r="A75" s="54">
        <v>45837.0</v>
      </c>
      <c r="B75" s="37">
        <f>CEILING((A75 - 'SELF-ASSESSMENT'!$B$14) / 7, 1)</f>
        <v>7</v>
      </c>
      <c r="C75" s="53"/>
      <c r="D75" s="53"/>
      <c r="E75" s="39" t="str">
        <f t="shared" si="1"/>
        <v/>
      </c>
      <c r="F75" s="53"/>
      <c r="G75" s="51"/>
      <c r="H75" s="39"/>
      <c r="I75" s="39"/>
      <c r="J75" s="39"/>
      <c r="K75" s="39"/>
      <c r="L75" s="39"/>
      <c r="M75" s="39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</row>
    <row r="76">
      <c r="A76" s="54">
        <v>45838.0</v>
      </c>
      <c r="B76" s="37">
        <f>CEILING((A76 - 'SELF-ASSESSMENT'!$B$14) / 7, 1)</f>
        <v>8</v>
      </c>
      <c r="C76" s="53"/>
      <c r="D76" s="53"/>
      <c r="E76" s="39" t="str">
        <f t="shared" si="1"/>
        <v/>
      </c>
      <c r="F76" s="53"/>
      <c r="G76" s="51"/>
      <c r="H76" s="39"/>
      <c r="I76" s="39"/>
      <c r="J76" s="39"/>
      <c r="K76" s="39"/>
      <c r="L76" s="39"/>
      <c r="M76" s="39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</row>
    <row r="77">
      <c r="A77" s="55">
        <v>45839.0</v>
      </c>
      <c r="B77" s="37">
        <f>CEILING((A77 - 'SELF-ASSESSMENT'!$B$14) / 7, 1)</f>
        <v>8</v>
      </c>
      <c r="C77" s="53"/>
      <c r="D77" s="53"/>
      <c r="E77" s="39" t="str">
        <f t="shared" si="1"/>
        <v/>
      </c>
      <c r="F77" s="53"/>
      <c r="G77" s="51"/>
      <c r="H77" s="39"/>
      <c r="I77" s="39"/>
      <c r="J77" s="39"/>
      <c r="K77" s="39"/>
      <c r="L77" s="39"/>
      <c r="M77" s="39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</row>
    <row r="78">
      <c r="A78" s="55">
        <v>45840.0</v>
      </c>
      <c r="B78" s="37">
        <f>CEILING((A78 - 'SELF-ASSESSMENT'!$B$14) / 7, 1)</f>
        <v>8</v>
      </c>
      <c r="C78" s="53"/>
      <c r="D78" s="53"/>
      <c r="E78" s="39" t="str">
        <f t="shared" si="1"/>
        <v/>
      </c>
      <c r="F78" s="53"/>
      <c r="G78" s="51"/>
      <c r="H78" s="39"/>
      <c r="I78" s="39"/>
      <c r="J78" s="39"/>
      <c r="K78" s="39"/>
      <c r="L78" s="39"/>
      <c r="M78" s="39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</row>
    <row r="79">
      <c r="A79" s="55">
        <v>45841.0</v>
      </c>
      <c r="B79" s="37">
        <f>CEILING((A79 - 'SELF-ASSESSMENT'!$B$14) / 7, 1)</f>
        <v>8</v>
      </c>
      <c r="C79" s="53"/>
      <c r="D79" s="53"/>
      <c r="E79" s="39" t="str">
        <f t="shared" si="1"/>
        <v/>
      </c>
      <c r="F79" s="53"/>
      <c r="G79" s="51"/>
      <c r="H79" s="39"/>
      <c r="I79" s="39"/>
      <c r="J79" s="39"/>
      <c r="K79" s="39"/>
      <c r="L79" s="39"/>
      <c r="M79" s="39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</row>
    <row r="80">
      <c r="A80" s="55">
        <v>45842.0</v>
      </c>
      <c r="B80" s="37">
        <f>CEILING((A80 - 'SELF-ASSESSMENT'!$B$14) / 7, 1)</f>
        <v>8</v>
      </c>
      <c r="C80" s="53"/>
      <c r="D80" s="53"/>
      <c r="E80" s="39" t="str">
        <f t="shared" si="1"/>
        <v/>
      </c>
      <c r="F80" s="53"/>
      <c r="G80" s="51"/>
      <c r="H80" s="39"/>
      <c r="I80" s="39"/>
      <c r="J80" s="39"/>
      <c r="K80" s="39"/>
      <c r="L80" s="39"/>
      <c r="M80" s="39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</row>
    <row r="81">
      <c r="A81" s="55">
        <v>45843.0</v>
      </c>
      <c r="B81" s="37">
        <f>CEILING((A81 - 'SELF-ASSESSMENT'!$B$14) / 7, 1)</f>
        <v>8</v>
      </c>
      <c r="C81" s="53"/>
      <c r="D81" s="53"/>
      <c r="E81" s="39" t="str">
        <f t="shared" si="1"/>
        <v/>
      </c>
      <c r="F81" s="53"/>
      <c r="G81" s="51"/>
      <c r="H81" s="39"/>
      <c r="I81" s="39"/>
      <c r="J81" s="39"/>
      <c r="K81" s="39"/>
      <c r="L81" s="39"/>
      <c r="M81" s="39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</row>
    <row r="82">
      <c r="A82" s="55">
        <v>45844.0</v>
      </c>
      <c r="B82" s="37">
        <f>CEILING((A82 - 'SELF-ASSESSMENT'!$B$14) / 7, 1)</f>
        <v>8</v>
      </c>
      <c r="C82" s="53"/>
      <c r="D82" s="53"/>
      <c r="E82" s="39" t="str">
        <f t="shared" si="1"/>
        <v/>
      </c>
      <c r="F82" s="53"/>
      <c r="G82" s="51"/>
      <c r="H82" s="39"/>
      <c r="I82" s="39"/>
      <c r="J82" s="39"/>
      <c r="K82" s="39"/>
      <c r="L82" s="39"/>
      <c r="M82" s="39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</row>
    <row r="83">
      <c r="A83" s="55">
        <v>45845.0</v>
      </c>
      <c r="B83" s="37">
        <f>CEILING((A83 - 'SELF-ASSESSMENT'!$B$14) / 7, 1)</f>
        <v>9</v>
      </c>
      <c r="C83" s="53"/>
      <c r="D83" s="53"/>
      <c r="E83" s="39" t="str">
        <f t="shared" si="1"/>
        <v/>
      </c>
      <c r="F83" s="53"/>
      <c r="G83" s="51"/>
      <c r="H83" s="39"/>
      <c r="I83" s="39"/>
      <c r="J83" s="39"/>
      <c r="K83" s="39"/>
      <c r="L83" s="39"/>
      <c r="M83" s="39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</row>
    <row r="84">
      <c r="A84" s="55">
        <v>45846.0</v>
      </c>
      <c r="B84" s="37">
        <f>CEILING((A84 - 'SELF-ASSESSMENT'!$B$14) / 7, 1)</f>
        <v>9</v>
      </c>
      <c r="C84" s="53"/>
      <c r="D84" s="53"/>
      <c r="E84" s="39" t="str">
        <f t="shared" si="1"/>
        <v/>
      </c>
      <c r="F84" s="53"/>
      <c r="G84" s="51"/>
      <c r="H84" s="39"/>
      <c r="I84" s="39"/>
      <c r="J84" s="39"/>
      <c r="K84" s="39"/>
      <c r="L84" s="39"/>
      <c r="M84" s="39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</row>
    <row r="85">
      <c r="A85" s="55">
        <v>45847.0</v>
      </c>
      <c r="B85" s="37">
        <f>CEILING((A85 - 'SELF-ASSESSMENT'!$B$14) / 7, 1)</f>
        <v>9</v>
      </c>
      <c r="C85" s="53"/>
      <c r="D85" s="53"/>
      <c r="E85" s="39" t="str">
        <f t="shared" si="1"/>
        <v/>
      </c>
      <c r="F85" s="53"/>
      <c r="G85" s="51"/>
      <c r="H85" s="39"/>
      <c r="I85" s="39"/>
      <c r="J85" s="39"/>
      <c r="K85" s="39"/>
      <c r="L85" s="39"/>
      <c r="M85" s="39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</row>
    <row r="86">
      <c r="A86" s="55">
        <v>45848.0</v>
      </c>
      <c r="B86" s="37">
        <f>CEILING((A86 - 'SELF-ASSESSMENT'!$B$14) / 7, 1)</f>
        <v>9</v>
      </c>
      <c r="C86" s="53"/>
      <c r="D86" s="53"/>
      <c r="E86" s="39" t="str">
        <f t="shared" si="1"/>
        <v/>
      </c>
      <c r="F86" s="53"/>
      <c r="G86" s="51"/>
      <c r="H86" s="39"/>
      <c r="I86" s="39"/>
      <c r="J86" s="39"/>
      <c r="K86" s="39"/>
      <c r="L86" s="39"/>
      <c r="M86" s="39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</row>
    <row r="87">
      <c r="A87" s="55">
        <v>45849.0</v>
      </c>
      <c r="B87" s="37">
        <f>CEILING((A87 - 'SELF-ASSESSMENT'!$B$14) / 7, 1)</f>
        <v>9</v>
      </c>
      <c r="C87" s="53"/>
      <c r="D87" s="53"/>
      <c r="E87" s="39" t="str">
        <f t="shared" si="1"/>
        <v/>
      </c>
      <c r="F87" s="53"/>
      <c r="G87" s="51"/>
      <c r="H87" s="39"/>
      <c r="I87" s="39"/>
      <c r="J87" s="39"/>
      <c r="K87" s="39"/>
      <c r="L87" s="39"/>
      <c r="M87" s="39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</row>
    <row r="88">
      <c r="A88" s="55">
        <v>45850.0</v>
      </c>
      <c r="B88" s="37">
        <f>CEILING((A88 - 'SELF-ASSESSMENT'!$B$14) / 7, 1)</f>
        <v>9</v>
      </c>
      <c r="C88" s="53"/>
      <c r="D88" s="53"/>
      <c r="E88" s="39" t="str">
        <f t="shared" si="1"/>
        <v/>
      </c>
      <c r="F88" s="53"/>
      <c r="G88" s="51"/>
      <c r="H88" s="39"/>
      <c r="I88" s="39"/>
      <c r="J88" s="39"/>
      <c r="K88" s="39"/>
      <c r="L88" s="39"/>
      <c r="M88" s="39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</row>
    <row r="89">
      <c r="A89" s="55">
        <v>45851.0</v>
      </c>
      <c r="B89" s="37">
        <f>CEILING((A89 - 'SELF-ASSESSMENT'!$B$14) / 7, 1)</f>
        <v>9</v>
      </c>
      <c r="C89" s="53"/>
      <c r="D89" s="53"/>
      <c r="E89" s="39" t="str">
        <f t="shared" si="1"/>
        <v/>
      </c>
      <c r="F89" s="53"/>
      <c r="G89" s="51"/>
      <c r="H89" s="39"/>
      <c r="I89" s="39"/>
      <c r="J89" s="39"/>
      <c r="K89" s="39"/>
      <c r="L89" s="39"/>
      <c r="M89" s="39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</row>
    <row r="90">
      <c r="A90" s="55">
        <v>45852.0</v>
      </c>
      <c r="B90" s="37">
        <f>CEILING((A90 - 'SELF-ASSESSMENT'!$B$14) / 7, 1)</f>
        <v>10</v>
      </c>
      <c r="C90" s="53"/>
      <c r="D90" s="53"/>
      <c r="E90" s="39" t="str">
        <f t="shared" si="1"/>
        <v/>
      </c>
      <c r="F90" s="53"/>
      <c r="G90" s="51"/>
      <c r="H90" s="39"/>
      <c r="I90" s="39"/>
      <c r="J90" s="39"/>
      <c r="K90" s="39"/>
      <c r="L90" s="39"/>
      <c r="M90" s="39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</row>
    <row r="91">
      <c r="A91" s="55">
        <v>45853.0</v>
      </c>
      <c r="B91" s="37">
        <f>CEILING((A91 - 'SELF-ASSESSMENT'!$B$14) / 7, 1)</f>
        <v>10</v>
      </c>
      <c r="C91" s="53"/>
      <c r="D91" s="53"/>
      <c r="E91" s="39" t="str">
        <f t="shared" si="1"/>
        <v/>
      </c>
      <c r="F91" s="53"/>
      <c r="G91" s="51"/>
      <c r="H91" s="39"/>
      <c r="I91" s="39"/>
      <c r="J91" s="39"/>
      <c r="K91" s="39"/>
      <c r="L91" s="39"/>
      <c r="M91" s="39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</row>
    <row r="92">
      <c r="A92" s="55">
        <v>45854.0</v>
      </c>
      <c r="B92" s="37">
        <f>CEILING((A92 - 'SELF-ASSESSMENT'!$B$14) / 7, 1)</f>
        <v>10</v>
      </c>
      <c r="C92" s="53"/>
      <c r="D92" s="53"/>
      <c r="E92" s="39" t="str">
        <f t="shared" si="1"/>
        <v/>
      </c>
      <c r="F92" s="53"/>
      <c r="G92" s="51"/>
      <c r="H92" s="39"/>
      <c r="I92" s="39"/>
      <c r="J92" s="39"/>
      <c r="K92" s="39"/>
      <c r="L92" s="39"/>
      <c r="M92" s="39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</row>
    <row r="93">
      <c r="A93" s="55">
        <v>45855.0</v>
      </c>
      <c r="B93" s="37">
        <f>CEILING((A93 - 'SELF-ASSESSMENT'!$B$14) / 7, 1)</f>
        <v>10</v>
      </c>
      <c r="C93" s="53"/>
      <c r="D93" s="53"/>
      <c r="E93" s="39" t="str">
        <f t="shared" si="1"/>
        <v/>
      </c>
      <c r="F93" s="53"/>
      <c r="G93" s="51"/>
      <c r="H93" s="39"/>
      <c r="I93" s="39"/>
      <c r="J93" s="39"/>
      <c r="K93" s="39"/>
      <c r="L93" s="39"/>
      <c r="M93" s="39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</row>
    <row r="94">
      <c r="A94" s="55">
        <v>45856.0</v>
      </c>
      <c r="B94" s="37">
        <f>CEILING((A94 - 'SELF-ASSESSMENT'!$B$14) / 7, 1)</f>
        <v>10</v>
      </c>
      <c r="C94" s="53"/>
      <c r="D94" s="53"/>
      <c r="E94" s="39" t="str">
        <f t="shared" si="1"/>
        <v/>
      </c>
      <c r="F94" s="53"/>
      <c r="G94" s="51"/>
      <c r="H94" s="39"/>
      <c r="I94" s="39"/>
      <c r="J94" s="39"/>
      <c r="K94" s="39"/>
      <c r="L94" s="39"/>
      <c r="M94" s="39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</row>
    <row r="95">
      <c r="A95" s="55">
        <v>45857.0</v>
      </c>
      <c r="B95" s="37">
        <f>CEILING((A95 - 'SELF-ASSESSMENT'!$B$14) / 7, 1)</f>
        <v>10</v>
      </c>
      <c r="C95" s="53"/>
      <c r="D95" s="53"/>
      <c r="E95" s="39" t="str">
        <f t="shared" si="1"/>
        <v/>
      </c>
      <c r="F95" s="53"/>
      <c r="G95" s="51"/>
      <c r="H95" s="39"/>
      <c r="I95" s="39"/>
      <c r="J95" s="39"/>
      <c r="K95" s="39"/>
      <c r="L95" s="39"/>
      <c r="M95" s="39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</row>
    <row r="96">
      <c r="A96" s="55">
        <v>45858.0</v>
      </c>
      <c r="B96" s="37">
        <f>CEILING((A96 - 'SELF-ASSESSMENT'!$B$14) / 7, 1)</f>
        <v>10</v>
      </c>
      <c r="C96" s="53"/>
      <c r="D96" s="53"/>
      <c r="E96" s="39" t="str">
        <f t="shared" si="1"/>
        <v/>
      </c>
      <c r="F96" s="53"/>
      <c r="G96" s="51"/>
      <c r="H96" s="39"/>
      <c r="I96" s="39"/>
      <c r="J96" s="39"/>
      <c r="K96" s="39"/>
      <c r="L96" s="39"/>
      <c r="M96" s="39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</row>
    <row r="97">
      <c r="A97" s="55">
        <v>45859.0</v>
      </c>
      <c r="B97" s="37">
        <f>CEILING((A97 - 'SELF-ASSESSMENT'!$B$14) / 7, 1)</f>
        <v>11</v>
      </c>
      <c r="C97" s="53"/>
      <c r="D97" s="53"/>
      <c r="E97" s="39" t="str">
        <f t="shared" si="1"/>
        <v/>
      </c>
      <c r="F97" s="53"/>
      <c r="G97" s="51"/>
      <c r="H97" s="39"/>
      <c r="I97" s="39"/>
      <c r="J97" s="39"/>
      <c r="K97" s="39"/>
      <c r="L97" s="39"/>
      <c r="M97" s="39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</row>
    <row r="98">
      <c r="A98" s="55">
        <v>45860.0</v>
      </c>
      <c r="B98" s="37">
        <f>CEILING((A98 - 'SELF-ASSESSMENT'!$B$14) / 7, 1)</f>
        <v>11</v>
      </c>
      <c r="C98" s="53"/>
      <c r="D98" s="53"/>
      <c r="E98" s="39" t="str">
        <f t="shared" si="1"/>
        <v/>
      </c>
      <c r="F98" s="53"/>
      <c r="G98" s="51"/>
      <c r="H98" s="39"/>
      <c r="I98" s="39"/>
      <c r="J98" s="39"/>
      <c r="K98" s="39"/>
      <c r="L98" s="39"/>
      <c r="M98" s="39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</row>
    <row r="99">
      <c r="A99" s="55">
        <v>45861.0</v>
      </c>
      <c r="B99" s="37">
        <f>CEILING((A99 - 'SELF-ASSESSMENT'!$B$14) / 7, 1)</f>
        <v>11</v>
      </c>
      <c r="C99" s="53"/>
      <c r="D99" s="53"/>
      <c r="E99" s="39" t="str">
        <f t="shared" si="1"/>
        <v/>
      </c>
      <c r="F99" s="53"/>
      <c r="G99" s="51"/>
      <c r="H99" s="39"/>
      <c r="I99" s="39"/>
      <c r="J99" s="39"/>
      <c r="K99" s="39"/>
      <c r="L99" s="39"/>
      <c r="M99" s="39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</row>
    <row r="100">
      <c r="A100" s="55">
        <v>45862.0</v>
      </c>
      <c r="B100" s="37">
        <f>CEILING((A100 - 'SELF-ASSESSMENT'!$B$14) / 7, 1)</f>
        <v>11</v>
      </c>
      <c r="C100" s="53"/>
      <c r="D100" s="53"/>
      <c r="E100" s="39" t="str">
        <f t="shared" si="1"/>
        <v/>
      </c>
      <c r="F100" s="53"/>
      <c r="G100" s="51"/>
      <c r="H100" s="39"/>
      <c r="I100" s="39"/>
      <c r="J100" s="39"/>
      <c r="K100" s="39"/>
      <c r="L100" s="39"/>
      <c r="M100" s="39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</row>
    <row r="101">
      <c r="A101" s="55">
        <v>45863.0</v>
      </c>
      <c r="B101" s="37">
        <f>CEILING((A101 - 'SELF-ASSESSMENT'!$B$14) / 7, 1)</f>
        <v>11</v>
      </c>
      <c r="C101" s="53"/>
      <c r="D101" s="53"/>
      <c r="E101" s="39" t="str">
        <f t="shared" si="1"/>
        <v/>
      </c>
      <c r="F101" s="53"/>
      <c r="G101" s="51"/>
      <c r="H101" s="39"/>
      <c r="I101" s="39"/>
      <c r="J101" s="39"/>
      <c r="K101" s="39"/>
      <c r="L101" s="39"/>
      <c r="M101" s="39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</row>
    <row r="102">
      <c r="A102" s="55">
        <v>45864.0</v>
      </c>
      <c r="B102" s="37">
        <f>CEILING((A102 - 'SELF-ASSESSMENT'!$B$14) / 7, 1)</f>
        <v>11</v>
      </c>
      <c r="C102" s="53"/>
      <c r="D102" s="53"/>
      <c r="E102" s="39" t="str">
        <f t="shared" si="1"/>
        <v/>
      </c>
      <c r="F102" s="53"/>
      <c r="G102" s="51"/>
      <c r="H102" s="39"/>
      <c r="I102" s="39"/>
      <c r="J102" s="39"/>
      <c r="K102" s="39"/>
      <c r="L102" s="39"/>
      <c r="M102" s="39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</row>
    <row r="103">
      <c r="A103" s="55">
        <v>45865.0</v>
      </c>
      <c r="B103" s="37">
        <f>CEILING((A103 - 'SELF-ASSESSMENT'!$B$14) / 7, 1)</f>
        <v>11</v>
      </c>
      <c r="C103" s="53"/>
      <c r="D103" s="53"/>
      <c r="E103" s="39" t="str">
        <f t="shared" si="1"/>
        <v/>
      </c>
      <c r="F103" s="53"/>
      <c r="G103" s="51"/>
      <c r="H103" s="39"/>
      <c r="I103" s="39"/>
      <c r="J103" s="39"/>
      <c r="K103" s="39"/>
      <c r="L103" s="39"/>
      <c r="M103" s="39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</row>
    <row r="104">
      <c r="A104" s="55">
        <v>45866.0</v>
      </c>
      <c r="B104" s="37">
        <f>CEILING((A104 - 'SELF-ASSESSMENT'!$B$14) / 7, 1)</f>
        <v>12</v>
      </c>
      <c r="C104" s="53"/>
      <c r="D104" s="53"/>
      <c r="E104" s="39" t="str">
        <f t="shared" si="1"/>
        <v/>
      </c>
      <c r="F104" s="53"/>
      <c r="G104" s="51"/>
      <c r="H104" s="39"/>
      <c r="I104" s="39"/>
      <c r="J104" s="39"/>
      <c r="K104" s="39"/>
      <c r="L104" s="39"/>
      <c r="M104" s="39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</row>
    <row r="105">
      <c r="A105" s="55">
        <v>45867.0</v>
      </c>
      <c r="B105" s="37">
        <f>CEILING((A105 - 'SELF-ASSESSMENT'!$B$14) / 7, 1)</f>
        <v>12</v>
      </c>
      <c r="C105" s="53"/>
      <c r="D105" s="53"/>
      <c r="E105" s="39" t="str">
        <f t="shared" si="1"/>
        <v/>
      </c>
      <c r="F105" s="53"/>
      <c r="G105" s="51"/>
      <c r="H105" s="39"/>
      <c r="I105" s="39"/>
      <c r="J105" s="39"/>
      <c r="K105" s="39"/>
      <c r="L105" s="39"/>
      <c r="M105" s="39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</row>
    <row r="106">
      <c r="A106" s="55">
        <v>45868.0</v>
      </c>
      <c r="B106" s="37">
        <f>CEILING((A106 - 'SELF-ASSESSMENT'!$B$14) / 7, 1)</f>
        <v>12</v>
      </c>
      <c r="C106" s="53"/>
      <c r="D106" s="53"/>
      <c r="E106" s="39" t="str">
        <f t="shared" si="1"/>
        <v/>
      </c>
      <c r="F106" s="53"/>
      <c r="G106" s="51"/>
      <c r="H106" s="39"/>
      <c r="I106" s="39"/>
      <c r="J106" s="39"/>
      <c r="K106" s="39"/>
      <c r="L106" s="39"/>
      <c r="M106" s="39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</row>
    <row r="107">
      <c r="A107" s="55">
        <v>45869.0</v>
      </c>
      <c r="B107" s="37">
        <f>CEILING((A107 - 'SELF-ASSESSMENT'!$B$14) / 7, 1)</f>
        <v>12</v>
      </c>
      <c r="C107" s="53"/>
      <c r="D107" s="53"/>
      <c r="E107" s="39" t="str">
        <f t="shared" si="1"/>
        <v/>
      </c>
      <c r="F107" s="53"/>
      <c r="G107" s="51"/>
      <c r="H107" s="39"/>
      <c r="I107" s="39"/>
      <c r="J107" s="39"/>
      <c r="K107" s="39"/>
      <c r="L107" s="39"/>
      <c r="M107" s="39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</row>
    <row r="108">
      <c r="A108" s="56"/>
      <c r="B108" s="35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</row>
    <row r="109">
      <c r="A109" s="56"/>
      <c r="B109" s="35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</row>
    <row r="110">
      <c r="A110" s="56"/>
      <c r="B110" s="35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</row>
    <row r="111">
      <c r="A111" s="56"/>
      <c r="B111" s="35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</row>
    <row r="112">
      <c r="A112" s="56"/>
      <c r="B112" s="35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</row>
    <row r="113">
      <c r="A113" s="56"/>
      <c r="B113" s="35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</row>
    <row r="114">
      <c r="A114" s="56"/>
      <c r="B114" s="35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</row>
    <row r="115">
      <c r="A115" s="56"/>
      <c r="B115" s="35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</row>
    <row r="116">
      <c r="A116" s="56"/>
      <c r="B116" s="35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</row>
    <row r="117">
      <c r="A117" s="56"/>
      <c r="B117" s="35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</row>
    <row r="118">
      <c r="A118" s="56"/>
      <c r="B118" s="35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</row>
    <row r="119">
      <c r="A119" s="56"/>
      <c r="B119" s="35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</row>
    <row r="120">
      <c r="A120" s="56"/>
      <c r="B120" s="35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</row>
    <row r="121">
      <c r="A121" s="56"/>
      <c r="B121" s="35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</row>
    <row r="122">
      <c r="A122" s="56"/>
      <c r="B122" s="35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</row>
    <row r="123">
      <c r="A123" s="56"/>
      <c r="B123" s="35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</row>
    <row r="124">
      <c r="A124" s="56"/>
      <c r="B124" s="35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</row>
    <row r="125">
      <c r="A125" s="56"/>
      <c r="B125" s="35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</row>
    <row r="126">
      <c r="A126" s="56"/>
      <c r="B126" s="35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</row>
    <row r="127">
      <c r="A127" s="56"/>
      <c r="B127" s="35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</row>
    <row r="128">
      <c r="A128" s="56"/>
      <c r="B128" s="35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</row>
    <row r="129">
      <c r="A129" s="56"/>
      <c r="B129" s="35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</row>
    <row r="130">
      <c r="A130" s="56"/>
      <c r="B130" s="35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</row>
    <row r="131">
      <c r="A131" s="56"/>
      <c r="B131" s="35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</row>
    <row r="132">
      <c r="A132" s="56"/>
      <c r="B132" s="35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</row>
    <row r="133">
      <c r="A133" s="56"/>
      <c r="B133" s="35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</row>
    <row r="134">
      <c r="A134" s="56"/>
      <c r="B134" s="35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</row>
    <row r="135">
      <c r="A135" s="56"/>
      <c r="B135" s="35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</row>
    <row r="136">
      <c r="A136" s="56"/>
      <c r="B136" s="35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</row>
    <row r="137">
      <c r="A137" s="56"/>
      <c r="B137" s="35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</row>
    <row r="138">
      <c r="A138" s="56"/>
      <c r="B138" s="35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</row>
    <row r="139">
      <c r="A139" s="56"/>
      <c r="B139" s="35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</row>
    <row r="140">
      <c r="A140" s="56"/>
      <c r="B140" s="35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</row>
    <row r="141">
      <c r="A141" s="56"/>
      <c r="B141" s="35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</row>
    <row r="142">
      <c r="A142" s="56"/>
      <c r="B142" s="35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</row>
    <row r="143">
      <c r="A143" s="56"/>
      <c r="B143" s="35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</row>
    <row r="144">
      <c r="A144" s="56"/>
      <c r="B144" s="35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</row>
    <row r="145">
      <c r="A145" s="56"/>
      <c r="B145" s="35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</row>
    <row r="146">
      <c r="A146" s="56"/>
      <c r="B146" s="35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</row>
    <row r="147">
      <c r="A147" s="56"/>
      <c r="B147" s="35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</row>
    <row r="148">
      <c r="A148" s="56"/>
      <c r="B148" s="35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</row>
    <row r="149">
      <c r="A149" s="56"/>
      <c r="B149" s="35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</row>
    <row r="150">
      <c r="A150" s="56"/>
      <c r="B150" s="35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</row>
    <row r="151">
      <c r="A151" s="56"/>
      <c r="B151" s="35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</row>
    <row r="152">
      <c r="A152" s="56"/>
      <c r="B152" s="35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</row>
    <row r="153">
      <c r="A153" s="56"/>
      <c r="B153" s="35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</row>
    <row r="154">
      <c r="A154" s="56"/>
      <c r="B154" s="35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</row>
    <row r="155">
      <c r="A155" s="56"/>
      <c r="B155" s="35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</row>
    <row r="156">
      <c r="A156" s="56"/>
      <c r="B156" s="35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</row>
    <row r="157">
      <c r="A157" s="56"/>
      <c r="B157" s="35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</row>
    <row r="158">
      <c r="A158" s="56"/>
      <c r="B158" s="35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</row>
    <row r="159">
      <c r="A159" s="56"/>
      <c r="B159" s="35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</row>
    <row r="160">
      <c r="A160" s="56"/>
      <c r="B160" s="35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</row>
    <row r="161">
      <c r="A161" s="56"/>
      <c r="B161" s="35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</row>
    <row r="162">
      <c r="A162" s="56"/>
      <c r="B162" s="35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</row>
    <row r="163">
      <c r="A163" s="56"/>
      <c r="B163" s="35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</row>
    <row r="164">
      <c r="A164" s="56"/>
      <c r="B164" s="35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</row>
    <row r="165">
      <c r="A165" s="56"/>
      <c r="B165" s="35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</row>
    <row r="166">
      <c r="A166" s="56"/>
      <c r="B166" s="35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</row>
    <row r="167">
      <c r="A167" s="56"/>
      <c r="B167" s="35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</row>
    <row r="168">
      <c r="A168" s="56"/>
      <c r="B168" s="35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</row>
    <row r="169">
      <c r="A169" s="56"/>
      <c r="B169" s="35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</row>
    <row r="170">
      <c r="A170" s="56"/>
      <c r="B170" s="35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</row>
    <row r="171">
      <c r="A171" s="56"/>
      <c r="B171" s="35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</row>
    <row r="172">
      <c r="A172" s="56"/>
      <c r="B172" s="35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</row>
    <row r="173">
      <c r="A173" s="56"/>
      <c r="B173" s="35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</row>
    <row r="174">
      <c r="A174" s="56"/>
      <c r="B174" s="35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</row>
    <row r="175">
      <c r="A175" s="56"/>
      <c r="B175" s="35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</row>
    <row r="176">
      <c r="A176" s="56"/>
      <c r="B176" s="35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</row>
    <row r="177">
      <c r="A177" s="56"/>
      <c r="B177" s="35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</row>
    <row r="178">
      <c r="A178" s="56"/>
      <c r="B178" s="35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</row>
    <row r="179">
      <c r="A179" s="56"/>
      <c r="B179" s="35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</row>
    <row r="180">
      <c r="A180" s="56"/>
      <c r="B180" s="35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</row>
    <row r="181">
      <c r="A181" s="56"/>
      <c r="B181" s="35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</row>
    <row r="182">
      <c r="A182" s="56"/>
      <c r="B182" s="35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</row>
    <row r="183">
      <c r="A183" s="56"/>
      <c r="B183" s="35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</row>
    <row r="184">
      <c r="A184" s="56"/>
      <c r="B184" s="35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</row>
    <row r="185">
      <c r="A185" s="56"/>
      <c r="B185" s="35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</row>
    <row r="186">
      <c r="A186" s="56"/>
      <c r="B186" s="35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</row>
    <row r="187">
      <c r="A187" s="56"/>
      <c r="B187" s="35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</row>
    <row r="188">
      <c r="A188" s="56"/>
      <c r="B188" s="35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</row>
    <row r="189">
      <c r="A189" s="56"/>
      <c r="B189" s="35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</row>
    <row r="190">
      <c r="A190" s="56"/>
      <c r="B190" s="35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</row>
    <row r="191">
      <c r="A191" s="56"/>
      <c r="B191" s="35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</row>
    <row r="192">
      <c r="A192" s="56"/>
      <c r="B192" s="35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</row>
    <row r="193">
      <c r="A193" s="56"/>
      <c r="B193" s="35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</row>
    <row r="194">
      <c r="A194" s="56"/>
      <c r="B194" s="35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</row>
    <row r="195">
      <c r="A195" s="56"/>
      <c r="B195" s="35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</row>
    <row r="196">
      <c r="A196" s="56"/>
      <c r="B196" s="35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</row>
    <row r="197">
      <c r="A197" s="56"/>
      <c r="B197" s="35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</row>
    <row r="198">
      <c r="A198" s="56"/>
      <c r="B198" s="35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</row>
    <row r="199">
      <c r="A199" s="56"/>
      <c r="B199" s="35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</row>
    <row r="200">
      <c r="A200" s="56"/>
      <c r="B200" s="35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</row>
    <row r="201">
      <c r="A201" s="56"/>
      <c r="B201" s="35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</row>
    <row r="202">
      <c r="A202" s="56"/>
      <c r="B202" s="35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</row>
    <row r="203">
      <c r="A203" s="56"/>
      <c r="B203" s="35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</row>
    <row r="204">
      <c r="A204" s="56"/>
      <c r="B204" s="35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</row>
    <row r="205">
      <c r="A205" s="56"/>
      <c r="B205" s="35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</row>
    <row r="206">
      <c r="A206" s="56"/>
      <c r="B206" s="35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</row>
    <row r="207">
      <c r="A207" s="56"/>
      <c r="B207" s="35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</row>
    <row r="208">
      <c r="A208" s="56"/>
      <c r="B208" s="35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</row>
    <row r="209">
      <c r="A209" s="56"/>
      <c r="B209" s="35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</row>
    <row r="210">
      <c r="A210" s="56"/>
      <c r="B210" s="35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</row>
    <row r="211">
      <c r="A211" s="56"/>
      <c r="B211" s="35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</row>
    <row r="212">
      <c r="A212" s="56"/>
      <c r="B212" s="35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</row>
    <row r="213">
      <c r="A213" s="56"/>
      <c r="B213" s="35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</row>
    <row r="214">
      <c r="A214" s="56"/>
      <c r="B214" s="35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</row>
    <row r="215">
      <c r="A215" s="56"/>
      <c r="B215" s="35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</row>
    <row r="216">
      <c r="A216" s="56"/>
      <c r="B216" s="35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</row>
    <row r="217">
      <c r="A217" s="56"/>
      <c r="B217" s="35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</row>
    <row r="218">
      <c r="A218" s="56"/>
      <c r="B218" s="35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</row>
    <row r="219">
      <c r="A219" s="56"/>
      <c r="B219" s="35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</row>
    <row r="220">
      <c r="A220" s="56"/>
      <c r="B220" s="35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</row>
    <row r="221">
      <c r="A221" s="56"/>
      <c r="B221" s="35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</row>
    <row r="222">
      <c r="A222" s="56"/>
      <c r="B222" s="35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</row>
    <row r="223">
      <c r="A223" s="56"/>
      <c r="B223" s="35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</row>
    <row r="224">
      <c r="A224" s="56"/>
      <c r="B224" s="35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</row>
    <row r="225">
      <c r="A225" s="56"/>
      <c r="B225" s="35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</row>
    <row r="226">
      <c r="A226" s="56"/>
      <c r="B226" s="35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</row>
    <row r="227">
      <c r="A227" s="56"/>
      <c r="B227" s="35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</row>
    <row r="228">
      <c r="A228" s="56"/>
      <c r="B228" s="35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</row>
    <row r="229">
      <c r="A229" s="56"/>
      <c r="B229" s="35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</row>
    <row r="230">
      <c r="A230" s="56"/>
      <c r="B230" s="35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</row>
    <row r="231">
      <c r="A231" s="56"/>
      <c r="B231" s="35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</row>
    <row r="232">
      <c r="A232" s="56"/>
      <c r="B232" s="35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</row>
    <row r="233">
      <c r="A233" s="56"/>
      <c r="B233" s="35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</row>
    <row r="234">
      <c r="A234" s="56"/>
      <c r="B234" s="35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</row>
    <row r="235">
      <c r="A235" s="56"/>
      <c r="B235" s="35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</row>
    <row r="236">
      <c r="A236" s="56"/>
      <c r="B236" s="35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</row>
    <row r="237">
      <c r="A237" s="56"/>
      <c r="B237" s="35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</row>
    <row r="238">
      <c r="A238" s="56"/>
      <c r="B238" s="35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</row>
    <row r="239">
      <c r="A239" s="56"/>
      <c r="B239" s="35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</row>
    <row r="240">
      <c r="A240" s="56"/>
      <c r="B240" s="35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</row>
    <row r="241">
      <c r="A241" s="56"/>
      <c r="B241" s="35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</row>
    <row r="242">
      <c r="A242" s="56"/>
      <c r="B242" s="35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</row>
    <row r="243">
      <c r="A243" s="56"/>
      <c r="B243" s="35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</row>
    <row r="244">
      <c r="A244" s="56"/>
      <c r="B244" s="35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</row>
    <row r="245">
      <c r="A245" s="56"/>
      <c r="B245" s="35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</row>
    <row r="246">
      <c r="A246" s="56"/>
      <c r="B246" s="35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</row>
    <row r="247">
      <c r="A247" s="56"/>
      <c r="B247" s="35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</row>
    <row r="248">
      <c r="A248" s="56"/>
      <c r="B248" s="35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</row>
    <row r="249">
      <c r="A249" s="56"/>
      <c r="B249" s="35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</row>
    <row r="250">
      <c r="A250" s="56"/>
      <c r="B250" s="35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</row>
    <row r="251">
      <c r="A251" s="56"/>
      <c r="B251" s="35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</row>
    <row r="252">
      <c r="A252" s="56"/>
      <c r="B252" s="35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</row>
    <row r="253">
      <c r="A253" s="56"/>
      <c r="B253" s="35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</row>
    <row r="254">
      <c r="A254" s="56"/>
      <c r="B254" s="35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</row>
    <row r="255">
      <c r="A255" s="56"/>
      <c r="B255" s="35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</row>
    <row r="256">
      <c r="A256" s="56"/>
      <c r="B256" s="35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</row>
    <row r="257">
      <c r="A257" s="56"/>
      <c r="B257" s="35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</row>
    <row r="258">
      <c r="A258" s="56"/>
      <c r="B258" s="35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</row>
    <row r="259">
      <c r="A259" s="56"/>
      <c r="B259" s="35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</row>
    <row r="260">
      <c r="A260" s="56"/>
      <c r="B260" s="35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</row>
    <row r="261">
      <c r="A261" s="56"/>
      <c r="B261" s="35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</row>
    <row r="262">
      <c r="A262" s="56"/>
      <c r="B262" s="35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</row>
    <row r="263">
      <c r="A263" s="56"/>
      <c r="B263" s="35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</row>
    <row r="264">
      <c r="A264" s="56"/>
      <c r="B264" s="35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</row>
    <row r="265">
      <c r="A265" s="56"/>
      <c r="B265" s="35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</row>
    <row r="266">
      <c r="A266" s="56"/>
      <c r="B266" s="35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</row>
    <row r="267">
      <c r="A267" s="56"/>
      <c r="B267" s="35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</row>
    <row r="268">
      <c r="A268" s="56"/>
      <c r="B268" s="35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</row>
    <row r="269">
      <c r="A269" s="56"/>
      <c r="B269" s="35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</row>
    <row r="270">
      <c r="A270" s="56"/>
      <c r="B270" s="35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</row>
    <row r="271">
      <c r="A271" s="56"/>
      <c r="B271" s="35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</row>
    <row r="272">
      <c r="A272" s="56"/>
      <c r="B272" s="35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</row>
    <row r="273">
      <c r="A273" s="56"/>
      <c r="B273" s="35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</row>
    <row r="274">
      <c r="A274" s="56"/>
      <c r="B274" s="35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</row>
    <row r="275">
      <c r="A275" s="56"/>
      <c r="B275" s="35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</row>
    <row r="276">
      <c r="A276" s="56"/>
      <c r="B276" s="35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</row>
    <row r="277">
      <c r="A277" s="56"/>
      <c r="B277" s="35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</row>
    <row r="278">
      <c r="A278" s="56"/>
      <c r="B278" s="35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</row>
    <row r="279">
      <c r="A279" s="56"/>
      <c r="B279" s="35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</row>
    <row r="280">
      <c r="A280" s="56"/>
      <c r="B280" s="35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</row>
    <row r="281">
      <c r="A281" s="56"/>
      <c r="B281" s="35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</row>
    <row r="282">
      <c r="A282" s="56"/>
      <c r="B282" s="35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</row>
    <row r="283">
      <c r="A283" s="56"/>
      <c r="B283" s="35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</row>
    <row r="284">
      <c r="A284" s="56"/>
      <c r="B284" s="35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</row>
    <row r="285">
      <c r="A285" s="56"/>
      <c r="B285" s="35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</row>
    <row r="286">
      <c r="A286" s="56"/>
      <c r="B286" s="35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</row>
    <row r="287">
      <c r="A287" s="56"/>
      <c r="B287" s="35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</row>
    <row r="288">
      <c r="A288" s="56"/>
      <c r="B288" s="35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</row>
    <row r="289">
      <c r="A289" s="56"/>
      <c r="B289" s="35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</row>
    <row r="290">
      <c r="A290" s="56"/>
      <c r="B290" s="35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</row>
    <row r="291">
      <c r="A291" s="56"/>
      <c r="B291" s="35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</row>
    <row r="292">
      <c r="A292" s="56"/>
      <c r="B292" s="35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</row>
    <row r="293">
      <c r="A293" s="56"/>
      <c r="B293" s="35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</row>
    <row r="294">
      <c r="A294" s="56"/>
      <c r="B294" s="35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</row>
    <row r="295">
      <c r="A295" s="56"/>
      <c r="B295" s="35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</row>
    <row r="296">
      <c r="A296" s="56"/>
      <c r="B296" s="35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</row>
    <row r="297">
      <c r="A297" s="56"/>
      <c r="B297" s="35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</row>
    <row r="298">
      <c r="A298" s="56"/>
      <c r="B298" s="35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</row>
    <row r="299">
      <c r="A299" s="56"/>
      <c r="B299" s="35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</row>
    <row r="300">
      <c r="A300" s="56"/>
      <c r="B300" s="35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</row>
    <row r="301">
      <c r="A301" s="56"/>
      <c r="B301" s="35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</row>
    <row r="302">
      <c r="A302" s="56"/>
      <c r="B302" s="35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</row>
    <row r="303">
      <c r="A303" s="56"/>
      <c r="B303" s="35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</row>
    <row r="304">
      <c r="A304" s="56"/>
      <c r="B304" s="35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</row>
    <row r="305">
      <c r="A305" s="56"/>
      <c r="B305" s="35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</row>
    <row r="306">
      <c r="A306" s="56"/>
      <c r="B306" s="35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</row>
    <row r="307">
      <c r="A307" s="56"/>
      <c r="B307" s="35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</row>
    <row r="308">
      <c r="A308" s="56"/>
      <c r="B308" s="35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</row>
    <row r="309">
      <c r="A309" s="56"/>
      <c r="B309" s="35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</row>
    <row r="310">
      <c r="A310" s="56"/>
      <c r="B310" s="35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</row>
    <row r="311">
      <c r="A311" s="56"/>
      <c r="B311" s="35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</row>
    <row r="312">
      <c r="A312" s="56"/>
      <c r="B312" s="35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</row>
    <row r="313">
      <c r="A313" s="56"/>
      <c r="B313" s="35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</row>
    <row r="314">
      <c r="A314" s="56"/>
      <c r="B314" s="35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</row>
    <row r="315">
      <c r="A315" s="56"/>
      <c r="B315" s="35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</row>
    <row r="316">
      <c r="A316" s="56"/>
      <c r="B316" s="35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</row>
    <row r="317">
      <c r="A317" s="56"/>
      <c r="B317" s="35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</row>
    <row r="318">
      <c r="A318" s="56"/>
      <c r="B318" s="35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</row>
    <row r="319">
      <c r="A319" s="56"/>
      <c r="B319" s="35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</row>
    <row r="320">
      <c r="A320" s="56"/>
      <c r="B320" s="35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</row>
    <row r="321">
      <c r="A321" s="56"/>
      <c r="B321" s="35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</row>
    <row r="322">
      <c r="A322" s="56"/>
      <c r="B322" s="35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</row>
    <row r="323">
      <c r="A323" s="56"/>
      <c r="B323" s="35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</row>
    <row r="324">
      <c r="A324" s="56"/>
      <c r="B324" s="35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</row>
    <row r="325">
      <c r="A325" s="56"/>
      <c r="B325" s="35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</row>
    <row r="326">
      <c r="A326" s="56"/>
      <c r="B326" s="35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</row>
    <row r="327">
      <c r="A327" s="56"/>
      <c r="B327" s="35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</row>
    <row r="328">
      <c r="A328" s="56"/>
      <c r="B328" s="35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</row>
    <row r="329">
      <c r="A329" s="56"/>
      <c r="B329" s="35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</row>
    <row r="330">
      <c r="A330" s="56"/>
      <c r="B330" s="35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</row>
    <row r="331">
      <c r="A331" s="56"/>
      <c r="B331" s="35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</row>
    <row r="332">
      <c r="A332" s="56"/>
      <c r="B332" s="35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</row>
    <row r="333">
      <c r="A333" s="56"/>
      <c r="B333" s="35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</row>
    <row r="334">
      <c r="A334" s="56"/>
      <c r="B334" s="35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</row>
    <row r="335">
      <c r="A335" s="56"/>
      <c r="B335" s="35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</row>
    <row r="336">
      <c r="A336" s="56"/>
      <c r="B336" s="35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</row>
    <row r="337">
      <c r="A337" s="56"/>
      <c r="B337" s="35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</row>
    <row r="338">
      <c r="A338" s="56"/>
      <c r="B338" s="35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</row>
    <row r="339">
      <c r="A339" s="56"/>
      <c r="B339" s="35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</row>
    <row r="340">
      <c r="A340" s="56"/>
      <c r="B340" s="35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</row>
    <row r="341">
      <c r="A341" s="56"/>
      <c r="B341" s="35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</row>
    <row r="342">
      <c r="A342" s="56"/>
      <c r="B342" s="35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</row>
    <row r="343">
      <c r="A343" s="56"/>
      <c r="B343" s="35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</row>
    <row r="344">
      <c r="A344" s="56"/>
      <c r="B344" s="35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</row>
    <row r="345">
      <c r="A345" s="56"/>
      <c r="B345" s="35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</row>
    <row r="346">
      <c r="A346" s="56"/>
      <c r="B346" s="35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</row>
    <row r="347">
      <c r="A347" s="56"/>
      <c r="B347" s="35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</row>
    <row r="348">
      <c r="A348" s="56"/>
      <c r="B348" s="35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</row>
    <row r="349">
      <c r="A349" s="56"/>
      <c r="B349" s="35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</row>
    <row r="350">
      <c r="A350" s="56"/>
      <c r="B350" s="35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</row>
    <row r="351">
      <c r="A351" s="56"/>
      <c r="B351" s="35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</row>
    <row r="352">
      <c r="A352" s="56"/>
      <c r="B352" s="35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</row>
    <row r="353">
      <c r="A353" s="56"/>
      <c r="B353" s="35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</row>
    <row r="354">
      <c r="A354" s="56"/>
      <c r="B354" s="35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</row>
    <row r="355">
      <c r="A355" s="56"/>
      <c r="B355" s="35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</row>
    <row r="356">
      <c r="A356" s="56"/>
      <c r="B356" s="35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</row>
    <row r="357">
      <c r="A357" s="56"/>
      <c r="B357" s="35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</row>
    <row r="358">
      <c r="A358" s="56"/>
      <c r="B358" s="35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</row>
    <row r="359">
      <c r="A359" s="56"/>
      <c r="B359" s="35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</row>
    <row r="360">
      <c r="A360" s="56"/>
      <c r="B360" s="35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</row>
    <row r="361">
      <c r="A361" s="56"/>
      <c r="B361" s="35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</row>
    <row r="362">
      <c r="A362" s="56"/>
      <c r="B362" s="35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</row>
    <row r="363">
      <c r="A363" s="56"/>
      <c r="B363" s="35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</row>
    <row r="364">
      <c r="A364" s="56"/>
      <c r="B364" s="35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</row>
    <row r="365">
      <c r="A365" s="56"/>
      <c r="B365" s="35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</row>
    <row r="366">
      <c r="A366" s="56"/>
      <c r="B366" s="35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</row>
    <row r="367">
      <c r="A367" s="56"/>
      <c r="B367" s="35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</row>
    <row r="368">
      <c r="A368" s="56"/>
      <c r="B368" s="35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</row>
    <row r="369">
      <c r="A369" s="56"/>
      <c r="B369" s="35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</row>
    <row r="370">
      <c r="A370" s="56"/>
      <c r="B370" s="35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</row>
    <row r="371">
      <c r="A371" s="56"/>
      <c r="B371" s="35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</row>
    <row r="372">
      <c r="A372" s="56"/>
      <c r="B372" s="35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</row>
    <row r="373">
      <c r="A373" s="56"/>
      <c r="B373" s="35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</row>
    <row r="374">
      <c r="A374" s="56"/>
      <c r="B374" s="35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</row>
    <row r="375">
      <c r="A375" s="56"/>
      <c r="B375" s="35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</row>
    <row r="376">
      <c r="A376" s="56"/>
      <c r="B376" s="35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</row>
    <row r="377">
      <c r="A377" s="56"/>
      <c r="B377" s="35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</row>
    <row r="378">
      <c r="A378" s="56"/>
      <c r="B378" s="35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</row>
    <row r="379">
      <c r="A379" s="56"/>
      <c r="B379" s="35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</row>
    <row r="380">
      <c r="A380" s="56"/>
      <c r="B380" s="35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</row>
    <row r="381">
      <c r="A381" s="56"/>
      <c r="B381" s="35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</row>
    <row r="382">
      <c r="A382" s="56"/>
      <c r="B382" s="35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</row>
    <row r="383">
      <c r="A383" s="56"/>
      <c r="B383" s="35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</row>
    <row r="384">
      <c r="A384" s="56"/>
      <c r="B384" s="35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</row>
    <row r="385">
      <c r="A385" s="56"/>
      <c r="B385" s="35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</row>
    <row r="386">
      <c r="A386" s="56"/>
      <c r="B386" s="35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</row>
    <row r="387">
      <c r="A387" s="56"/>
      <c r="B387" s="35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</row>
    <row r="388">
      <c r="A388" s="56"/>
      <c r="B388" s="35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</row>
    <row r="389">
      <c r="A389" s="56"/>
      <c r="B389" s="35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</row>
    <row r="390">
      <c r="A390" s="56"/>
      <c r="B390" s="35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</row>
    <row r="391">
      <c r="A391" s="56"/>
      <c r="B391" s="35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</row>
    <row r="392">
      <c r="A392" s="56"/>
      <c r="B392" s="35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</row>
    <row r="393">
      <c r="A393" s="56"/>
      <c r="B393" s="35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</row>
    <row r="394">
      <c r="A394" s="56"/>
      <c r="B394" s="35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</row>
    <row r="395">
      <c r="A395" s="56"/>
      <c r="B395" s="35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</row>
    <row r="396">
      <c r="A396" s="56"/>
      <c r="B396" s="35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</row>
    <row r="397">
      <c r="A397" s="56"/>
      <c r="B397" s="35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</row>
    <row r="398">
      <c r="A398" s="56"/>
      <c r="B398" s="35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</row>
    <row r="399">
      <c r="A399" s="56"/>
      <c r="B399" s="35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</row>
    <row r="400">
      <c r="A400" s="56"/>
      <c r="B400" s="35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</row>
    <row r="401">
      <c r="A401" s="56"/>
      <c r="B401" s="35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</row>
    <row r="402">
      <c r="A402" s="56"/>
      <c r="B402" s="35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</row>
    <row r="403">
      <c r="A403" s="56"/>
      <c r="B403" s="35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</row>
    <row r="404">
      <c r="A404" s="56"/>
      <c r="B404" s="35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</row>
    <row r="405">
      <c r="A405" s="56"/>
      <c r="B405" s="35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</row>
    <row r="406">
      <c r="A406" s="56"/>
      <c r="B406" s="35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</row>
    <row r="407">
      <c r="A407" s="56"/>
      <c r="B407" s="35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</row>
    <row r="408">
      <c r="A408" s="56"/>
      <c r="B408" s="35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</row>
    <row r="409">
      <c r="A409" s="56"/>
      <c r="B409" s="35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</row>
    <row r="410">
      <c r="A410" s="56"/>
      <c r="B410" s="35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</row>
    <row r="411">
      <c r="A411" s="56"/>
      <c r="B411" s="35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</row>
    <row r="412">
      <c r="A412" s="56"/>
      <c r="B412" s="35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</row>
    <row r="413">
      <c r="A413" s="56"/>
      <c r="B413" s="35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</row>
    <row r="414">
      <c r="A414" s="56"/>
      <c r="B414" s="35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</row>
    <row r="415">
      <c r="A415" s="56"/>
      <c r="B415" s="35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</row>
    <row r="416">
      <c r="A416" s="56"/>
      <c r="B416" s="35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</row>
    <row r="417">
      <c r="A417" s="56"/>
      <c r="B417" s="35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</row>
    <row r="418">
      <c r="A418" s="56"/>
      <c r="B418" s="35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</row>
    <row r="419">
      <c r="A419" s="56"/>
      <c r="B419" s="35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</row>
    <row r="420">
      <c r="A420" s="56"/>
      <c r="B420" s="35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</row>
    <row r="421">
      <c r="A421" s="56"/>
      <c r="B421" s="35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</row>
    <row r="422">
      <c r="A422" s="56"/>
      <c r="B422" s="35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</row>
    <row r="423">
      <c r="A423" s="56"/>
      <c r="B423" s="35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</row>
    <row r="424">
      <c r="A424" s="56"/>
      <c r="B424" s="35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</row>
    <row r="425">
      <c r="A425" s="56"/>
      <c r="B425" s="35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</row>
    <row r="426">
      <c r="A426" s="56"/>
      <c r="B426" s="35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</row>
    <row r="427">
      <c r="A427" s="56"/>
      <c r="B427" s="35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</row>
    <row r="428">
      <c r="A428" s="56"/>
      <c r="B428" s="35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</row>
    <row r="429">
      <c r="A429" s="56"/>
      <c r="B429" s="35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</row>
    <row r="430">
      <c r="A430" s="56"/>
      <c r="B430" s="35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</row>
    <row r="431">
      <c r="A431" s="56"/>
      <c r="B431" s="35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</row>
    <row r="432">
      <c r="A432" s="56"/>
      <c r="B432" s="35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</row>
    <row r="433">
      <c r="A433" s="56"/>
      <c r="B433" s="35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</row>
    <row r="434">
      <c r="A434" s="56"/>
      <c r="B434" s="35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</row>
    <row r="435">
      <c r="A435" s="56"/>
      <c r="B435" s="35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</row>
    <row r="436">
      <c r="A436" s="56"/>
      <c r="B436" s="35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</row>
    <row r="437">
      <c r="A437" s="56"/>
      <c r="B437" s="35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</row>
    <row r="438">
      <c r="A438" s="56"/>
      <c r="B438" s="35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</row>
    <row r="439">
      <c r="A439" s="56"/>
      <c r="B439" s="35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</row>
    <row r="440">
      <c r="A440" s="56"/>
      <c r="B440" s="35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</row>
    <row r="441">
      <c r="A441" s="56"/>
      <c r="B441" s="35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</row>
    <row r="442">
      <c r="A442" s="56"/>
      <c r="B442" s="35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</row>
    <row r="443">
      <c r="A443" s="56"/>
      <c r="B443" s="35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</row>
    <row r="444">
      <c r="A444" s="56"/>
      <c r="B444" s="35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</row>
    <row r="445">
      <c r="A445" s="56"/>
      <c r="B445" s="35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</row>
    <row r="446">
      <c r="A446" s="56"/>
      <c r="B446" s="35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</row>
    <row r="447">
      <c r="A447" s="56"/>
      <c r="B447" s="35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</row>
    <row r="448">
      <c r="A448" s="56"/>
      <c r="B448" s="35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</row>
    <row r="449">
      <c r="A449" s="56"/>
      <c r="B449" s="35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</row>
    <row r="450">
      <c r="A450" s="56"/>
      <c r="B450" s="35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</row>
    <row r="451">
      <c r="A451" s="56"/>
      <c r="B451" s="35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</row>
    <row r="452">
      <c r="A452" s="56"/>
      <c r="B452" s="35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</row>
    <row r="453">
      <c r="A453" s="56"/>
      <c r="B453" s="35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</row>
    <row r="454">
      <c r="A454" s="56"/>
      <c r="B454" s="35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</row>
    <row r="455">
      <c r="A455" s="56"/>
      <c r="B455" s="35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</row>
    <row r="456">
      <c r="A456" s="56"/>
      <c r="B456" s="35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</row>
    <row r="457">
      <c r="A457" s="56"/>
      <c r="B457" s="35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</row>
    <row r="458">
      <c r="A458" s="56"/>
      <c r="B458" s="35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</row>
    <row r="459">
      <c r="A459" s="56"/>
      <c r="B459" s="35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</row>
    <row r="460">
      <c r="A460" s="56"/>
      <c r="B460" s="35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</row>
    <row r="461">
      <c r="A461" s="56"/>
      <c r="B461" s="35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</row>
    <row r="462">
      <c r="A462" s="56"/>
      <c r="B462" s="35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</row>
    <row r="463">
      <c r="A463" s="56"/>
      <c r="B463" s="35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</row>
    <row r="464">
      <c r="A464" s="56"/>
      <c r="B464" s="35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</row>
    <row r="465">
      <c r="A465" s="56"/>
      <c r="B465" s="35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</row>
    <row r="466">
      <c r="A466" s="56"/>
      <c r="B466" s="35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</row>
    <row r="467">
      <c r="A467" s="56"/>
      <c r="B467" s="35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</row>
    <row r="468">
      <c r="A468" s="56"/>
      <c r="B468" s="35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</row>
    <row r="469">
      <c r="A469" s="56"/>
      <c r="B469" s="35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</row>
    <row r="470">
      <c r="A470" s="56"/>
      <c r="B470" s="35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</row>
    <row r="471">
      <c r="A471" s="56"/>
      <c r="B471" s="35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</row>
    <row r="472">
      <c r="A472" s="56"/>
      <c r="B472" s="35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</row>
    <row r="473">
      <c r="A473" s="56"/>
      <c r="B473" s="35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</row>
    <row r="474">
      <c r="A474" s="56"/>
      <c r="B474" s="35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</row>
    <row r="475">
      <c r="A475" s="56"/>
      <c r="B475" s="35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</row>
    <row r="476">
      <c r="A476" s="56"/>
      <c r="B476" s="35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</row>
    <row r="477">
      <c r="A477" s="56"/>
      <c r="B477" s="35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</row>
    <row r="478">
      <c r="A478" s="56"/>
      <c r="B478" s="35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</row>
    <row r="479">
      <c r="A479" s="56"/>
      <c r="B479" s="35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</row>
    <row r="480">
      <c r="A480" s="56"/>
      <c r="B480" s="35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</row>
    <row r="481">
      <c r="A481" s="56"/>
      <c r="B481" s="35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</row>
    <row r="482">
      <c r="A482" s="56"/>
      <c r="B482" s="35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</row>
    <row r="483">
      <c r="A483" s="56"/>
      <c r="B483" s="35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</row>
    <row r="484">
      <c r="A484" s="56"/>
      <c r="B484" s="35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</row>
    <row r="485">
      <c r="A485" s="56"/>
      <c r="B485" s="35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</row>
    <row r="486">
      <c r="A486" s="56"/>
      <c r="B486" s="35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</row>
    <row r="487">
      <c r="A487" s="56"/>
      <c r="B487" s="35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</row>
    <row r="488">
      <c r="A488" s="56"/>
      <c r="B488" s="35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</row>
    <row r="489">
      <c r="A489" s="56"/>
      <c r="B489" s="35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</row>
    <row r="490">
      <c r="A490" s="56"/>
      <c r="B490" s="35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</row>
    <row r="491">
      <c r="A491" s="56"/>
      <c r="B491" s="35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</row>
    <row r="492">
      <c r="A492" s="56"/>
      <c r="B492" s="35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</row>
    <row r="493">
      <c r="A493" s="56"/>
      <c r="B493" s="35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</row>
    <row r="494">
      <c r="A494" s="56"/>
      <c r="B494" s="35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</row>
    <row r="495">
      <c r="A495" s="56"/>
      <c r="B495" s="35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</row>
    <row r="496">
      <c r="A496" s="56"/>
      <c r="B496" s="35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</row>
    <row r="497">
      <c r="A497" s="56"/>
      <c r="B497" s="35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</row>
    <row r="498">
      <c r="A498" s="56"/>
      <c r="B498" s="35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</row>
    <row r="499">
      <c r="A499" s="56"/>
      <c r="B499" s="35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</row>
    <row r="500">
      <c r="A500" s="56"/>
      <c r="B500" s="35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</row>
    <row r="501">
      <c r="A501" s="56"/>
      <c r="B501" s="35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</row>
    <row r="502">
      <c r="A502" s="56"/>
      <c r="B502" s="35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</row>
    <row r="503">
      <c r="A503" s="56"/>
      <c r="B503" s="35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</row>
    <row r="504">
      <c r="A504" s="56"/>
      <c r="B504" s="35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</row>
    <row r="505">
      <c r="A505" s="56"/>
      <c r="B505" s="35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</row>
    <row r="506">
      <c r="A506" s="56"/>
      <c r="B506" s="35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</row>
    <row r="507">
      <c r="A507" s="56"/>
      <c r="B507" s="35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</row>
    <row r="508">
      <c r="A508" s="56"/>
      <c r="B508" s="35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</row>
    <row r="509">
      <c r="A509" s="56"/>
      <c r="B509" s="35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</row>
    <row r="510">
      <c r="A510" s="56"/>
      <c r="B510" s="35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</row>
    <row r="511">
      <c r="A511" s="56"/>
      <c r="B511" s="35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</row>
    <row r="512">
      <c r="A512" s="56"/>
      <c r="B512" s="35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</row>
    <row r="513">
      <c r="A513" s="56"/>
      <c r="B513" s="35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</row>
    <row r="514">
      <c r="A514" s="56"/>
      <c r="B514" s="35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</row>
    <row r="515">
      <c r="A515" s="56"/>
      <c r="B515" s="35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</row>
    <row r="516">
      <c r="A516" s="56"/>
      <c r="B516" s="35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</row>
    <row r="517">
      <c r="A517" s="56"/>
      <c r="B517" s="35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</row>
    <row r="518">
      <c r="A518" s="56"/>
      <c r="B518" s="35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</row>
    <row r="519">
      <c r="A519" s="56"/>
      <c r="B519" s="35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</row>
    <row r="520">
      <c r="A520" s="56"/>
      <c r="B520" s="35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</row>
    <row r="521">
      <c r="A521" s="56"/>
      <c r="B521" s="35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</row>
    <row r="522">
      <c r="A522" s="56"/>
      <c r="B522" s="35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</row>
    <row r="523">
      <c r="A523" s="56"/>
      <c r="B523" s="35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</row>
    <row r="524">
      <c r="A524" s="56"/>
      <c r="B524" s="35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</row>
    <row r="525">
      <c r="A525" s="56"/>
      <c r="B525" s="35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</row>
    <row r="526">
      <c r="A526" s="56"/>
      <c r="B526" s="35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</row>
    <row r="527">
      <c r="A527" s="56"/>
      <c r="B527" s="35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</row>
    <row r="528">
      <c r="A528" s="56"/>
      <c r="B528" s="35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</row>
    <row r="529">
      <c r="A529" s="56"/>
      <c r="B529" s="35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</row>
    <row r="530">
      <c r="A530" s="56"/>
      <c r="B530" s="35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</row>
    <row r="531">
      <c r="A531" s="56"/>
      <c r="B531" s="35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</row>
    <row r="532">
      <c r="A532" s="56"/>
      <c r="B532" s="35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</row>
    <row r="533">
      <c r="A533" s="56"/>
      <c r="B533" s="35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</row>
    <row r="534">
      <c r="A534" s="56"/>
      <c r="B534" s="35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</row>
    <row r="535">
      <c r="A535" s="56"/>
      <c r="B535" s="35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</row>
    <row r="536">
      <c r="A536" s="56"/>
      <c r="B536" s="35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</row>
    <row r="537">
      <c r="A537" s="56"/>
      <c r="B537" s="35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</row>
    <row r="538">
      <c r="A538" s="56"/>
      <c r="B538" s="35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</row>
    <row r="539">
      <c r="A539" s="56"/>
      <c r="B539" s="35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</row>
    <row r="540">
      <c r="A540" s="56"/>
      <c r="B540" s="35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</row>
    <row r="541">
      <c r="A541" s="56"/>
      <c r="B541" s="35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</row>
    <row r="542">
      <c r="A542" s="56"/>
      <c r="B542" s="35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</row>
    <row r="543">
      <c r="A543" s="56"/>
      <c r="B543" s="35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</row>
    <row r="544">
      <c r="A544" s="56"/>
      <c r="B544" s="35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</row>
    <row r="545">
      <c r="A545" s="56"/>
      <c r="B545" s="35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</row>
    <row r="546">
      <c r="A546" s="56"/>
      <c r="B546" s="35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</row>
    <row r="547">
      <c r="A547" s="56"/>
      <c r="B547" s="35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</row>
    <row r="548">
      <c r="A548" s="56"/>
      <c r="B548" s="35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</row>
    <row r="549">
      <c r="A549" s="56"/>
      <c r="B549" s="35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</row>
    <row r="550">
      <c r="A550" s="56"/>
      <c r="B550" s="35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</row>
    <row r="551">
      <c r="A551" s="56"/>
      <c r="B551" s="35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</row>
    <row r="552">
      <c r="A552" s="56"/>
      <c r="B552" s="35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</row>
    <row r="553">
      <c r="A553" s="56"/>
      <c r="B553" s="35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</row>
    <row r="554">
      <c r="A554" s="56"/>
      <c r="B554" s="35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</row>
    <row r="555">
      <c r="A555" s="56"/>
      <c r="B555" s="35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</row>
    <row r="556">
      <c r="A556" s="56"/>
      <c r="B556" s="35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</row>
    <row r="557">
      <c r="A557" s="56"/>
      <c r="B557" s="35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</row>
    <row r="558">
      <c r="A558" s="56"/>
      <c r="B558" s="35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</row>
    <row r="559">
      <c r="A559" s="56"/>
      <c r="B559" s="35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</row>
    <row r="560">
      <c r="A560" s="56"/>
      <c r="B560" s="35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</row>
    <row r="561">
      <c r="A561" s="56"/>
      <c r="B561" s="35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</row>
    <row r="562">
      <c r="A562" s="56"/>
      <c r="B562" s="35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</row>
    <row r="563">
      <c r="A563" s="56"/>
      <c r="B563" s="35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</row>
    <row r="564">
      <c r="A564" s="56"/>
      <c r="B564" s="35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</row>
    <row r="565">
      <c r="A565" s="56"/>
      <c r="B565" s="35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</row>
    <row r="566">
      <c r="A566" s="56"/>
      <c r="B566" s="35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</row>
    <row r="567">
      <c r="A567" s="56"/>
      <c r="B567" s="35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</row>
    <row r="568">
      <c r="A568" s="56"/>
      <c r="B568" s="35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</row>
    <row r="569">
      <c r="A569" s="56"/>
      <c r="B569" s="35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</row>
    <row r="570">
      <c r="A570" s="56"/>
      <c r="B570" s="35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</row>
    <row r="571">
      <c r="A571" s="56"/>
      <c r="B571" s="35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</row>
    <row r="572">
      <c r="A572" s="56"/>
      <c r="B572" s="35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</row>
    <row r="573">
      <c r="A573" s="56"/>
      <c r="B573" s="35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</row>
    <row r="574">
      <c r="A574" s="56"/>
      <c r="B574" s="35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</row>
    <row r="575">
      <c r="A575" s="56"/>
      <c r="B575" s="35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</row>
    <row r="576">
      <c r="A576" s="56"/>
      <c r="B576" s="35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</row>
    <row r="577">
      <c r="A577" s="56"/>
      <c r="B577" s="35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</row>
    <row r="578">
      <c r="A578" s="56"/>
      <c r="B578" s="35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</row>
    <row r="579">
      <c r="A579" s="56"/>
      <c r="B579" s="35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</row>
    <row r="580">
      <c r="A580" s="56"/>
      <c r="B580" s="35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</row>
    <row r="581">
      <c r="A581" s="56"/>
      <c r="B581" s="35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</row>
    <row r="582">
      <c r="A582" s="56"/>
      <c r="B582" s="35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</row>
    <row r="583">
      <c r="A583" s="56"/>
      <c r="B583" s="35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</row>
    <row r="584">
      <c r="A584" s="56"/>
      <c r="B584" s="35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</row>
    <row r="585">
      <c r="A585" s="56"/>
      <c r="B585" s="35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</row>
    <row r="586">
      <c r="A586" s="56"/>
      <c r="B586" s="35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</row>
    <row r="587">
      <c r="A587" s="56"/>
      <c r="B587" s="35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</row>
    <row r="588">
      <c r="A588" s="56"/>
      <c r="B588" s="35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</row>
    <row r="589">
      <c r="A589" s="56"/>
      <c r="B589" s="35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</row>
    <row r="590">
      <c r="A590" s="56"/>
      <c r="B590" s="35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</row>
    <row r="591">
      <c r="A591" s="56"/>
      <c r="B591" s="35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</row>
    <row r="592">
      <c r="A592" s="56"/>
      <c r="B592" s="35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</row>
    <row r="593">
      <c r="A593" s="56"/>
      <c r="B593" s="35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</row>
    <row r="594">
      <c r="A594" s="56"/>
      <c r="B594" s="35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</row>
    <row r="595">
      <c r="A595" s="56"/>
      <c r="B595" s="35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</row>
    <row r="596">
      <c r="A596" s="56"/>
      <c r="B596" s="35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</row>
    <row r="597">
      <c r="A597" s="56"/>
      <c r="B597" s="35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</row>
    <row r="598">
      <c r="A598" s="56"/>
      <c r="B598" s="35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</row>
    <row r="599">
      <c r="A599" s="56"/>
      <c r="B599" s="35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</row>
    <row r="600">
      <c r="A600" s="56"/>
      <c r="B600" s="35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</row>
    <row r="601">
      <c r="A601" s="56"/>
      <c r="B601" s="35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</row>
    <row r="602">
      <c r="A602" s="56"/>
      <c r="B602" s="35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</row>
    <row r="603">
      <c r="A603" s="56"/>
      <c r="B603" s="35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</row>
    <row r="604">
      <c r="A604" s="56"/>
      <c r="B604" s="35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</row>
    <row r="605">
      <c r="A605" s="56"/>
      <c r="B605" s="35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</row>
    <row r="606">
      <c r="A606" s="56"/>
      <c r="B606" s="35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</row>
    <row r="607">
      <c r="A607" s="56"/>
      <c r="B607" s="35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</row>
    <row r="608">
      <c r="A608" s="56"/>
      <c r="B608" s="35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</row>
    <row r="609">
      <c r="A609" s="56"/>
      <c r="B609" s="35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</row>
    <row r="610">
      <c r="A610" s="56"/>
      <c r="B610" s="35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</row>
    <row r="611">
      <c r="A611" s="56"/>
      <c r="B611" s="35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</row>
    <row r="612">
      <c r="A612" s="56"/>
      <c r="B612" s="35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</row>
    <row r="613">
      <c r="A613" s="56"/>
      <c r="B613" s="35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</row>
    <row r="614">
      <c r="A614" s="56"/>
      <c r="B614" s="35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</row>
    <row r="615">
      <c r="A615" s="56"/>
      <c r="B615" s="35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</row>
    <row r="616">
      <c r="A616" s="56"/>
      <c r="B616" s="35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</row>
    <row r="617">
      <c r="A617" s="56"/>
      <c r="B617" s="35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</row>
    <row r="618">
      <c r="A618" s="56"/>
      <c r="B618" s="35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</row>
    <row r="619">
      <c r="A619" s="56"/>
      <c r="B619" s="35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</row>
    <row r="620">
      <c r="A620" s="56"/>
      <c r="B620" s="35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</row>
    <row r="621">
      <c r="A621" s="56"/>
      <c r="B621" s="35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</row>
    <row r="622">
      <c r="A622" s="56"/>
      <c r="B622" s="35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</row>
    <row r="623">
      <c r="A623" s="56"/>
      <c r="B623" s="35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</row>
    <row r="624">
      <c r="A624" s="56"/>
      <c r="B624" s="35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</row>
    <row r="625">
      <c r="A625" s="56"/>
      <c r="B625" s="35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</row>
    <row r="626">
      <c r="A626" s="56"/>
      <c r="B626" s="35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</row>
    <row r="627">
      <c r="A627" s="56"/>
      <c r="B627" s="35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</row>
    <row r="628">
      <c r="A628" s="56"/>
      <c r="B628" s="35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</row>
    <row r="629">
      <c r="A629" s="56"/>
      <c r="B629" s="35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</row>
    <row r="630">
      <c r="A630" s="56"/>
      <c r="B630" s="35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</row>
    <row r="631">
      <c r="A631" s="56"/>
      <c r="B631" s="35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</row>
    <row r="632">
      <c r="A632" s="56"/>
      <c r="B632" s="35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</row>
    <row r="633">
      <c r="A633" s="56"/>
      <c r="B633" s="35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</row>
    <row r="634">
      <c r="A634" s="56"/>
      <c r="B634" s="35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</row>
    <row r="635">
      <c r="A635" s="56"/>
      <c r="B635" s="35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</row>
    <row r="636">
      <c r="A636" s="56"/>
      <c r="B636" s="35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</row>
    <row r="637">
      <c r="A637" s="56"/>
      <c r="B637" s="35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</row>
    <row r="638">
      <c r="A638" s="56"/>
      <c r="B638" s="35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</row>
    <row r="639">
      <c r="A639" s="56"/>
      <c r="B639" s="35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</row>
    <row r="640">
      <c r="A640" s="56"/>
      <c r="B640" s="35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</row>
    <row r="641">
      <c r="A641" s="56"/>
      <c r="B641" s="35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</row>
    <row r="642">
      <c r="A642" s="56"/>
      <c r="B642" s="35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</row>
    <row r="643">
      <c r="A643" s="56"/>
      <c r="B643" s="35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</row>
    <row r="644">
      <c r="A644" s="56"/>
      <c r="B644" s="35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</row>
    <row r="645">
      <c r="A645" s="56"/>
      <c r="B645" s="35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</row>
    <row r="646">
      <c r="A646" s="56"/>
      <c r="B646" s="35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</row>
    <row r="647">
      <c r="A647" s="56"/>
      <c r="B647" s="35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</row>
    <row r="648">
      <c r="A648" s="56"/>
      <c r="B648" s="35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</row>
    <row r="649">
      <c r="A649" s="56"/>
      <c r="B649" s="35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</row>
    <row r="650">
      <c r="A650" s="56"/>
      <c r="B650" s="35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</row>
    <row r="651">
      <c r="A651" s="56"/>
      <c r="B651" s="35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</row>
    <row r="652">
      <c r="A652" s="56"/>
      <c r="B652" s="35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</row>
    <row r="653">
      <c r="A653" s="56"/>
      <c r="B653" s="35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</row>
    <row r="654">
      <c r="A654" s="56"/>
      <c r="B654" s="35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</row>
    <row r="655">
      <c r="A655" s="56"/>
      <c r="B655" s="35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</row>
    <row r="656">
      <c r="A656" s="56"/>
      <c r="B656" s="35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</row>
    <row r="657">
      <c r="A657" s="56"/>
      <c r="B657" s="35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</row>
    <row r="658">
      <c r="A658" s="56"/>
      <c r="B658" s="35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</row>
    <row r="659">
      <c r="A659" s="56"/>
      <c r="B659" s="35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</row>
    <row r="660">
      <c r="A660" s="56"/>
      <c r="B660" s="35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</row>
    <row r="661">
      <c r="A661" s="56"/>
      <c r="B661" s="35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</row>
    <row r="662">
      <c r="A662" s="56"/>
      <c r="B662" s="35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</row>
    <row r="663">
      <c r="A663" s="56"/>
      <c r="B663" s="35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</row>
    <row r="664">
      <c r="A664" s="56"/>
      <c r="B664" s="35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</row>
    <row r="665">
      <c r="A665" s="56"/>
      <c r="B665" s="35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</row>
    <row r="666">
      <c r="A666" s="56"/>
      <c r="B666" s="35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</row>
    <row r="667">
      <c r="A667" s="56"/>
      <c r="B667" s="35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</row>
    <row r="668">
      <c r="A668" s="56"/>
      <c r="B668" s="35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</row>
    <row r="669">
      <c r="A669" s="56"/>
      <c r="B669" s="35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</row>
    <row r="670">
      <c r="A670" s="56"/>
      <c r="B670" s="35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</row>
    <row r="671">
      <c r="A671" s="56"/>
      <c r="B671" s="35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</row>
    <row r="672">
      <c r="A672" s="56"/>
      <c r="B672" s="35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</row>
    <row r="673">
      <c r="A673" s="56"/>
      <c r="B673" s="35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</row>
    <row r="674">
      <c r="A674" s="56"/>
      <c r="B674" s="35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</row>
    <row r="675">
      <c r="A675" s="56"/>
      <c r="B675" s="35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</row>
    <row r="676">
      <c r="A676" s="56"/>
      <c r="B676" s="35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</row>
    <row r="677">
      <c r="A677" s="56"/>
      <c r="B677" s="35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</row>
    <row r="678">
      <c r="A678" s="56"/>
      <c r="B678" s="35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</row>
    <row r="679">
      <c r="A679" s="56"/>
      <c r="B679" s="35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</row>
    <row r="680">
      <c r="A680" s="56"/>
      <c r="B680" s="35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</row>
    <row r="681">
      <c r="A681" s="56"/>
      <c r="B681" s="35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</row>
    <row r="682">
      <c r="A682" s="56"/>
      <c r="B682" s="35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</row>
    <row r="683">
      <c r="A683" s="56"/>
      <c r="B683" s="35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</row>
    <row r="684">
      <c r="A684" s="56"/>
      <c r="B684" s="35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</row>
    <row r="685">
      <c r="A685" s="56"/>
      <c r="B685" s="35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</row>
    <row r="686">
      <c r="A686" s="56"/>
      <c r="B686" s="35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</row>
    <row r="687">
      <c r="A687" s="56"/>
      <c r="B687" s="35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</row>
    <row r="688">
      <c r="A688" s="56"/>
      <c r="B688" s="35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</row>
    <row r="689">
      <c r="A689" s="56"/>
      <c r="B689" s="35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</row>
    <row r="690">
      <c r="A690" s="56"/>
      <c r="B690" s="35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</row>
    <row r="691">
      <c r="A691" s="56"/>
      <c r="B691" s="35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</row>
    <row r="692">
      <c r="A692" s="56"/>
      <c r="B692" s="35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</row>
    <row r="693">
      <c r="A693" s="56"/>
      <c r="B693" s="35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</row>
    <row r="694">
      <c r="A694" s="56"/>
      <c r="B694" s="35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</row>
    <row r="695">
      <c r="A695" s="56"/>
      <c r="B695" s="35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</row>
    <row r="696">
      <c r="A696" s="56"/>
      <c r="B696" s="35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</row>
    <row r="697">
      <c r="A697" s="56"/>
      <c r="B697" s="35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</row>
    <row r="698">
      <c r="A698" s="56"/>
      <c r="B698" s="35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</row>
    <row r="699">
      <c r="A699" s="56"/>
      <c r="B699" s="35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</row>
    <row r="700">
      <c r="A700" s="56"/>
      <c r="B700" s="35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</row>
    <row r="701">
      <c r="A701" s="56"/>
      <c r="B701" s="35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</row>
    <row r="702">
      <c r="A702" s="56"/>
      <c r="B702" s="35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</row>
    <row r="703">
      <c r="A703" s="56"/>
      <c r="B703" s="35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</row>
    <row r="704">
      <c r="A704" s="56"/>
      <c r="B704" s="35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</row>
    <row r="705">
      <c r="A705" s="56"/>
      <c r="B705" s="35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</row>
    <row r="706">
      <c r="A706" s="56"/>
      <c r="B706" s="35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</row>
    <row r="707">
      <c r="A707" s="56"/>
      <c r="B707" s="35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</row>
    <row r="708">
      <c r="A708" s="56"/>
      <c r="B708" s="35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</row>
    <row r="709">
      <c r="A709" s="56"/>
      <c r="B709" s="35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</row>
    <row r="710">
      <c r="A710" s="56"/>
      <c r="B710" s="35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</row>
    <row r="711">
      <c r="A711" s="56"/>
      <c r="B711" s="35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</row>
    <row r="712">
      <c r="A712" s="56"/>
      <c r="B712" s="35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</row>
    <row r="713">
      <c r="A713" s="56"/>
      <c r="B713" s="35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</row>
    <row r="714">
      <c r="A714" s="56"/>
      <c r="B714" s="35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</row>
    <row r="715">
      <c r="A715" s="56"/>
      <c r="B715" s="35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</row>
    <row r="716">
      <c r="A716" s="56"/>
      <c r="B716" s="35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</row>
    <row r="717">
      <c r="A717" s="56"/>
      <c r="B717" s="35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</row>
    <row r="718">
      <c r="A718" s="56"/>
      <c r="B718" s="35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</row>
    <row r="719">
      <c r="A719" s="56"/>
      <c r="B719" s="35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</row>
    <row r="720">
      <c r="A720" s="56"/>
      <c r="B720" s="35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</row>
    <row r="721">
      <c r="A721" s="56"/>
      <c r="B721" s="35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</row>
    <row r="722">
      <c r="A722" s="56"/>
      <c r="B722" s="35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</row>
    <row r="723">
      <c r="A723" s="56"/>
      <c r="B723" s="35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</row>
    <row r="724">
      <c r="A724" s="56"/>
      <c r="B724" s="35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</row>
    <row r="725">
      <c r="A725" s="56"/>
      <c r="B725" s="35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</row>
    <row r="726">
      <c r="A726" s="56"/>
      <c r="B726" s="35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</row>
    <row r="727">
      <c r="A727" s="56"/>
      <c r="B727" s="35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</row>
    <row r="728">
      <c r="A728" s="56"/>
      <c r="B728" s="35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</row>
    <row r="729">
      <c r="A729" s="56"/>
      <c r="B729" s="35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</row>
    <row r="730">
      <c r="A730" s="56"/>
      <c r="B730" s="35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</row>
    <row r="731">
      <c r="A731" s="56"/>
      <c r="B731" s="35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</row>
    <row r="732">
      <c r="A732" s="56"/>
      <c r="B732" s="35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</row>
    <row r="733">
      <c r="A733" s="56"/>
      <c r="B733" s="35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</row>
    <row r="734">
      <c r="A734" s="56"/>
      <c r="B734" s="35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</row>
    <row r="735">
      <c r="A735" s="56"/>
      <c r="B735" s="35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</row>
    <row r="736">
      <c r="A736" s="56"/>
      <c r="B736" s="35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</row>
    <row r="737">
      <c r="A737" s="56"/>
      <c r="B737" s="35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</row>
    <row r="738">
      <c r="A738" s="56"/>
      <c r="B738" s="35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</row>
    <row r="739">
      <c r="A739" s="56"/>
      <c r="B739" s="35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</row>
    <row r="740">
      <c r="A740" s="56"/>
      <c r="B740" s="35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</row>
    <row r="741">
      <c r="A741" s="56"/>
      <c r="B741" s="35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</row>
    <row r="742">
      <c r="A742" s="56"/>
      <c r="B742" s="35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</row>
    <row r="743">
      <c r="A743" s="56"/>
      <c r="B743" s="35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</row>
    <row r="744">
      <c r="A744" s="56"/>
      <c r="B744" s="35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</row>
    <row r="745">
      <c r="A745" s="56"/>
      <c r="B745" s="35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</row>
    <row r="746">
      <c r="A746" s="56"/>
      <c r="B746" s="35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</row>
    <row r="747">
      <c r="A747" s="56"/>
      <c r="B747" s="35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</row>
    <row r="748">
      <c r="A748" s="56"/>
      <c r="B748" s="35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</row>
    <row r="749">
      <c r="A749" s="56"/>
      <c r="B749" s="35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</row>
    <row r="750">
      <c r="A750" s="56"/>
      <c r="B750" s="35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</row>
    <row r="751">
      <c r="A751" s="56"/>
      <c r="B751" s="35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</row>
    <row r="752">
      <c r="A752" s="56"/>
      <c r="B752" s="35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</row>
    <row r="753">
      <c r="A753" s="56"/>
      <c r="B753" s="35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</row>
    <row r="754">
      <c r="A754" s="56"/>
      <c r="B754" s="35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</row>
    <row r="755">
      <c r="A755" s="56"/>
      <c r="B755" s="35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</row>
    <row r="756">
      <c r="A756" s="56"/>
      <c r="B756" s="35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</row>
    <row r="757">
      <c r="A757" s="56"/>
      <c r="B757" s="35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</row>
    <row r="758">
      <c r="A758" s="56"/>
      <c r="B758" s="35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</row>
    <row r="759">
      <c r="A759" s="56"/>
      <c r="B759" s="35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</row>
    <row r="760">
      <c r="A760" s="56"/>
      <c r="B760" s="35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</row>
    <row r="761">
      <c r="A761" s="56"/>
      <c r="B761" s="35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</row>
    <row r="762">
      <c r="A762" s="56"/>
      <c r="B762" s="35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</row>
    <row r="763">
      <c r="A763" s="56"/>
      <c r="B763" s="35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</row>
    <row r="764">
      <c r="A764" s="56"/>
      <c r="B764" s="35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</row>
    <row r="765">
      <c r="A765" s="56"/>
      <c r="B765" s="35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</row>
    <row r="766">
      <c r="A766" s="56"/>
      <c r="B766" s="35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</row>
    <row r="767">
      <c r="A767" s="56"/>
      <c r="B767" s="35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</row>
    <row r="768">
      <c r="A768" s="56"/>
      <c r="B768" s="35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</row>
    <row r="769">
      <c r="A769" s="56"/>
      <c r="B769" s="35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</row>
    <row r="770">
      <c r="A770" s="56"/>
      <c r="B770" s="35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</row>
    <row r="771">
      <c r="A771" s="56"/>
      <c r="B771" s="35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</row>
    <row r="772">
      <c r="A772" s="56"/>
      <c r="B772" s="35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</row>
    <row r="773">
      <c r="A773" s="56"/>
      <c r="B773" s="35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</row>
    <row r="774">
      <c r="A774" s="56"/>
      <c r="B774" s="35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</row>
    <row r="775">
      <c r="A775" s="56"/>
      <c r="B775" s="35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</row>
    <row r="776">
      <c r="A776" s="56"/>
      <c r="B776" s="35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</row>
    <row r="777">
      <c r="A777" s="56"/>
      <c r="B777" s="35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</row>
    <row r="778">
      <c r="A778" s="56"/>
      <c r="B778" s="35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</row>
    <row r="779">
      <c r="A779" s="56"/>
      <c r="B779" s="35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</row>
    <row r="780">
      <c r="A780" s="56"/>
      <c r="B780" s="35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</row>
    <row r="781">
      <c r="A781" s="56"/>
      <c r="B781" s="35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</row>
    <row r="782">
      <c r="A782" s="56"/>
      <c r="B782" s="35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</row>
    <row r="783">
      <c r="A783" s="56"/>
      <c r="B783" s="35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</row>
    <row r="784">
      <c r="A784" s="56"/>
      <c r="B784" s="35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</row>
    <row r="785">
      <c r="A785" s="56"/>
      <c r="B785" s="35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</row>
    <row r="786">
      <c r="A786" s="56"/>
      <c r="B786" s="35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</row>
    <row r="787">
      <c r="A787" s="56"/>
      <c r="B787" s="35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</row>
    <row r="788">
      <c r="A788" s="56"/>
      <c r="B788" s="35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</row>
    <row r="789">
      <c r="A789" s="56"/>
      <c r="B789" s="35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</row>
    <row r="790">
      <c r="A790" s="56"/>
      <c r="B790" s="35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</row>
    <row r="791">
      <c r="A791" s="56"/>
      <c r="B791" s="35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</row>
    <row r="792">
      <c r="A792" s="56"/>
      <c r="B792" s="35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</row>
    <row r="793">
      <c r="A793" s="56"/>
      <c r="B793" s="35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</row>
    <row r="794">
      <c r="A794" s="56"/>
      <c r="B794" s="35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</row>
    <row r="795">
      <c r="A795" s="56"/>
      <c r="B795" s="35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</row>
    <row r="796">
      <c r="A796" s="56"/>
      <c r="B796" s="35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</row>
    <row r="797">
      <c r="A797" s="56"/>
      <c r="B797" s="35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</row>
    <row r="798">
      <c r="A798" s="56"/>
      <c r="B798" s="35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</row>
    <row r="799">
      <c r="A799" s="56"/>
      <c r="B799" s="35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</row>
    <row r="800">
      <c r="A800" s="56"/>
      <c r="B800" s="35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</row>
    <row r="801">
      <c r="A801" s="56"/>
      <c r="B801" s="35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</row>
    <row r="802">
      <c r="A802" s="56"/>
      <c r="B802" s="35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</row>
    <row r="803">
      <c r="A803" s="56"/>
      <c r="B803" s="35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</row>
    <row r="804">
      <c r="A804" s="56"/>
      <c r="B804" s="35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</row>
    <row r="805">
      <c r="A805" s="56"/>
      <c r="B805" s="35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</row>
    <row r="806">
      <c r="A806" s="56"/>
      <c r="B806" s="35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</row>
    <row r="807">
      <c r="A807" s="56"/>
      <c r="B807" s="35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</row>
    <row r="808">
      <c r="A808" s="56"/>
      <c r="B808" s="35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</row>
    <row r="809">
      <c r="A809" s="56"/>
      <c r="B809" s="35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</row>
    <row r="810">
      <c r="A810" s="56"/>
      <c r="B810" s="35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</row>
    <row r="811">
      <c r="A811" s="56"/>
      <c r="B811" s="35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</row>
    <row r="812">
      <c r="A812" s="56"/>
      <c r="B812" s="35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</row>
    <row r="813">
      <c r="A813" s="56"/>
      <c r="B813" s="35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</row>
    <row r="814">
      <c r="A814" s="56"/>
      <c r="B814" s="35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</row>
    <row r="815">
      <c r="A815" s="56"/>
      <c r="B815" s="35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</row>
    <row r="816">
      <c r="A816" s="56"/>
      <c r="B816" s="35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</row>
    <row r="817">
      <c r="A817" s="56"/>
      <c r="B817" s="35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</row>
    <row r="818">
      <c r="A818" s="56"/>
      <c r="B818" s="35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</row>
    <row r="819">
      <c r="A819" s="56"/>
      <c r="B819" s="35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</row>
    <row r="820">
      <c r="A820" s="56"/>
      <c r="B820" s="35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</row>
    <row r="821">
      <c r="A821" s="56"/>
      <c r="B821" s="35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</row>
    <row r="822">
      <c r="A822" s="56"/>
      <c r="B822" s="35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</row>
    <row r="823">
      <c r="A823" s="56"/>
      <c r="B823" s="35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</row>
    <row r="824">
      <c r="A824" s="56"/>
      <c r="B824" s="35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</row>
    <row r="825">
      <c r="A825" s="56"/>
      <c r="B825" s="35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</row>
    <row r="826">
      <c r="A826" s="56"/>
      <c r="B826" s="35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</row>
    <row r="827">
      <c r="A827" s="56"/>
      <c r="B827" s="35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</row>
    <row r="828">
      <c r="A828" s="56"/>
      <c r="B828" s="35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</row>
    <row r="829">
      <c r="A829" s="56"/>
      <c r="B829" s="35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</row>
    <row r="830">
      <c r="A830" s="56"/>
      <c r="B830" s="35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</row>
    <row r="831">
      <c r="A831" s="56"/>
      <c r="B831" s="35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</row>
    <row r="832">
      <c r="A832" s="56"/>
      <c r="B832" s="35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</row>
    <row r="833">
      <c r="A833" s="56"/>
      <c r="B833" s="35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</row>
    <row r="834">
      <c r="A834" s="56"/>
      <c r="B834" s="35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</row>
    <row r="835">
      <c r="A835" s="56"/>
      <c r="B835" s="35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</row>
    <row r="836">
      <c r="A836" s="56"/>
      <c r="B836" s="35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</row>
    <row r="837">
      <c r="A837" s="56"/>
      <c r="B837" s="35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</row>
    <row r="838">
      <c r="A838" s="56"/>
      <c r="B838" s="35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</row>
    <row r="839">
      <c r="A839" s="56"/>
      <c r="B839" s="35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</row>
    <row r="840">
      <c r="A840" s="56"/>
      <c r="B840" s="35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</row>
    <row r="841">
      <c r="A841" s="56"/>
      <c r="B841" s="35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</row>
    <row r="842">
      <c r="A842" s="56"/>
      <c r="B842" s="35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</row>
    <row r="843">
      <c r="A843" s="56"/>
      <c r="B843" s="35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</row>
    <row r="844">
      <c r="A844" s="56"/>
      <c r="B844" s="35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</row>
    <row r="845">
      <c r="A845" s="56"/>
      <c r="B845" s="35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</row>
    <row r="846">
      <c r="A846" s="56"/>
      <c r="B846" s="35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</row>
    <row r="847">
      <c r="A847" s="56"/>
      <c r="B847" s="35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</row>
    <row r="848">
      <c r="A848" s="56"/>
      <c r="B848" s="35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</row>
    <row r="849">
      <c r="A849" s="56"/>
      <c r="B849" s="35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</row>
    <row r="850">
      <c r="A850" s="56"/>
      <c r="B850" s="35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</row>
    <row r="851">
      <c r="A851" s="56"/>
      <c r="B851" s="35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</row>
    <row r="852">
      <c r="A852" s="56"/>
      <c r="B852" s="35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</row>
    <row r="853">
      <c r="A853" s="56"/>
      <c r="B853" s="35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</row>
    <row r="854">
      <c r="A854" s="56"/>
      <c r="B854" s="35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</row>
    <row r="855">
      <c r="A855" s="56"/>
      <c r="B855" s="35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</row>
    <row r="856">
      <c r="A856" s="56"/>
      <c r="B856" s="35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</row>
    <row r="857">
      <c r="A857" s="56"/>
      <c r="B857" s="35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</row>
    <row r="858">
      <c r="A858" s="56"/>
      <c r="B858" s="35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</row>
    <row r="859">
      <c r="A859" s="56"/>
      <c r="B859" s="35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</row>
    <row r="860">
      <c r="A860" s="56"/>
      <c r="B860" s="35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</row>
    <row r="861">
      <c r="A861" s="56"/>
      <c r="B861" s="35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</row>
    <row r="862">
      <c r="A862" s="56"/>
      <c r="B862" s="35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</row>
    <row r="863">
      <c r="A863" s="56"/>
      <c r="B863" s="35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</row>
    <row r="864">
      <c r="A864" s="56"/>
      <c r="B864" s="35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</row>
    <row r="865">
      <c r="A865" s="56"/>
      <c r="B865" s="35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</row>
    <row r="866">
      <c r="A866" s="56"/>
      <c r="B866" s="35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</row>
    <row r="867">
      <c r="A867" s="56"/>
      <c r="B867" s="35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</row>
    <row r="868">
      <c r="A868" s="56"/>
      <c r="B868" s="35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</row>
    <row r="869">
      <c r="A869" s="56"/>
      <c r="B869" s="35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</row>
    <row r="870">
      <c r="A870" s="56"/>
      <c r="B870" s="35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</row>
    <row r="871">
      <c r="A871" s="56"/>
      <c r="B871" s="35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</row>
    <row r="872">
      <c r="A872" s="56"/>
      <c r="B872" s="35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</row>
    <row r="873">
      <c r="A873" s="56"/>
      <c r="B873" s="35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</row>
    <row r="874">
      <c r="A874" s="56"/>
      <c r="B874" s="35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</row>
    <row r="875">
      <c r="A875" s="56"/>
      <c r="B875" s="35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</row>
    <row r="876">
      <c r="A876" s="56"/>
      <c r="B876" s="35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</row>
    <row r="877">
      <c r="A877" s="56"/>
      <c r="B877" s="35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</row>
    <row r="878">
      <c r="A878" s="56"/>
      <c r="B878" s="35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</row>
    <row r="879">
      <c r="A879" s="56"/>
      <c r="B879" s="35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</row>
    <row r="880">
      <c r="A880" s="56"/>
      <c r="B880" s="35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</row>
    <row r="881">
      <c r="A881" s="56"/>
      <c r="B881" s="35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</row>
    <row r="882">
      <c r="A882" s="56"/>
      <c r="B882" s="35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</row>
    <row r="883">
      <c r="A883" s="56"/>
      <c r="B883" s="35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</row>
    <row r="884">
      <c r="A884" s="56"/>
      <c r="B884" s="35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</row>
    <row r="885">
      <c r="A885" s="56"/>
      <c r="B885" s="35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</row>
    <row r="886">
      <c r="A886" s="56"/>
      <c r="B886" s="35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</row>
    <row r="887">
      <c r="A887" s="56"/>
      <c r="B887" s="35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</row>
    <row r="888">
      <c r="A888" s="56"/>
      <c r="B888" s="35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</row>
    <row r="889">
      <c r="A889" s="56"/>
      <c r="B889" s="35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</row>
    <row r="890">
      <c r="A890" s="56"/>
      <c r="B890" s="35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</row>
    <row r="891">
      <c r="A891" s="56"/>
      <c r="B891" s="35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</row>
    <row r="892">
      <c r="A892" s="56"/>
      <c r="B892" s="35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</row>
    <row r="893">
      <c r="A893" s="56"/>
      <c r="B893" s="35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</row>
    <row r="894">
      <c r="A894" s="56"/>
      <c r="B894" s="35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</row>
    <row r="895">
      <c r="A895" s="56"/>
      <c r="B895" s="35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</row>
    <row r="896">
      <c r="A896" s="56"/>
      <c r="B896" s="35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</row>
    <row r="897">
      <c r="A897" s="56"/>
      <c r="B897" s="35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</row>
    <row r="898">
      <c r="A898" s="56"/>
      <c r="B898" s="35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</row>
    <row r="899">
      <c r="A899" s="56"/>
      <c r="B899" s="35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</row>
    <row r="900">
      <c r="A900" s="56"/>
      <c r="B900" s="35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</row>
    <row r="901">
      <c r="A901" s="56"/>
      <c r="B901" s="35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</row>
    <row r="902">
      <c r="A902" s="56"/>
      <c r="B902" s="35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</row>
    <row r="903">
      <c r="A903" s="56"/>
      <c r="B903" s="35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</row>
    <row r="904">
      <c r="A904" s="56"/>
      <c r="B904" s="35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</row>
    <row r="905">
      <c r="A905" s="56"/>
      <c r="B905" s="35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</row>
    <row r="906">
      <c r="A906" s="56"/>
      <c r="B906" s="35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</row>
    <row r="907">
      <c r="A907" s="56"/>
      <c r="B907" s="35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</row>
    <row r="908">
      <c r="A908" s="56"/>
      <c r="B908" s="35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</row>
    <row r="909">
      <c r="A909" s="56"/>
      <c r="B909" s="35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</row>
    <row r="910">
      <c r="A910" s="56"/>
      <c r="B910" s="35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</row>
    <row r="911">
      <c r="A911" s="56"/>
      <c r="B911" s="35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</row>
    <row r="912">
      <c r="A912" s="56"/>
      <c r="B912" s="35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</row>
    <row r="913">
      <c r="A913" s="56"/>
      <c r="B913" s="35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</row>
    <row r="914">
      <c r="A914" s="56"/>
      <c r="B914" s="35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</row>
    <row r="915">
      <c r="A915" s="56"/>
      <c r="B915" s="35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</row>
    <row r="916">
      <c r="A916" s="56"/>
      <c r="B916" s="35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</row>
    <row r="917">
      <c r="A917" s="56"/>
      <c r="B917" s="35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</row>
    <row r="918">
      <c r="A918" s="56"/>
      <c r="B918" s="35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</row>
    <row r="919">
      <c r="A919" s="56"/>
      <c r="B919" s="35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</row>
    <row r="920">
      <c r="A920" s="56"/>
      <c r="B920" s="35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</row>
    <row r="921">
      <c r="A921" s="56"/>
      <c r="B921" s="35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</row>
    <row r="922">
      <c r="A922" s="56"/>
      <c r="B922" s="35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</row>
    <row r="923">
      <c r="A923" s="56"/>
      <c r="B923" s="35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</row>
    <row r="924">
      <c r="A924" s="56"/>
      <c r="B924" s="35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</row>
    <row r="925">
      <c r="A925" s="56"/>
      <c r="B925" s="35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</row>
    <row r="926">
      <c r="A926" s="56"/>
      <c r="B926" s="35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</row>
    <row r="927">
      <c r="A927" s="56"/>
      <c r="B927" s="35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</row>
    <row r="928">
      <c r="A928" s="56"/>
      <c r="B928" s="35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</row>
    <row r="929">
      <c r="A929" s="56"/>
      <c r="B929" s="35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</row>
    <row r="930">
      <c r="A930" s="56"/>
      <c r="B930" s="35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</row>
    <row r="931">
      <c r="A931" s="56"/>
      <c r="B931" s="35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</row>
    <row r="932">
      <c r="A932" s="56"/>
      <c r="B932" s="35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</row>
    <row r="933">
      <c r="A933" s="56"/>
      <c r="B933" s="35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</row>
    <row r="934">
      <c r="A934" s="56"/>
      <c r="B934" s="35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</row>
    <row r="935">
      <c r="A935" s="56"/>
      <c r="B935" s="35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</row>
    <row r="936">
      <c r="A936" s="56"/>
      <c r="B936" s="35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</row>
    <row r="937">
      <c r="A937" s="56"/>
      <c r="B937" s="35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</row>
    <row r="938">
      <c r="A938" s="56"/>
      <c r="B938" s="35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</row>
    <row r="939">
      <c r="A939" s="56"/>
      <c r="B939" s="35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</row>
    <row r="940">
      <c r="A940" s="56"/>
      <c r="B940" s="35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</row>
    <row r="941">
      <c r="A941" s="56"/>
      <c r="B941" s="35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</row>
    <row r="942">
      <c r="A942" s="56"/>
      <c r="B942" s="35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</row>
    <row r="943">
      <c r="A943" s="56"/>
      <c r="B943" s="35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</row>
    <row r="944">
      <c r="A944" s="56"/>
      <c r="B944" s="35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</row>
    <row r="945">
      <c r="A945" s="56"/>
      <c r="B945" s="35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</row>
    <row r="946">
      <c r="A946" s="56"/>
      <c r="B946" s="35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</row>
    <row r="947">
      <c r="A947" s="56"/>
      <c r="B947" s="35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</row>
    <row r="948">
      <c r="A948" s="56"/>
      <c r="B948" s="35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</row>
    <row r="949">
      <c r="A949" s="56"/>
      <c r="B949" s="35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</row>
    <row r="950">
      <c r="A950" s="56"/>
      <c r="B950" s="35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</row>
    <row r="951">
      <c r="A951" s="56"/>
      <c r="B951" s="35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</row>
    <row r="952">
      <c r="A952" s="56"/>
      <c r="B952" s="35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</row>
    <row r="953">
      <c r="A953" s="56"/>
      <c r="B953" s="35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</row>
    <row r="954">
      <c r="A954" s="56"/>
      <c r="B954" s="35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</row>
    <row r="955">
      <c r="A955" s="56"/>
      <c r="B955" s="35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</row>
    <row r="956">
      <c r="A956" s="56"/>
      <c r="B956" s="35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</row>
    <row r="957">
      <c r="A957" s="56"/>
      <c r="B957" s="35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</row>
    <row r="958">
      <c r="A958" s="56"/>
      <c r="B958" s="35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</row>
    <row r="959">
      <c r="A959" s="56"/>
      <c r="B959" s="35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</row>
    <row r="960">
      <c r="A960" s="56"/>
      <c r="B960" s="35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</row>
    <row r="961">
      <c r="A961" s="56"/>
      <c r="B961" s="35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</row>
    <row r="962">
      <c r="A962" s="56"/>
      <c r="B962" s="35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</row>
    <row r="963">
      <c r="A963" s="56"/>
      <c r="B963" s="35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</row>
    <row r="964">
      <c r="A964" s="56"/>
      <c r="B964" s="35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</row>
    <row r="965">
      <c r="A965" s="56"/>
      <c r="B965" s="35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</row>
    <row r="966">
      <c r="A966" s="56"/>
      <c r="B966" s="35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</row>
    <row r="967">
      <c r="A967" s="56"/>
      <c r="B967" s="35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</row>
    <row r="968">
      <c r="A968" s="56"/>
      <c r="B968" s="35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</row>
    <row r="969">
      <c r="A969" s="56"/>
      <c r="B969" s="35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</row>
    <row r="970">
      <c r="A970" s="56"/>
      <c r="B970" s="35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</row>
    <row r="971">
      <c r="A971" s="56"/>
      <c r="B971" s="35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</row>
    <row r="972">
      <c r="A972" s="56"/>
      <c r="B972" s="35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</row>
    <row r="973">
      <c r="A973" s="56"/>
      <c r="B973" s="35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</row>
    <row r="974">
      <c r="A974" s="56"/>
      <c r="B974" s="35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</row>
    <row r="975">
      <c r="A975" s="56"/>
      <c r="B975" s="35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</row>
    <row r="976">
      <c r="A976" s="56"/>
      <c r="B976" s="35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</row>
    <row r="977">
      <c r="A977" s="56"/>
      <c r="B977" s="35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</row>
    <row r="978">
      <c r="A978" s="56"/>
      <c r="B978" s="35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</row>
    <row r="979">
      <c r="A979" s="56"/>
      <c r="B979" s="35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</row>
    <row r="980">
      <c r="A980" s="56"/>
      <c r="B980" s="35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</row>
    <row r="981">
      <c r="A981" s="56"/>
      <c r="B981" s="35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</row>
    <row r="982">
      <c r="A982" s="56"/>
      <c r="B982" s="35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</row>
    <row r="983">
      <c r="A983" s="56"/>
      <c r="B983" s="35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</row>
    <row r="984">
      <c r="A984" s="56"/>
      <c r="B984" s="35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</row>
    <row r="985">
      <c r="A985" s="56"/>
      <c r="B985" s="35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</row>
    <row r="986">
      <c r="A986" s="56"/>
      <c r="B986" s="35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</row>
    <row r="987">
      <c r="A987" s="56"/>
      <c r="B987" s="35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</row>
    <row r="988">
      <c r="A988" s="56"/>
      <c r="B988" s="35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</row>
    <row r="989">
      <c r="A989" s="56"/>
      <c r="B989" s="35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</row>
    <row r="990">
      <c r="A990" s="56"/>
      <c r="B990" s="35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</row>
    <row r="991">
      <c r="A991" s="56"/>
      <c r="B991" s="35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</row>
    <row r="992">
      <c r="A992" s="56"/>
      <c r="B992" s="35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</row>
    <row r="993">
      <c r="A993" s="56"/>
      <c r="B993" s="35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</row>
    <row r="994">
      <c r="A994" s="56"/>
      <c r="B994" s="35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</row>
    <row r="995">
      <c r="A995" s="56"/>
      <c r="B995" s="35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</row>
    <row r="996">
      <c r="A996" s="56"/>
      <c r="B996" s="35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</row>
    <row r="997">
      <c r="A997" s="56"/>
      <c r="B997" s="35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</row>
    <row r="998">
      <c r="A998" s="56"/>
      <c r="B998" s="35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</row>
  </sheetData>
  <dataValidations>
    <dataValidation type="custom" allowBlank="1" showDropDown="1" sqref="A2:A107">
      <formula1>OR(NOT(ISERROR(DATEVALUE(A2))), AND(ISNUMBER(A2), LEFT(CELL("format", A2))="D"))</formula1>
    </dataValidation>
    <dataValidation allowBlank="1" showDropDown="1" sqref="C2:D107"/>
  </dataValidation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23"/>
    <hyperlink r:id="rId16" ref="K24"/>
    <hyperlink r:id="rId17" ref="K25"/>
    <hyperlink r:id="rId18" ref="K27"/>
    <hyperlink r:id="rId19" ref="K30"/>
    <hyperlink r:id="rId20" ref="L30"/>
    <hyperlink r:id="rId21" ref="K31"/>
    <hyperlink r:id="rId22" ref="K32"/>
    <hyperlink r:id="rId23" ref="K33"/>
    <hyperlink r:id="rId24" ref="K34"/>
    <hyperlink r:id="rId25" ref="K35"/>
    <hyperlink r:id="rId26" ref="K36"/>
    <hyperlink r:id="rId27" ref="K37"/>
    <hyperlink r:id="rId28" ref="K38"/>
    <hyperlink r:id="rId29" ref="K39"/>
    <hyperlink r:id="rId30" ref="K40"/>
    <hyperlink r:id="rId31" ref="K41"/>
    <hyperlink r:id="rId32" ref="K42"/>
  </hyperlinks>
  <drawing r:id="rId33"/>
  <tableParts count="1">
    <tablePart r:id="rId3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25.25"/>
    <col customWidth="1" min="3" max="3" width="18.75"/>
  </cols>
  <sheetData>
    <row r="1">
      <c r="A1" s="57" t="s">
        <v>11</v>
      </c>
      <c r="B1" s="57" t="s">
        <v>0</v>
      </c>
      <c r="C1" s="57" t="s">
        <v>139</v>
      </c>
      <c r="D1" s="57" t="s">
        <v>140</v>
      </c>
      <c r="E1" s="57" t="s">
        <v>141</v>
      </c>
      <c r="F1" s="57" t="s">
        <v>142</v>
      </c>
      <c r="G1" s="57" t="s">
        <v>143</v>
      </c>
      <c r="H1" s="57" t="s">
        <v>144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58">
        <v>1.0</v>
      </c>
      <c r="B2" s="59" t="s">
        <v>145</v>
      </c>
      <c r="C2" s="58">
        <f>SUMIFS('Daily Report'!E:E,'Daily Report'!B:B,'Weekly Summary Report'!$A$2:$A$15)</f>
        <v>32</v>
      </c>
      <c r="D2" s="60" t="s">
        <v>146</v>
      </c>
      <c r="E2" s="60" t="s">
        <v>147</v>
      </c>
      <c r="F2" s="60" t="s">
        <v>148</v>
      </c>
      <c r="G2" s="61" t="s">
        <v>149</v>
      </c>
      <c r="H2" s="62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58">
        <v>2.0</v>
      </c>
      <c r="B3" s="59" t="s">
        <v>150</v>
      </c>
      <c r="C3" s="58">
        <f>SUMIFS('Daily Report'!E:E,'Daily Report'!B:B,'Weekly Summary Report'!$A$2:$A$15)</f>
        <v>40</v>
      </c>
      <c r="D3" s="60" t="s">
        <v>151</v>
      </c>
      <c r="E3" s="60" t="s">
        <v>152</v>
      </c>
      <c r="F3" s="60" t="s">
        <v>153</v>
      </c>
      <c r="G3" s="61" t="s">
        <v>149</v>
      </c>
      <c r="H3" s="62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58">
        <v>3.0</v>
      </c>
      <c r="B4" s="59" t="s">
        <v>154</v>
      </c>
      <c r="C4" s="58">
        <f>SUMIFS('Daily Report'!E:E,'Daily Report'!B:B,'Weekly Summary Report'!$A$2:$A$15)</f>
        <v>40</v>
      </c>
      <c r="D4" s="60" t="s">
        <v>155</v>
      </c>
      <c r="E4" s="60" t="s">
        <v>156</v>
      </c>
      <c r="F4" s="60" t="s">
        <v>157</v>
      </c>
      <c r="G4" s="61" t="s">
        <v>149</v>
      </c>
      <c r="H4" s="62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58">
        <v>4.0</v>
      </c>
      <c r="B5" s="59" t="s">
        <v>158</v>
      </c>
      <c r="C5" s="58">
        <f>SUMIFS('Daily Report'!E:E,'Daily Report'!B:B,'Weekly Summary Report'!$A$2:$A$15)</f>
        <v>40</v>
      </c>
      <c r="D5" s="60" t="s">
        <v>159</v>
      </c>
      <c r="E5" s="60" t="s">
        <v>160</v>
      </c>
      <c r="F5" s="60" t="s">
        <v>161</v>
      </c>
      <c r="G5" s="61" t="s">
        <v>149</v>
      </c>
      <c r="H5" s="62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58">
        <v>5.0</v>
      </c>
      <c r="B6" s="59" t="s">
        <v>162</v>
      </c>
      <c r="C6" s="58">
        <f>SUMIFS('Daily Report'!E:E,'Daily Report'!B:B,'Weekly Summary Report'!$A$2:$A$15)</f>
        <v>40</v>
      </c>
      <c r="D6" s="60" t="s">
        <v>163</v>
      </c>
      <c r="E6" s="60" t="s">
        <v>164</v>
      </c>
      <c r="F6" s="60" t="s">
        <v>165</v>
      </c>
      <c r="G6" s="61" t="s">
        <v>166</v>
      </c>
      <c r="H6" s="62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58">
        <v>6.0</v>
      </c>
      <c r="B7" s="59" t="s">
        <v>167</v>
      </c>
      <c r="C7" s="58">
        <f>SUMIFS('Daily Report'!E:E,'Daily Report'!B:B,'Weekly Summary Report'!$A$2:$A$15)</f>
        <v>40</v>
      </c>
      <c r="D7" s="60" t="s">
        <v>168</v>
      </c>
      <c r="E7" s="60" t="s">
        <v>169</v>
      </c>
      <c r="F7" s="60" t="s">
        <v>170</v>
      </c>
      <c r="G7" s="61" t="s">
        <v>149</v>
      </c>
      <c r="H7" s="62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58">
        <v>7.0</v>
      </c>
      <c r="B8" s="59" t="s">
        <v>171</v>
      </c>
      <c r="C8" s="58">
        <f>SUMIFS('Daily Report'!E:E,'Daily Report'!B:B,'Weekly Summary Report'!$A$2:$A$15)</f>
        <v>40</v>
      </c>
      <c r="D8" s="60" t="s">
        <v>172</v>
      </c>
      <c r="E8" s="60" t="s">
        <v>173</v>
      </c>
      <c r="F8" s="60" t="s">
        <v>174</v>
      </c>
      <c r="G8" s="61" t="s">
        <v>175</v>
      </c>
      <c r="H8" s="62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58">
        <v>8.0</v>
      </c>
      <c r="B9" s="58" t="s">
        <v>176</v>
      </c>
      <c r="C9" s="58">
        <f>SUMIFS('Daily Report'!E:E,'Daily Report'!B:B,'Weekly Summary Report'!$A$2:$A$15)</f>
        <v>40</v>
      </c>
      <c r="D9" s="60" t="s">
        <v>177</v>
      </c>
      <c r="E9" s="60" t="s">
        <v>178</v>
      </c>
      <c r="F9" s="60" t="s">
        <v>179</v>
      </c>
      <c r="G9" s="61" t="s">
        <v>180</v>
      </c>
      <c r="H9" s="62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58">
        <v>9.0</v>
      </c>
      <c r="B10" s="58" t="s">
        <v>181</v>
      </c>
      <c r="C10" s="58">
        <f>SUMIFS('Daily Report'!E:E,'Daily Report'!B:B,'Weekly Summary Report'!$A$2:$A$15)</f>
        <v>32</v>
      </c>
      <c r="D10" s="62"/>
      <c r="E10" s="62"/>
      <c r="F10" s="62"/>
      <c r="G10" s="63"/>
      <c r="H10" s="6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58">
        <v>10.0</v>
      </c>
      <c r="B11" s="58" t="s">
        <v>182</v>
      </c>
      <c r="C11" s="58">
        <f>SUMIFS('Daily Report'!E:E,'Daily Report'!B:B,'Weekly Summary Report'!$A$2:$A$15)</f>
        <v>0</v>
      </c>
      <c r="D11" s="62"/>
      <c r="E11" s="62"/>
      <c r="F11" s="62"/>
      <c r="G11" s="63"/>
      <c r="H11" s="6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58">
        <v>11.0</v>
      </c>
      <c r="B12" s="58" t="s">
        <v>183</v>
      </c>
      <c r="C12" s="58">
        <f>SUMIFS('Daily Report'!E:E,'Daily Report'!B:B,'Weekly Summary Report'!$A$2:$A$15)</f>
        <v>0</v>
      </c>
      <c r="D12" s="62"/>
      <c r="E12" s="62"/>
      <c r="F12" s="62"/>
      <c r="G12" s="63"/>
      <c r="H12" s="6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58">
        <v>12.0</v>
      </c>
      <c r="B13" s="58" t="s">
        <v>184</v>
      </c>
      <c r="C13" s="58">
        <f>SUMIFS('Daily Report'!E:E,'Daily Report'!B:B,'Weekly Summary Report'!$A$2:$A$15)</f>
        <v>0</v>
      </c>
      <c r="D13" s="62"/>
      <c r="E13" s="62"/>
      <c r="F13" s="62"/>
      <c r="G13" s="63"/>
      <c r="H13" s="6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58">
        <v>13.0</v>
      </c>
      <c r="B14" s="58" t="s">
        <v>185</v>
      </c>
      <c r="C14" s="58">
        <f>SUMIFS('Daily Report'!E:E,'Daily Report'!B:B,'Weekly Summary Report'!$A$2:$A$15)</f>
        <v>0</v>
      </c>
      <c r="D14" s="62"/>
      <c r="E14" s="62"/>
      <c r="F14" s="62"/>
      <c r="G14" s="63"/>
      <c r="H14" s="6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58">
        <v>14.0</v>
      </c>
      <c r="B15" s="58" t="s">
        <v>186</v>
      </c>
      <c r="C15" s="58">
        <f>SUMIFS('Daily Report'!E:E,'Daily Report'!B:B,'Weekly Summary Report'!$A$2:$A$15)</f>
        <v>0</v>
      </c>
      <c r="D15" s="62"/>
      <c r="E15" s="62"/>
      <c r="F15" s="62"/>
      <c r="G15" s="63"/>
      <c r="H15" s="62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47.63"/>
    <col customWidth="1" min="3" max="3" width="35.88"/>
    <col customWidth="1" min="4" max="4" width="13.63"/>
    <col customWidth="1" min="5" max="5" width="14.38"/>
    <col customWidth="1" min="6" max="6" width="16.13"/>
    <col customWidth="1" min="7" max="7" width="15.63"/>
    <col customWidth="1" min="8" max="8" width="17.13"/>
  </cols>
  <sheetData>
    <row r="1" ht="26.25" customHeight="1">
      <c r="A1" s="1"/>
      <c r="B1" s="64"/>
      <c r="C1" s="3"/>
      <c r="D1" s="4"/>
      <c r="E1" s="4"/>
      <c r="F1" s="4"/>
      <c r="G1" s="4"/>
      <c r="H1" s="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66" t="s">
        <v>7</v>
      </c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>
      <c r="A3" s="67"/>
      <c r="B3" s="68"/>
      <c r="C3" s="69"/>
      <c r="D3" s="27"/>
      <c r="E3" s="27"/>
      <c r="F3" s="28"/>
      <c r="G3" s="28"/>
      <c r="H3" s="70"/>
      <c r="I3" s="71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>
      <c r="A4" s="67"/>
      <c r="B4" s="68"/>
      <c r="C4" s="69"/>
      <c r="D4" s="27"/>
      <c r="E4" s="27"/>
      <c r="F4" s="28"/>
      <c r="G4" s="28"/>
      <c r="H4" s="70"/>
      <c r="I4" s="71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>
      <c r="A5" s="67"/>
      <c r="B5" s="68"/>
      <c r="C5" s="72"/>
      <c r="D5" s="27"/>
      <c r="E5" s="27"/>
      <c r="F5" s="28"/>
      <c r="G5" s="28"/>
      <c r="H5" s="73"/>
      <c r="I5" s="71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>
      <c r="A6" s="67"/>
      <c r="B6" s="68"/>
      <c r="C6" s="72"/>
      <c r="D6" s="27"/>
      <c r="E6" s="27"/>
      <c r="F6" s="28"/>
      <c r="G6" s="28"/>
      <c r="H6" s="73"/>
      <c r="I6" s="71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>
      <c r="A7" s="67"/>
      <c r="B7" s="68"/>
      <c r="C7" s="72"/>
      <c r="D7" s="27"/>
      <c r="E7" s="27"/>
      <c r="F7" s="28"/>
      <c r="G7" s="28"/>
      <c r="H7" s="73"/>
      <c r="I7" s="71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>
      <c r="A8" s="67"/>
      <c r="B8" s="68"/>
      <c r="C8" s="72"/>
      <c r="D8" s="27"/>
      <c r="E8" s="27"/>
      <c r="F8" s="28"/>
      <c r="G8" s="28"/>
      <c r="H8" s="73"/>
      <c r="I8" s="71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>
      <c r="A9" s="74"/>
      <c r="B9" s="75"/>
      <c r="C9" s="76"/>
      <c r="D9" s="27"/>
      <c r="E9" s="27"/>
      <c r="F9" s="28"/>
      <c r="G9" s="28"/>
      <c r="H9" s="73"/>
      <c r="I9" s="71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>
      <c r="A10" s="11"/>
      <c r="B10" s="68"/>
      <c r="C10" s="77"/>
      <c r="D10" s="27"/>
      <c r="E10" s="27"/>
      <c r="F10" s="28"/>
      <c r="G10" s="28"/>
      <c r="H10" s="73"/>
      <c r="I10" s="71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>
      <c r="A11" s="11"/>
      <c r="B11" s="68"/>
      <c r="C11" s="77"/>
      <c r="D11" s="27"/>
      <c r="E11" s="27"/>
      <c r="F11" s="28"/>
      <c r="G11" s="28"/>
      <c r="H11" s="73"/>
      <c r="I11" s="71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>
      <c r="A12" s="11"/>
      <c r="B12" s="68"/>
      <c r="C12" s="77"/>
      <c r="D12" s="27"/>
      <c r="E12" s="27"/>
      <c r="F12" s="28"/>
      <c r="G12" s="28"/>
      <c r="H12" s="73"/>
      <c r="I12" s="71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>
      <c r="A13" s="11"/>
      <c r="B13" s="68"/>
      <c r="C13" s="77"/>
      <c r="D13" s="27"/>
      <c r="E13" s="27"/>
      <c r="F13" s="28"/>
      <c r="G13" s="28"/>
      <c r="H13" s="73"/>
      <c r="I13" s="71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>
      <c r="A14" s="78"/>
      <c r="B14" s="79"/>
      <c r="C14" s="80"/>
      <c r="D14" s="27"/>
      <c r="E14" s="27"/>
      <c r="F14" s="28"/>
      <c r="G14" s="28"/>
      <c r="H14" s="73"/>
      <c r="I14" s="71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>
      <c r="A15" s="67"/>
      <c r="B15" s="81"/>
      <c r="C15" s="72"/>
      <c r="D15" s="27"/>
      <c r="E15" s="27"/>
      <c r="F15" s="28"/>
      <c r="G15" s="28"/>
      <c r="H15" s="73"/>
      <c r="I15" s="71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>
      <c r="A16" s="67"/>
      <c r="B16" s="81"/>
      <c r="C16" s="72"/>
      <c r="D16" s="27"/>
      <c r="E16" s="27"/>
      <c r="F16" s="28"/>
      <c r="G16" s="28"/>
      <c r="H16" s="73"/>
      <c r="I16" s="71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>
      <c r="A17" s="82"/>
      <c r="B17" s="82"/>
      <c r="C17" s="82"/>
      <c r="D17" s="82"/>
      <c r="E17" s="82"/>
      <c r="F17" s="82"/>
      <c r="G17" s="82"/>
      <c r="H17" s="82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</sheetData>
  <mergeCells count="1">
    <mergeCell ref="C1:H1"/>
  </mergeCells>
  <dataValidations>
    <dataValidation type="custom" allowBlank="1" showDropDown="1" sqref="F3:G16">
      <formula1>OR(NOT(ISERROR(DATEVALUE(F3))), AND(ISNUMBER(F3), LEFT(CELL("format", F3))="D"))</formula1>
    </dataValidation>
    <dataValidation type="list" allowBlank="1" sqref="E3:E16">
      <formula1>"To do,In Progress,Done,Cancelled"</formula1>
    </dataValidation>
    <dataValidation type="custom" allowBlank="1" showDropDown="1" sqref="A3:A16">
      <formula1>OR(NOT(ISERROR(DATEVALUE(A3))), AND(ISNUMBER(A3), LEFT(CELL("format", A3))="D"))</formula1>
    </dataValidation>
    <dataValidation allowBlank="1" showDropDown="1" sqref="B3:B16 H3:H16"/>
    <dataValidation type="list" allowBlank="1" sqref="D3:D16">
      <formula1>"🛠️ Practice,📖 Theory,📒 Events,📝 Testing"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D9807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8.5"/>
    <col customWidth="1" min="2" max="2" width="96.25"/>
  </cols>
  <sheetData>
    <row r="1" ht="31.5" customHeight="1">
      <c r="A1" s="83"/>
      <c r="B1" s="84"/>
      <c r="C1" s="8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>
      <c r="A2" s="86" t="s">
        <v>187</v>
      </c>
      <c r="B2" s="84"/>
      <c r="C2" s="8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>
      <c r="A3" s="87" t="s">
        <v>188</v>
      </c>
      <c r="B3" s="88" t="s">
        <v>189</v>
      </c>
      <c r="C3" s="8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>
      <c r="A4" s="87" t="s">
        <v>190</v>
      </c>
      <c r="B4" s="89">
        <v>2.180607475E9</v>
      </c>
      <c r="C4" s="8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>
      <c r="A5" s="87" t="s">
        <v>191</v>
      </c>
      <c r="B5" s="90" t="s">
        <v>192</v>
      </c>
      <c r="C5" s="8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>
      <c r="A6" s="87" t="s">
        <v>193</v>
      </c>
      <c r="B6" s="91" t="s">
        <v>194</v>
      </c>
      <c r="C6" s="8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>
      <c r="A7" s="87" t="s">
        <v>195</v>
      </c>
      <c r="B7" s="92"/>
      <c r="C7" s="8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>
      <c r="A8" s="87" t="s">
        <v>196</v>
      </c>
      <c r="B8" s="92"/>
      <c r="C8" s="8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>
      <c r="A9" s="87" t="s">
        <v>197</v>
      </c>
      <c r="B9" s="93"/>
      <c r="C9" s="8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>
      <c r="A10" s="87" t="s">
        <v>198</v>
      </c>
      <c r="B10" s="93"/>
      <c r="C10" s="8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>
      <c r="A11" s="87" t="s">
        <v>199</v>
      </c>
      <c r="B11" s="94"/>
      <c r="C11" s="8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>
      <c r="A12" s="87" t="s">
        <v>200</v>
      </c>
      <c r="B12" s="94"/>
      <c r="C12" s="8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>
      <c r="A13" s="86" t="s">
        <v>201</v>
      </c>
      <c r="B13" s="84"/>
      <c r="C13" s="8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>
      <c r="A14" s="87" t="s">
        <v>202</v>
      </c>
      <c r="B14" s="95">
        <v>45788.0</v>
      </c>
      <c r="C14" s="8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>
      <c r="A15" s="87" t="s">
        <v>203</v>
      </c>
      <c r="B15" s="96"/>
      <c r="C15" s="8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>
      <c r="A16" s="87" t="s">
        <v>204</v>
      </c>
      <c r="B16" s="96"/>
      <c r="C16" s="8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>
      <c r="A17" s="87" t="s">
        <v>205</v>
      </c>
      <c r="B17" s="96"/>
      <c r="C17" s="8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>
      <c r="A18" s="86" t="s">
        <v>206</v>
      </c>
      <c r="B18" s="97"/>
      <c r="C18" s="8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>
      <c r="A19" s="87" t="s">
        <v>207</v>
      </c>
      <c r="B19" s="98">
        <f>SUM('Daily Report'!E:E)</f>
        <v>344</v>
      </c>
      <c r="C19" s="8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>
      <c r="A20" s="87" t="s">
        <v>208</v>
      </c>
      <c r="B20" s="9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>
      <c r="A21" s="87" t="s">
        <v>209</v>
      </c>
      <c r="B21" s="9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>
      <c r="A22" s="86" t="s">
        <v>210</v>
      </c>
      <c r="B22" s="9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>
      <c r="A23" s="87" t="s">
        <v>211</v>
      </c>
      <c r="B23" s="93"/>
      <c r="C23" s="8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>
      <c r="A24" s="87" t="s">
        <v>212</v>
      </c>
      <c r="B24" s="9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>
      <c r="A25" s="87" t="s">
        <v>213</v>
      </c>
      <c r="B25" s="92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>
      <c r="A26" s="86" t="s">
        <v>214</v>
      </c>
      <c r="B26" s="97"/>
      <c r="C26" s="8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>
      <c r="A27" s="99"/>
      <c r="B27" s="99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>
      <c r="A28" s="99"/>
      <c r="B28" s="99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>
      <c r="A29" s="99"/>
      <c r="B29" s="99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>
      <c r="A30" s="99"/>
      <c r="B30" s="99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>
      <c r="A31" s="99"/>
      <c r="B31" s="99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>
      <c r="A32" s="99"/>
      <c r="B32" s="99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>
      <c r="A33" s="99"/>
      <c r="B33" s="99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>
      <c r="A34" s="99"/>
      <c r="B34" s="99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>
      <c r="A35" s="99"/>
      <c r="B35" s="99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>
      <c r="A36" s="100" t="s">
        <v>215</v>
      </c>
      <c r="B36" s="8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>
      <c r="A37" s="99"/>
      <c r="B37" s="99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</row>
  </sheetData>
  <mergeCells count="7">
    <mergeCell ref="A1:B1"/>
    <mergeCell ref="A2:B2"/>
    <mergeCell ref="A13:B13"/>
    <mergeCell ref="A18:B18"/>
    <mergeCell ref="A22:B22"/>
    <mergeCell ref="A26:B26"/>
    <mergeCell ref="A36:B36"/>
  </mergeCells>
  <hyperlinks>
    <hyperlink r:id="rId1" ref="B6"/>
  </hyperlinks>
  <drawing r:id="rId2"/>
</worksheet>
</file>