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0F7CD630-83B6-3740-9584-66CB565E4725}" xr6:coauthVersionLast="36" xr6:coauthVersionMax="36" xr10:uidLastSave="{00000000-0000-0000-0000-000000000000}"/>
  <bookViews>
    <workbookView xWindow="0" yWindow="460" windowWidth="33600" windowHeight="19560" xr2:uid="{00000000-000D-0000-FFFF-FFFF00000000}"/>
  </bookViews>
  <sheets>
    <sheet name="8期" sheetId="9" r:id="rId1"/>
    <sheet name="7期" sheetId="2" r:id="rId2"/>
    <sheet name="6期" sheetId="3" r:id="rId3"/>
    <sheet name="5期" sheetId="4" r:id="rId4"/>
    <sheet name="4期" sheetId="5" r:id="rId5"/>
    <sheet name="3期" sheetId="6" r:id="rId6"/>
    <sheet name="2期" sheetId="7" r:id="rId7"/>
    <sheet name="1期" sheetId="8" r:id="rId8"/>
  </sheets>
  <calcPr calcId="181029"/>
</workbook>
</file>

<file path=xl/calcChain.xml><?xml version="1.0" encoding="utf-8"?>
<calcChain xmlns="http://schemas.openxmlformats.org/spreadsheetml/2006/main">
  <c r="C20" i="9" l="1"/>
  <c r="K17" i="5"/>
  <c r="G3" i="2" l="1"/>
  <c r="G4" i="2"/>
  <c r="G5" i="2"/>
  <c r="G6" i="2"/>
  <c r="G7" i="2"/>
  <c r="G8" i="2"/>
  <c r="G9" i="2"/>
  <c r="G10" i="2"/>
  <c r="G11" i="2"/>
  <c r="G12" i="2"/>
  <c r="G13" i="2"/>
  <c r="G14" i="2"/>
  <c r="E44" i="2" l="1"/>
  <c r="C19" i="9"/>
  <c r="C18" i="9" l="1"/>
  <c r="E43" i="2" l="1"/>
  <c r="C17" i="9" l="1"/>
  <c r="E15" i="5" l="1"/>
  <c r="E14" i="5"/>
  <c r="E13" i="5"/>
  <c r="E42" i="2" l="1"/>
  <c r="C16" i="9"/>
  <c r="E41" i="2" l="1"/>
  <c r="C15" i="9"/>
  <c r="C14" i="9"/>
  <c r="C13" i="9"/>
  <c r="M23" i="9"/>
  <c r="M22" i="9" l="1"/>
  <c r="E40" i="2" l="1"/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D5" i="3"/>
  <c r="D13" i="3"/>
  <c r="D12" i="3"/>
  <c r="D11" i="3"/>
  <c r="D10" i="3"/>
  <c r="D9" i="3"/>
  <c r="D8" i="3"/>
  <c r="D7" i="3"/>
  <c r="D6" i="3"/>
  <c r="D4" i="3"/>
  <c r="D3" i="3"/>
  <c r="D2" i="3"/>
  <c r="D19" i="6" l="1"/>
  <c r="E7" i="6" s="1"/>
  <c r="E7" i="9"/>
  <c r="E6" i="9"/>
  <c r="E5" i="9"/>
  <c r="E3" i="9"/>
  <c r="E2" i="9"/>
  <c r="E4" i="9"/>
  <c r="D15" i="8"/>
  <c r="E4" i="8" s="1"/>
  <c r="D12" i="7"/>
  <c r="D17" i="5"/>
  <c r="E5" i="5" s="1"/>
  <c r="D15" i="4"/>
  <c r="D14" i="3"/>
  <c r="E12" i="3" s="1"/>
  <c r="E39" i="2"/>
  <c r="E10" i="6" l="1"/>
  <c r="E3" i="6"/>
  <c r="E8" i="6"/>
  <c r="E6" i="6"/>
  <c r="E17" i="6"/>
  <c r="E3" i="8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<sst xmlns="http://schemas.openxmlformats.org/spreadsheetml/2006/main" count="173" uniqueCount="112">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</sst>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7</xdr:row>
      <xdr:rowOff>50800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39700" y="13843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285393</xdr:colOff>
      <xdr:row>14</xdr:row>
      <xdr:rowOff>57078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B8469B2-2415-364E-84B1-9F4E54FEB377}"/>
            </a:ext>
          </a:extLst>
        </xdr:cNvPr>
        <xdr:cNvSpPr/>
      </xdr:nvSpPr>
      <xdr:spPr>
        <a:xfrm>
          <a:off x="285393" y="265415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tabSelected="1" zoomScale="170" zoomScaleNormal="170" workbookViewId="0">
      <selection activeCell="F21" sqref="F2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3" t="s">
        <v>107</v>
      </c>
      <c r="B2">
        <v>17</v>
      </c>
      <c r="C2">
        <v>20</v>
      </c>
      <c r="D2">
        <f>C2-B2</f>
        <v>3</v>
      </c>
      <c r="E2" s="5">
        <f>D2/(D9)</f>
        <v>1.2615643397813289E-3</v>
      </c>
      <c r="F2" s="13" t="s">
        <v>20</v>
      </c>
      <c r="G2" s="13"/>
      <c r="H2" s="13"/>
      <c r="I2" s="13"/>
      <c r="J2">
        <v>100513812</v>
      </c>
      <c r="K2" s="10"/>
    </row>
    <row r="3" spans="1:11" ht="15" customHeight="1">
      <c r="A3" s="2" t="s">
        <v>105</v>
      </c>
      <c r="B3">
        <v>523</v>
      </c>
      <c r="C3">
        <v>600</v>
      </c>
      <c r="D3">
        <f>C3-B3</f>
        <v>77</v>
      </c>
      <c r="E3" s="5">
        <f>D3/(D9)</f>
        <v>3.2380151387720775E-2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106</v>
      </c>
      <c r="B4">
        <v>797</v>
      </c>
      <c r="C4">
        <v>900</v>
      </c>
      <c r="D4">
        <f t="shared" ref="D4:D8" si="0">C4-B4</f>
        <v>103</v>
      </c>
      <c r="E4" s="5">
        <f>D4/(D9)</f>
        <v>4.3313708999158956E-2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108</v>
      </c>
      <c r="B5">
        <v>819</v>
      </c>
      <c r="C5">
        <v>900</v>
      </c>
      <c r="D5">
        <f t="shared" si="0"/>
        <v>81</v>
      </c>
      <c r="E5" s="5">
        <f>D5/(D9)</f>
        <v>3.4062237174095879E-2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109</v>
      </c>
      <c r="B6">
        <v>5990</v>
      </c>
      <c r="C6">
        <v>6673</v>
      </c>
      <c r="D6">
        <f t="shared" si="0"/>
        <v>683</v>
      </c>
      <c r="E6" s="5">
        <f>D6/(D9)</f>
        <v>0.28721614802354922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110</v>
      </c>
      <c r="B7">
        <v>5963</v>
      </c>
      <c r="C7">
        <v>6673</v>
      </c>
      <c r="D7">
        <f t="shared" si="0"/>
        <v>710</v>
      </c>
      <c r="E7" s="5">
        <f>D7/(D9)</f>
        <v>0.29857022708158115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111</v>
      </c>
      <c r="B8">
        <v>5952</v>
      </c>
      <c r="C8">
        <v>6673</v>
      </c>
      <c r="D8">
        <f t="shared" si="0"/>
        <v>721</v>
      </c>
      <c r="E8" s="5">
        <f>D8/(D9)</f>
        <v>0.30319596299411272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20061</v>
      </c>
      <c r="C9">
        <f>SUM(C2:C8)</f>
        <v>22439</v>
      </c>
      <c r="D9">
        <f>SUM(D2:D8)</f>
        <v>2378</v>
      </c>
    </row>
    <row r="10" spans="1:11" ht="15" customHeight="1">
      <c r="A10" s="7">
        <v>44679.959189814814</v>
      </c>
    </row>
    <row r="11" spans="1:11" ht="15" customHeight="1">
      <c r="A11" s="1"/>
    </row>
    <row r="12" spans="1:11" ht="15" customHeight="1">
      <c r="A12" s="11">
        <v>44669.882013888891</v>
      </c>
      <c r="D12">
        <v>12922</v>
      </c>
      <c r="K12" s="9"/>
    </row>
    <row r="13" spans="1:11" ht="15" customHeight="1">
      <c r="A13" s="11">
        <v>44670.543634259258</v>
      </c>
      <c r="C13">
        <f t="shared" ref="C13:C20" si="2">D13-D12</f>
        <v>-432</v>
      </c>
      <c r="D13">
        <v>12490</v>
      </c>
    </row>
    <row r="14" spans="1:11" ht="15" customHeight="1">
      <c r="A14" s="11">
        <v>44671.423993055556</v>
      </c>
      <c r="C14">
        <f t="shared" si="2"/>
        <v>-1123</v>
      </c>
      <c r="D14">
        <v>11367</v>
      </c>
    </row>
    <row r="15" spans="1:11" ht="15" customHeight="1">
      <c r="A15" s="7">
        <v>44672.407280092593</v>
      </c>
      <c r="C15">
        <f t="shared" si="2"/>
        <v>-739</v>
      </c>
      <c r="D15">
        <v>10628</v>
      </c>
    </row>
    <row r="16" spans="1:11" ht="15" customHeight="1">
      <c r="A16" s="7">
        <v>44674.50371527778</v>
      </c>
      <c r="C16">
        <f t="shared" si="2"/>
        <v>-1207</v>
      </c>
      <c r="D16">
        <v>9421</v>
      </c>
    </row>
    <row r="17" spans="1:14" ht="15" customHeight="1">
      <c r="A17" s="7">
        <v>44676.46707175926</v>
      </c>
      <c r="C17">
        <f t="shared" si="2"/>
        <v>-2359</v>
      </c>
      <c r="D17">
        <v>7062</v>
      </c>
    </row>
    <row r="18" spans="1:14" ht="15" customHeight="1">
      <c r="A18" s="7">
        <v>44678.379895833335</v>
      </c>
      <c r="C18">
        <f t="shared" si="2"/>
        <v>-1910</v>
      </c>
      <c r="D18">
        <v>5152</v>
      </c>
    </row>
    <row r="19" spans="1:14" ht="15" customHeight="1">
      <c r="A19" s="7">
        <v>44679.959155092591</v>
      </c>
      <c r="C19">
        <f t="shared" si="2"/>
        <v>-1161</v>
      </c>
      <c r="D19">
        <v>3991</v>
      </c>
    </row>
    <row r="20" spans="1:14" ht="15" customHeight="1">
      <c r="A20" s="11">
        <v>44682.769270833334</v>
      </c>
      <c r="C20">
        <f t="shared" si="2"/>
        <v>-1613</v>
      </c>
      <c r="D20">
        <v>2378</v>
      </c>
      <c r="N20" s="11"/>
    </row>
    <row r="21" spans="1:14" ht="15" customHeight="1">
      <c r="J21" s="11"/>
      <c r="K21" s="11"/>
      <c r="L21">
        <v>12922</v>
      </c>
      <c r="N21" s="11">
        <v>44669.882013888891</v>
      </c>
    </row>
    <row r="22" spans="1:14" ht="15" customHeight="1">
      <c r="J22" s="11"/>
      <c r="L22">
        <v>12490</v>
      </c>
      <c r="M22">
        <f>L22-L21</f>
        <v>-432</v>
      </c>
      <c r="N22" s="11">
        <v>44670.543634259258</v>
      </c>
    </row>
    <row r="23" spans="1:14" ht="15" customHeight="1">
      <c r="J23" s="11"/>
      <c r="L23">
        <v>11367</v>
      </c>
      <c r="M23">
        <f>L23-L22</f>
        <v>-1123</v>
      </c>
      <c r="N23" s="11">
        <v>44671.423993055556</v>
      </c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44"/>
  <sheetViews>
    <sheetView zoomScaleNormal="100" workbookViewId="0">
      <selection activeCell="J2" sqref="J2:J14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4">
      <c r="A2" s="3" t="s">
        <v>6</v>
      </c>
      <c r="B2">
        <v>16</v>
      </c>
      <c r="C2">
        <v>20</v>
      </c>
      <c r="D2">
        <f>C2-B2</f>
        <v>4</v>
      </c>
      <c r="E2" s="5">
        <f>D2/(D15)</f>
        <v>3.787878787878788E-3</v>
      </c>
      <c r="F2" s="13" t="s">
        <v>20</v>
      </c>
      <c r="G2" s="13"/>
      <c r="H2" s="13"/>
      <c r="I2" s="13"/>
      <c r="J2" s="8">
        <v>100513772</v>
      </c>
    </row>
    <row r="3" spans="1:14">
      <c r="A3" s="2" t="s">
        <v>3</v>
      </c>
      <c r="B3">
        <v>659</v>
      </c>
      <c r="C3">
        <v>700</v>
      </c>
      <c r="D3">
        <f>C3-B3</f>
        <v>41</v>
      </c>
      <c r="E3" s="5">
        <f>D3/(D15)</f>
        <v>3.8825757575757576E-2</v>
      </c>
      <c r="F3">
        <v>30555</v>
      </c>
      <c r="G3">
        <f t="shared" ref="G3:G14" si="0">I3-H3</f>
        <v>-333</v>
      </c>
      <c r="H3">
        <v>30888</v>
      </c>
      <c r="I3">
        <v>30555</v>
      </c>
      <c r="J3" s="8">
        <v>100513759</v>
      </c>
      <c r="K3" s="10" t="s">
        <v>18</v>
      </c>
    </row>
    <row r="4" spans="1:14">
      <c r="A4" s="4" t="s">
        <v>4</v>
      </c>
      <c r="B4">
        <v>724</v>
      </c>
      <c r="C4">
        <v>750</v>
      </c>
      <c r="D4">
        <f t="shared" ref="D4:D14" si="1">C4-B4</f>
        <v>26</v>
      </c>
      <c r="E4" s="5">
        <f>D4/(D15)</f>
        <v>2.462121212121212E-2</v>
      </c>
      <c r="F4">
        <v>5088</v>
      </c>
      <c r="G4">
        <f t="shared" si="0"/>
        <v>89</v>
      </c>
      <c r="H4">
        <v>4999</v>
      </c>
      <c r="I4">
        <v>5088</v>
      </c>
      <c r="J4" s="8">
        <v>100513761</v>
      </c>
    </row>
    <row r="5" spans="1:14">
      <c r="A5" s="4" t="s">
        <v>24</v>
      </c>
      <c r="B5">
        <v>707</v>
      </c>
      <c r="C5">
        <v>750</v>
      </c>
      <c r="D5">
        <f t="shared" si="1"/>
        <v>43</v>
      </c>
      <c r="E5" s="5">
        <f>D5/(D15)</f>
        <v>4.0719696969696968E-2</v>
      </c>
      <c r="F5">
        <v>5250</v>
      </c>
      <c r="G5">
        <f t="shared" si="0"/>
        <v>-38</v>
      </c>
      <c r="H5">
        <v>5288</v>
      </c>
      <c r="I5">
        <v>5250</v>
      </c>
      <c r="J5" s="8">
        <v>100513762</v>
      </c>
    </row>
    <row r="6" spans="1:14">
      <c r="A6" s="6" t="s">
        <v>12</v>
      </c>
      <c r="B6">
        <v>1952</v>
      </c>
      <c r="C6">
        <v>2056</v>
      </c>
      <c r="D6">
        <f t="shared" si="1"/>
        <v>104</v>
      </c>
      <c r="E6" s="5">
        <f>D6/(D15)</f>
        <v>9.8484848484848481E-2</v>
      </c>
      <c r="F6">
        <v>1355</v>
      </c>
      <c r="G6">
        <f t="shared" si="0"/>
        <v>255</v>
      </c>
      <c r="H6">
        <v>1100</v>
      </c>
      <c r="I6">
        <v>1355</v>
      </c>
      <c r="J6">
        <v>100513763</v>
      </c>
    </row>
    <row r="7" spans="1:14">
      <c r="A7" s="6" t="s">
        <v>11</v>
      </c>
      <c r="B7">
        <v>1952</v>
      </c>
      <c r="C7">
        <v>2056</v>
      </c>
      <c r="D7">
        <f t="shared" si="1"/>
        <v>104</v>
      </c>
      <c r="E7" s="5">
        <f>D7/(D15)</f>
        <v>9.8484848484848481E-2</v>
      </c>
      <c r="F7">
        <v>1314</v>
      </c>
      <c r="G7">
        <f t="shared" si="0"/>
        <v>214</v>
      </c>
      <c r="H7">
        <v>1100</v>
      </c>
      <c r="I7">
        <v>1314</v>
      </c>
      <c r="J7">
        <v>100513764</v>
      </c>
    </row>
    <row r="8" spans="1:14">
      <c r="A8" s="6" t="s">
        <v>10</v>
      </c>
      <c r="B8">
        <v>1946</v>
      </c>
      <c r="C8">
        <v>2056</v>
      </c>
      <c r="D8">
        <f t="shared" si="1"/>
        <v>110</v>
      </c>
      <c r="E8" s="5">
        <f>D8/(D15)</f>
        <v>0.10416666666666667</v>
      </c>
      <c r="F8">
        <v>1350</v>
      </c>
      <c r="G8">
        <f t="shared" si="0"/>
        <v>290</v>
      </c>
      <c r="H8">
        <v>1060</v>
      </c>
      <c r="I8">
        <v>1350</v>
      </c>
      <c r="J8">
        <v>100513765</v>
      </c>
      <c r="N8">
        <v>1803</v>
      </c>
    </row>
    <row r="9" spans="1:14">
      <c r="A9" s="6" t="s">
        <v>13</v>
      </c>
      <c r="B9">
        <v>1951</v>
      </c>
      <c r="C9">
        <v>2056</v>
      </c>
      <c r="D9">
        <f t="shared" si="1"/>
        <v>105</v>
      </c>
      <c r="E9" s="5">
        <f>D9/(D15)</f>
        <v>9.9431818181818177E-2</v>
      </c>
      <c r="F9">
        <v>1435</v>
      </c>
      <c r="G9">
        <f t="shared" si="0"/>
        <v>295</v>
      </c>
      <c r="H9">
        <v>1140</v>
      </c>
      <c r="I9">
        <v>1435</v>
      </c>
      <c r="J9">
        <v>100513766</v>
      </c>
      <c r="N9">
        <v>1826</v>
      </c>
    </row>
    <row r="10" spans="1:14">
      <c r="A10" s="6" t="s">
        <v>14</v>
      </c>
      <c r="B10">
        <v>1945</v>
      </c>
      <c r="C10">
        <v>2056</v>
      </c>
      <c r="D10">
        <f t="shared" si="1"/>
        <v>111</v>
      </c>
      <c r="E10" s="5">
        <f>D10/(D15)</f>
        <v>0.10511363636363637</v>
      </c>
      <c r="F10">
        <v>1343</v>
      </c>
      <c r="G10">
        <f t="shared" si="0"/>
        <v>244</v>
      </c>
      <c r="H10">
        <v>1099</v>
      </c>
      <c r="I10">
        <v>1343</v>
      </c>
      <c r="J10">
        <v>100513767</v>
      </c>
      <c r="N10">
        <v>1814</v>
      </c>
    </row>
    <row r="11" spans="1:14">
      <c r="A11" s="6" t="s">
        <v>9</v>
      </c>
      <c r="B11">
        <v>1951</v>
      </c>
      <c r="C11">
        <v>2056</v>
      </c>
      <c r="D11">
        <f t="shared" si="1"/>
        <v>105</v>
      </c>
      <c r="E11" s="5">
        <f>D11/(D15)</f>
        <v>9.9431818181818177E-2</v>
      </c>
      <c r="F11">
        <v>1390</v>
      </c>
      <c r="G11">
        <f t="shared" si="0"/>
        <v>292</v>
      </c>
      <c r="H11">
        <v>1098</v>
      </c>
      <c r="I11">
        <v>1390</v>
      </c>
      <c r="J11">
        <v>100513768</v>
      </c>
      <c r="N11">
        <v>1832</v>
      </c>
    </row>
    <row r="12" spans="1:14">
      <c r="A12" s="6" t="s">
        <v>8</v>
      </c>
      <c r="B12">
        <v>1945</v>
      </c>
      <c r="C12">
        <v>2056</v>
      </c>
      <c r="D12">
        <f t="shared" si="1"/>
        <v>111</v>
      </c>
      <c r="E12" s="5">
        <f>D12/(D15)</f>
        <v>0.10511363636363637</v>
      </c>
      <c r="F12">
        <v>1247</v>
      </c>
      <c r="G12">
        <f t="shared" si="0"/>
        <v>147</v>
      </c>
      <c r="H12">
        <v>1100</v>
      </c>
      <c r="I12">
        <v>1247</v>
      </c>
      <c r="J12">
        <v>100513769</v>
      </c>
      <c r="N12">
        <v>1822</v>
      </c>
    </row>
    <row r="13" spans="1:14">
      <c r="A13" s="6" t="s">
        <v>7</v>
      </c>
      <c r="B13">
        <v>1958</v>
      </c>
      <c r="C13">
        <v>2056</v>
      </c>
      <c r="D13">
        <f t="shared" si="1"/>
        <v>98</v>
      </c>
      <c r="E13" s="5">
        <f>D13/(D15)</f>
        <v>9.2803030303030304E-2</v>
      </c>
      <c r="F13">
        <v>1238</v>
      </c>
      <c r="G13">
        <f t="shared" si="0"/>
        <v>138</v>
      </c>
      <c r="H13">
        <v>1100</v>
      </c>
      <c r="I13">
        <v>1238</v>
      </c>
      <c r="J13">
        <v>100513770</v>
      </c>
      <c r="N13">
        <v>1853</v>
      </c>
    </row>
    <row r="14" spans="1:14">
      <c r="A14" s="6" t="s">
        <v>15</v>
      </c>
      <c r="B14">
        <v>1962</v>
      </c>
      <c r="C14">
        <v>2056</v>
      </c>
      <c r="D14">
        <f t="shared" si="1"/>
        <v>94</v>
      </c>
      <c r="E14" s="5">
        <f>D14/(D15)</f>
        <v>8.9015151515151519E-2</v>
      </c>
      <c r="F14">
        <v>1239</v>
      </c>
      <c r="G14">
        <f t="shared" si="0"/>
        <v>139</v>
      </c>
      <c r="H14">
        <v>1100</v>
      </c>
      <c r="I14">
        <v>1239</v>
      </c>
      <c r="J14">
        <v>100513771</v>
      </c>
      <c r="N14">
        <v>1826</v>
      </c>
    </row>
    <row r="15" spans="1:14">
      <c r="A15" s="1"/>
      <c r="B15">
        <f>SUM(B2:B14)</f>
        <v>19668</v>
      </c>
      <c r="C15">
        <f>SUM(C2:C14)</f>
        <v>20724</v>
      </c>
      <c r="D15">
        <f>SUM(D2:D14)</f>
        <v>1056</v>
      </c>
      <c r="N15">
        <v>1834</v>
      </c>
    </row>
    <row r="16" spans="1:14">
      <c r="A16" s="11">
        <v>44679.96234953704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17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44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  <row r="40" spans="4:10">
      <c r="D40">
        <v>1927</v>
      </c>
      <c r="E40">
        <f t="shared" si="2"/>
        <v>-236</v>
      </c>
      <c r="J40" s="11">
        <v>44669.880324074074</v>
      </c>
    </row>
    <row r="41" spans="4:10">
      <c r="D41">
        <v>1621</v>
      </c>
      <c r="E41">
        <f t="shared" si="2"/>
        <v>-306</v>
      </c>
      <c r="J41" s="11">
        <v>44672.414965277778</v>
      </c>
    </row>
    <row r="42" spans="4:10">
      <c r="D42">
        <v>1440</v>
      </c>
      <c r="E42">
        <f t="shared" si="2"/>
        <v>-181</v>
      </c>
      <c r="J42" s="11">
        <v>44674.506678240738</v>
      </c>
    </row>
    <row r="43" spans="4:10">
      <c r="D43">
        <v>1317</v>
      </c>
      <c r="E43">
        <f t="shared" si="2"/>
        <v>-123</v>
      </c>
      <c r="J43" s="11">
        <v>44676.603344907409</v>
      </c>
    </row>
    <row r="44" spans="4:10">
      <c r="D44">
        <v>1056</v>
      </c>
      <c r="E44">
        <f t="shared" si="2"/>
        <v>-261</v>
      </c>
      <c r="J44" s="11">
        <v>44679.965648148151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K38"/>
  <sheetViews>
    <sheetView zoomScale="160" zoomScaleNormal="160" workbookViewId="0">
      <selection activeCell="A5" sqref="A5:A13"/>
    </sheetView>
  </sheetViews>
  <sheetFormatPr baseColWidth="10" defaultRowHeight="15" customHeight="1"/>
  <cols>
    <col min="1" max="1" width="17.33203125" customWidth="1"/>
    <col min="5" max="5" width="8.83203125" customWidth="1"/>
    <col min="7" max="7" width="17.5" bestFit="1" customWidth="1"/>
    <col min="8" max="8" width="11.33203125" customWidth="1"/>
    <col min="11" max="11" width="22.83203125" customWidth="1"/>
  </cols>
  <sheetData>
    <row r="1" spans="1:8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16</v>
      </c>
    </row>
    <row r="2" spans="1:8" ht="15" customHeight="1">
      <c r="A2" s="2" t="s">
        <v>25</v>
      </c>
      <c r="B2">
        <v>691</v>
      </c>
      <c r="C2">
        <v>700</v>
      </c>
      <c r="D2">
        <f>C2-B2</f>
        <v>9</v>
      </c>
      <c r="E2" s="5">
        <f>D2/(D14)</f>
        <v>4.0540540540540543E-2</v>
      </c>
      <c r="F2">
        <v>13333</v>
      </c>
      <c r="G2">
        <v>100513712</v>
      </c>
      <c r="H2" s="10"/>
    </row>
    <row r="3" spans="1:8" ht="15" customHeight="1">
      <c r="A3" s="4" t="s">
        <v>26</v>
      </c>
      <c r="B3">
        <v>743</v>
      </c>
      <c r="C3">
        <v>750</v>
      </c>
      <c r="D3">
        <f t="shared" ref="D3:D13" si="0">C3-B3</f>
        <v>7</v>
      </c>
      <c r="E3" s="5">
        <f>D3/(D14)</f>
        <v>3.1531531531531529E-2</v>
      </c>
      <c r="F3">
        <v>4488</v>
      </c>
      <c r="G3">
        <v>100513713</v>
      </c>
    </row>
    <row r="4" spans="1:8" ht="15" customHeight="1">
      <c r="A4" s="4" t="s">
        <v>27</v>
      </c>
      <c r="B4">
        <v>744</v>
      </c>
      <c r="C4">
        <v>750</v>
      </c>
      <c r="D4">
        <f t="shared" si="0"/>
        <v>6</v>
      </c>
      <c r="E4" s="5">
        <f>D4/(D14)</f>
        <v>2.7027027027027029E-2</v>
      </c>
      <c r="F4">
        <v>4350</v>
      </c>
      <c r="G4">
        <v>100513714</v>
      </c>
    </row>
    <row r="5" spans="1:8" ht="15" customHeight="1">
      <c r="A5" s="6" t="s">
        <v>36</v>
      </c>
      <c r="B5">
        <v>2033</v>
      </c>
      <c r="C5">
        <v>2055</v>
      </c>
      <c r="D5">
        <f>C5-B5</f>
        <v>22</v>
      </c>
      <c r="E5" s="5">
        <f>D5/(D14)</f>
        <v>9.90990990990991E-2</v>
      </c>
      <c r="F5">
        <v>950</v>
      </c>
      <c r="G5">
        <v>100513715</v>
      </c>
    </row>
    <row r="6" spans="1:8" ht="15" customHeight="1">
      <c r="A6" s="6" t="s">
        <v>28</v>
      </c>
      <c r="B6">
        <v>2029</v>
      </c>
      <c r="C6">
        <v>2055</v>
      </c>
      <c r="D6">
        <f t="shared" si="0"/>
        <v>26</v>
      </c>
      <c r="E6" s="5">
        <f>D6/(D14)</f>
        <v>0.11711711711711711</v>
      </c>
      <c r="F6">
        <v>1280</v>
      </c>
      <c r="G6">
        <v>100513716</v>
      </c>
    </row>
    <row r="7" spans="1:8" ht="15" customHeight="1">
      <c r="A7" s="6" t="s">
        <v>29</v>
      </c>
      <c r="B7">
        <v>2039</v>
      </c>
      <c r="C7">
        <v>2055</v>
      </c>
      <c r="D7">
        <f t="shared" si="0"/>
        <v>16</v>
      </c>
      <c r="E7" s="5">
        <f>D7/(D14)</f>
        <v>7.2072072072072071E-2</v>
      </c>
      <c r="F7">
        <v>999</v>
      </c>
      <c r="G7">
        <v>100513717</v>
      </c>
    </row>
    <row r="8" spans="1:8" ht="15" customHeight="1">
      <c r="A8" s="6" t="s">
        <v>30</v>
      </c>
      <c r="B8">
        <v>2033</v>
      </c>
      <c r="C8">
        <v>2055</v>
      </c>
      <c r="D8">
        <f t="shared" si="0"/>
        <v>22</v>
      </c>
      <c r="E8" s="5">
        <f>D8/(D14)</f>
        <v>9.90990990990991E-2</v>
      </c>
      <c r="F8">
        <v>1008</v>
      </c>
      <c r="G8">
        <v>100513718</v>
      </c>
    </row>
    <row r="9" spans="1:8" ht="15" customHeight="1">
      <c r="A9" s="6" t="s">
        <v>31</v>
      </c>
      <c r="B9">
        <v>2029</v>
      </c>
      <c r="C9">
        <v>2056</v>
      </c>
      <c r="D9">
        <f t="shared" si="0"/>
        <v>27</v>
      </c>
      <c r="E9" s="5">
        <f>D9/(D14)</f>
        <v>0.12162162162162163</v>
      </c>
      <c r="F9">
        <v>970</v>
      </c>
      <c r="G9">
        <v>100513719</v>
      </c>
    </row>
    <row r="10" spans="1:8" ht="15" customHeight="1">
      <c r="A10" s="6" t="s">
        <v>32</v>
      </c>
      <c r="B10">
        <v>2034</v>
      </c>
      <c r="C10">
        <v>2056</v>
      </c>
      <c r="D10">
        <f t="shared" si="0"/>
        <v>22</v>
      </c>
      <c r="E10" s="5">
        <f>D10/(D14)</f>
        <v>9.90990990990991E-2</v>
      </c>
      <c r="F10">
        <v>999</v>
      </c>
      <c r="G10">
        <v>100513720</v>
      </c>
    </row>
    <row r="11" spans="1:8" ht="15" customHeight="1">
      <c r="A11" s="6" t="s">
        <v>33</v>
      </c>
      <c r="B11">
        <v>2037</v>
      </c>
      <c r="C11">
        <v>2056</v>
      </c>
      <c r="D11">
        <f t="shared" si="0"/>
        <v>19</v>
      </c>
      <c r="E11" s="5">
        <f>D11/(D14)</f>
        <v>8.5585585585585586E-2</v>
      </c>
      <c r="F11">
        <v>989</v>
      </c>
      <c r="G11">
        <v>100513721</v>
      </c>
    </row>
    <row r="12" spans="1:8" ht="15" customHeight="1">
      <c r="A12" s="6" t="s">
        <v>34</v>
      </c>
      <c r="B12">
        <v>2031</v>
      </c>
      <c r="C12">
        <v>2056</v>
      </c>
      <c r="D12">
        <f t="shared" si="0"/>
        <v>25</v>
      </c>
      <c r="E12" s="5">
        <f>D12/(D14)</f>
        <v>0.11261261261261261</v>
      </c>
      <c r="F12">
        <v>940</v>
      </c>
      <c r="G12">
        <v>100513722</v>
      </c>
    </row>
    <row r="13" spans="1:8" ht="15" customHeight="1">
      <c r="A13" s="6" t="s">
        <v>35</v>
      </c>
      <c r="B13">
        <v>2035</v>
      </c>
      <c r="C13">
        <v>2056</v>
      </c>
      <c r="D13">
        <f t="shared" si="0"/>
        <v>21</v>
      </c>
      <c r="E13" s="5">
        <f>D13/(D14)</f>
        <v>9.45945945945946E-2</v>
      </c>
      <c r="F13">
        <v>960</v>
      </c>
      <c r="G13">
        <v>100513723</v>
      </c>
    </row>
    <row r="14" spans="1:8" ht="15" customHeight="1">
      <c r="A14" s="1"/>
      <c r="B14">
        <f>SUM(B2:B13)</f>
        <v>20478</v>
      </c>
      <c r="C14">
        <f>SUM(C2:C13)</f>
        <v>20700</v>
      </c>
      <c r="D14">
        <f>SUM(D2:D13)</f>
        <v>222</v>
      </c>
    </row>
    <row r="15" spans="1:8" ht="15" customHeight="1">
      <c r="A15" s="7">
        <v>44676.495370370372</v>
      </c>
    </row>
    <row r="16" spans="1:8" ht="15" customHeight="1">
      <c r="A16" s="1"/>
    </row>
    <row r="17" spans="1:11" ht="15" customHeight="1">
      <c r="A17" s="1"/>
    </row>
    <row r="18" spans="1:11" ht="15" customHeight="1">
      <c r="A18" s="1"/>
    </row>
    <row r="19" spans="1:11" ht="15" customHeight="1">
      <c r="A19" s="1"/>
    </row>
    <row r="20" spans="1:11" ht="15" customHeight="1">
      <c r="A20" s="1"/>
      <c r="H20" s="9"/>
    </row>
    <row r="21" spans="1:11" ht="15" customHeight="1">
      <c r="A21" s="1"/>
    </row>
    <row r="22" spans="1:11" ht="15" customHeight="1">
      <c r="A22" s="1"/>
    </row>
    <row r="23" spans="1:11" ht="15" customHeight="1">
      <c r="A23" s="1"/>
    </row>
    <row r="24" spans="1:11" ht="15" customHeight="1">
      <c r="A24" s="1"/>
    </row>
    <row r="25" spans="1:11" ht="15" customHeight="1">
      <c r="A25" s="1"/>
    </row>
    <row r="26" spans="1:11" ht="15" customHeight="1">
      <c r="A26" s="1"/>
    </row>
    <row r="27" spans="1:11" ht="15" customHeight="1">
      <c r="A27" s="1"/>
    </row>
    <row r="28" spans="1:11" ht="15" customHeight="1">
      <c r="K28" s="11"/>
    </row>
    <row r="29" spans="1:11" ht="15" customHeight="1">
      <c r="G29" s="11"/>
      <c r="H29" s="11"/>
      <c r="K29" s="11"/>
    </row>
    <row r="30" spans="1:11" ht="15" customHeight="1">
      <c r="G30" s="11"/>
      <c r="K30" s="11"/>
    </row>
    <row r="31" spans="1:11" ht="15" customHeight="1">
      <c r="G31" s="11"/>
      <c r="K31" s="11"/>
    </row>
    <row r="32" spans="1:11" ht="15" customHeight="1">
      <c r="G32" s="11"/>
      <c r="K32" s="11"/>
    </row>
    <row r="33" spans="7:11" ht="15" customHeight="1">
      <c r="G33" s="11"/>
      <c r="K33" s="11"/>
    </row>
    <row r="34" spans="7:11" ht="15" customHeight="1">
      <c r="G34" s="11"/>
      <c r="K34" s="11"/>
    </row>
    <row r="35" spans="7:11" ht="15" customHeight="1">
      <c r="G35" s="11"/>
      <c r="K35" s="11"/>
    </row>
    <row r="36" spans="7:11" ht="15" customHeight="1">
      <c r="G36" s="11"/>
      <c r="K36" s="11"/>
    </row>
    <row r="37" spans="7:11" ht="15" customHeight="1">
      <c r="G37" s="11"/>
      <c r="K37" s="11"/>
    </row>
    <row r="38" spans="7:11" ht="15" customHeight="1">
      <c r="G38" s="11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J5" sqref="J5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37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>
        <v>100092612</v>
      </c>
      <c r="K2" s="10"/>
    </row>
    <row r="3" spans="1:11" ht="15" customHeight="1">
      <c r="A3" s="4" t="s">
        <v>38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>
        <v>100092613</v>
      </c>
    </row>
    <row r="4" spans="1:11" ht="15" customHeight="1">
      <c r="A4" s="4" t="s">
        <v>39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>
        <v>100092614</v>
      </c>
    </row>
    <row r="5" spans="1:11" ht="15" customHeight="1">
      <c r="A5" s="6" t="s">
        <v>40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100092616</v>
      </c>
    </row>
    <row r="6" spans="1:11" ht="15" customHeight="1">
      <c r="A6" s="6" t="s">
        <v>41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100092617</v>
      </c>
    </row>
    <row r="7" spans="1:11" ht="15" customHeight="1">
      <c r="A7" s="6" t="s">
        <v>42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100092618</v>
      </c>
    </row>
    <row r="8" spans="1:11" ht="15" customHeight="1">
      <c r="A8" s="6" t="s">
        <v>43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100092619</v>
      </c>
    </row>
    <row r="9" spans="1:11" ht="15" customHeight="1">
      <c r="A9" s="6" t="s">
        <v>44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100092620</v>
      </c>
    </row>
    <row r="10" spans="1:11" ht="15" customHeight="1">
      <c r="A10" s="6" t="s">
        <v>45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100092622</v>
      </c>
    </row>
    <row r="11" spans="1:11" ht="15" customHeight="1">
      <c r="A11" s="6" t="s">
        <v>46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100092624</v>
      </c>
    </row>
    <row r="12" spans="1:11" ht="15" customHeight="1">
      <c r="A12" s="6" t="s">
        <v>47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100092625</v>
      </c>
    </row>
    <row r="13" spans="1:11" ht="15" customHeight="1">
      <c r="A13" s="6" t="s">
        <v>48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100092627</v>
      </c>
    </row>
    <row r="14" spans="1:11" ht="15" customHeight="1">
      <c r="A14" s="6" t="s">
        <v>49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100092628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K18" sqref="K18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50</v>
      </c>
      <c r="B2">
        <v>568</v>
      </c>
      <c r="C2">
        <v>580</v>
      </c>
      <c r="D2">
        <f>C2-B2</f>
        <v>12</v>
      </c>
      <c r="E2" s="5">
        <f>D2/(D17)</f>
        <v>3.287671232876712E-2</v>
      </c>
      <c r="F2">
        <v>30555</v>
      </c>
      <c r="G2">
        <f>I2-H2</f>
        <v>-333</v>
      </c>
      <c r="H2">
        <v>30888</v>
      </c>
      <c r="I2">
        <v>30555</v>
      </c>
      <c r="J2">
        <v>100000317</v>
      </c>
    </row>
    <row r="3" spans="1:11" ht="15" customHeight="1">
      <c r="A3" s="4" t="s">
        <v>51</v>
      </c>
      <c r="B3">
        <v>981</v>
      </c>
      <c r="C3">
        <v>999</v>
      </c>
      <c r="D3">
        <f t="shared" ref="D3:D16" si="0">C3-B3</f>
        <v>18</v>
      </c>
      <c r="E3" s="5">
        <f>D3/(D17)</f>
        <v>4.9315068493150684E-2</v>
      </c>
      <c r="F3">
        <v>5400</v>
      </c>
      <c r="G3">
        <f t="shared" ref="G3:G16" si="1">I3-H3</f>
        <v>401</v>
      </c>
      <c r="H3">
        <v>4999</v>
      </c>
      <c r="I3">
        <v>5400</v>
      </c>
      <c r="J3">
        <v>100000316</v>
      </c>
    </row>
    <row r="4" spans="1:11" ht="15" customHeight="1">
      <c r="A4" s="4" t="s">
        <v>52</v>
      </c>
      <c r="B4">
        <v>981</v>
      </c>
      <c r="C4">
        <v>999</v>
      </c>
      <c r="D4">
        <f t="shared" si="0"/>
        <v>18</v>
      </c>
      <c r="E4" s="5">
        <f>D4/(D17)</f>
        <v>4.9315068493150684E-2</v>
      </c>
      <c r="F4">
        <v>5750</v>
      </c>
      <c r="G4">
        <f t="shared" si="1"/>
        <v>462</v>
      </c>
      <c r="H4">
        <v>5288</v>
      </c>
      <c r="I4">
        <v>5750</v>
      </c>
      <c r="J4">
        <v>100000315</v>
      </c>
    </row>
    <row r="5" spans="1:11" ht="15" customHeight="1">
      <c r="A5" s="6" t="s">
        <v>53</v>
      </c>
      <c r="B5">
        <v>1415</v>
      </c>
      <c r="C5">
        <v>1452</v>
      </c>
      <c r="D5">
        <f>C5-B5</f>
        <v>37</v>
      </c>
      <c r="E5" s="5">
        <f>D5/(D17)</f>
        <v>0.10136986301369863</v>
      </c>
      <c r="F5">
        <v>1039</v>
      </c>
      <c r="G5">
        <f>I5-H5</f>
        <v>-61</v>
      </c>
      <c r="H5">
        <v>1100</v>
      </c>
      <c r="I5">
        <v>1039</v>
      </c>
      <c r="J5" s="8">
        <v>100000303</v>
      </c>
      <c r="K5">
        <v>169</v>
      </c>
    </row>
    <row r="6" spans="1:11" ht="15" customHeight="1">
      <c r="A6" s="6" t="s">
        <v>54</v>
      </c>
      <c r="B6">
        <v>1432</v>
      </c>
      <c r="C6">
        <v>1452</v>
      </c>
      <c r="D6">
        <f t="shared" si="0"/>
        <v>20</v>
      </c>
      <c r="E6" s="5">
        <f>D6/(D17)</f>
        <v>5.4794520547945202E-2</v>
      </c>
      <c r="F6">
        <v>1100</v>
      </c>
      <c r="G6">
        <f t="shared" si="1"/>
        <v>0</v>
      </c>
      <c r="H6">
        <v>1100</v>
      </c>
      <c r="I6">
        <v>1100</v>
      </c>
      <c r="J6" s="8">
        <v>100000318</v>
      </c>
      <c r="K6">
        <v>171</v>
      </c>
    </row>
    <row r="7" spans="1:11" ht="15" customHeight="1">
      <c r="A7" s="6" t="s">
        <v>55</v>
      </c>
      <c r="B7">
        <v>1411</v>
      </c>
      <c r="C7">
        <v>1452</v>
      </c>
      <c r="D7">
        <f t="shared" si="0"/>
        <v>41</v>
      </c>
      <c r="E7" s="5">
        <f>D7/(D17)</f>
        <v>0.11232876712328767</v>
      </c>
      <c r="F7">
        <v>1050</v>
      </c>
      <c r="G7">
        <f t="shared" si="1"/>
        <v>-50</v>
      </c>
      <c r="H7">
        <v>1100</v>
      </c>
      <c r="I7">
        <v>1050</v>
      </c>
      <c r="J7" s="8">
        <v>100000319</v>
      </c>
      <c r="K7">
        <v>210</v>
      </c>
    </row>
    <row r="8" spans="1:11" ht="15" customHeight="1">
      <c r="A8" s="6" t="s">
        <v>56</v>
      </c>
      <c r="B8">
        <v>1435</v>
      </c>
      <c r="C8">
        <v>1452</v>
      </c>
      <c r="D8">
        <f t="shared" si="0"/>
        <v>17</v>
      </c>
      <c r="E8" s="5">
        <f>D8/(D17)</f>
        <v>4.6575342465753428E-2</v>
      </c>
      <c r="F8">
        <v>1048</v>
      </c>
      <c r="G8">
        <f t="shared" si="1"/>
        <v>-12</v>
      </c>
      <c r="H8">
        <v>1060</v>
      </c>
      <c r="I8">
        <v>1048</v>
      </c>
      <c r="J8">
        <v>100000306</v>
      </c>
      <c r="K8">
        <v>185</v>
      </c>
    </row>
    <row r="9" spans="1:11" ht="15" customHeight="1">
      <c r="A9" s="6" t="s">
        <v>57</v>
      </c>
      <c r="B9">
        <v>1428</v>
      </c>
      <c r="C9">
        <v>1452</v>
      </c>
      <c r="D9">
        <f t="shared" si="0"/>
        <v>24</v>
      </c>
      <c r="E9" s="5">
        <f>D9/(D17)</f>
        <v>6.575342465753424E-2</v>
      </c>
      <c r="F9">
        <v>1048</v>
      </c>
      <c r="G9">
        <f t="shared" si="1"/>
        <v>-92</v>
      </c>
      <c r="H9">
        <v>1140</v>
      </c>
      <c r="I9">
        <v>1048</v>
      </c>
      <c r="J9">
        <v>100000307</v>
      </c>
      <c r="K9">
        <v>219</v>
      </c>
    </row>
    <row r="10" spans="1:11" ht="15" customHeight="1">
      <c r="A10" s="6" t="s">
        <v>58</v>
      </c>
      <c r="B10">
        <v>1429</v>
      </c>
      <c r="C10">
        <v>1452</v>
      </c>
      <c r="D10">
        <f t="shared" si="0"/>
        <v>23</v>
      </c>
      <c r="E10" s="5">
        <f>D10/(D17)</f>
        <v>6.3013698630136991E-2</v>
      </c>
      <c r="F10">
        <v>1040</v>
      </c>
      <c r="G10">
        <f t="shared" si="1"/>
        <v>-59</v>
      </c>
      <c r="H10">
        <v>1099</v>
      </c>
      <c r="I10">
        <v>1040</v>
      </c>
      <c r="J10">
        <v>100000308</v>
      </c>
      <c r="K10">
        <v>189</v>
      </c>
    </row>
    <row r="11" spans="1:11" ht="15" customHeight="1">
      <c r="A11" s="6" t="s">
        <v>59</v>
      </c>
      <c r="B11">
        <v>1430</v>
      </c>
      <c r="C11">
        <v>1452</v>
      </c>
      <c r="D11">
        <f t="shared" si="0"/>
        <v>22</v>
      </c>
      <c r="E11" s="5">
        <f>D11/(D17)</f>
        <v>6.0273972602739728E-2</v>
      </c>
      <c r="F11">
        <v>1088</v>
      </c>
      <c r="G11">
        <f t="shared" si="1"/>
        <v>-10</v>
      </c>
      <c r="H11">
        <v>1098</v>
      </c>
      <c r="I11">
        <v>1088</v>
      </c>
      <c r="J11">
        <v>100000309</v>
      </c>
      <c r="K11">
        <v>206</v>
      </c>
    </row>
    <row r="12" spans="1:11" ht="15" customHeight="1">
      <c r="A12" s="6" t="s">
        <v>60</v>
      </c>
      <c r="B12">
        <v>1427</v>
      </c>
      <c r="C12">
        <v>1452</v>
      </c>
      <c r="D12">
        <f t="shared" si="0"/>
        <v>25</v>
      </c>
      <c r="E12" s="5">
        <f>D12/(D17)</f>
        <v>6.8493150684931503E-2</v>
      </c>
      <c r="F12">
        <v>1039</v>
      </c>
      <c r="G12">
        <f t="shared" si="1"/>
        <v>-61</v>
      </c>
      <c r="H12">
        <v>1100</v>
      </c>
      <c r="I12">
        <v>1039</v>
      </c>
      <c r="J12">
        <v>100000310</v>
      </c>
      <c r="K12">
        <v>227</v>
      </c>
    </row>
    <row r="13" spans="1:11" ht="15" customHeight="1">
      <c r="A13" s="6" t="s">
        <v>61</v>
      </c>
      <c r="B13">
        <v>1422</v>
      </c>
      <c r="C13">
        <v>1452</v>
      </c>
      <c r="D13">
        <f t="shared" ref="D13:D15" si="2">C13-B13</f>
        <v>30</v>
      </c>
      <c r="E13" s="5">
        <f>D13/D17</f>
        <v>8.2191780821917804E-2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100000311</v>
      </c>
      <c r="K13">
        <v>229</v>
      </c>
    </row>
    <row r="14" spans="1:11" ht="15" customHeight="1">
      <c r="A14" s="6" t="s">
        <v>62</v>
      </c>
      <c r="B14">
        <v>1430</v>
      </c>
      <c r="C14">
        <v>1451</v>
      </c>
      <c r="D14">
        <f t="shared" si="2"/>
        <v>21</v>
      </c>
      <c r="E14" s="5">
        <f>D14/D17</f>
        <v>5.7534246575342465E-2</v>
      </c>
      <c r="F14">
        <v>1039</v>
      </c>
      <c r="G14">
        <f t="shared" si="3"/>
        <v>-61</v>
      </c>
      <c r="H14">
        <v>1100</v>
      </c>
      <c r="I14">
        <v>1039</v>
      </c>
      <c r="J14">
        <v>100000312</v>
      </c>
      <c r="K14">
        <v>256</v>
      </c>
    </row>
    <row r="15" spans="1:11" ht="15" customHeight="1">
      <c r="A15" s="6" t="s">
        <v>63</v>
      </c>
      <c r="B15">
        <v>1422</v>
      </c>
      <c r="C15">
        <v>1451</v>
      </c>
      <c r="D15">
        <f t="shared" si="2"/>
        <v>29</v>
      </c>
      <c r="E15" s="5">
        <f>D15/D17</f>
        <v>7.9452054794520555E-2</v>
      </c>
      <c r="F15">
        <v>1039</v>
      </c>
      <c r="G15">
        <f t="shared" si="3"/>
        <v>-61</v>
      </c>
      <c r="H15">
        <v>1100</v>
      </c>
      <c r="I15">
        <v>1039</v>
      </c>
      <c r="J15">
        <v>100000313</v>
      </c>
      <c r="K15">
        <v>213</v>
      </c>
    </row>
    <row r="16" spans="1:11" ht="15" customHeight="1">
      <c r="A16" s="6" t="s">
        <v>64</v>
      </c>
      <c r="B16">
        <v>1423</v>
      </c>
      <c r="C16">
        <v>1451</v>
      </c>
      <c r="D16">
        <f t="shared" si="0"/>
        <v>28</v>
      </c>
      <c r="E16" s="5">
        <f>D16/(D17)</f>
        <v>7.6712328767123292E-2</v>
      </c>
      <c r="F16">
        <v>1095</v>
      </c>
      <c r="G16">
        <f t="shared" si="1"/>
        <v>-5</v>
      </c>
      <c r="H16">
        <v>1100</v>
      </c>
      <c r="I16">
        <v>1095</v>
      </c>
      <c r="J16">
        <v>100000314</v>
      </c>
      <c r="K16">
        <v>248</v>
      </c>
    </row>
    <row r="17" spans="1:14" ht="15" customHeight="1">
      <c r="A17" s="1"/>
      <c r="B17">
        <f>SUM(B2:B16)</f>
        <v>19634</v>
      </c>
      <c r="C17">
        <f>SUM(C2:C16)</f>
        <v>19999</v>
      </c>
      <c r="D17">
        <f>SUM(D2:D16)</f>
        <v>365</v>
      </c>
      <c r="K17">
        <f>SUM(K5:K16)</f>
        <v>2522</v>
      </c>
    </row>
    <row r="18" spans="1:14" ht="15" customHeight="1">
      <c r="A18" s="7">
        <v>44675.737326388888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J2" sqref="J2:J1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79</v>
      </c>
      <c r="B2">
        <v>348</v>
      </c>
      <c r="C2">
        <v>349</v>
      </c>
      <c r="D2">
        <f>C2-B2</f>
        <v>1</v>
      </c>
      <c r="E2" s="5">
        <f>D2/(D19)</f>
        <v>3.205128205128205E-3</v>
      </c>
      <c r="F2">
        <v>33331</v>
      </c>
      <c r="G2">
        <f>I2-H2</f>
        <v>-333</v>
      </c>
      <c r="H2">
        <v>30888</v>
      </c>
      <c r="I2">
        <v>30555</v>
      </c>
      <c r="J2" s="8">
        <v>100000233</v>
      </c>
      <c r="K2" s="10"/>
    </row>
    <row r="3" spans="1:11" ht="15" customHeight="1">
      <c r="A3" s="4" t="s">
        <v>80</v>
      </c>
      <c r="B3">
        <v>586</v>
      </c>
      <c r="C3">
        <v>599</v>
      </c>
      <c r="D3">
        <f t="shared" ref="D3:D17" si="0">C3-B3</f>
        <v>13</v>
      </c>
      <c r="E3" s="5">
        <f>D3/(D19)</f>
        <v>4.1666666666666664E-2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100000234</v>
      </c>
    </row>
    <row r="4" spans="1:11" ht="15" customHeight="1">
      <c r="A4" s="4" t="s">
        <v>81</v>
      </c>
      <c r="B4">
        <v>585</v>
      </c>
      <c r="C4">
        <v>599</v>
      </c>
      <c r="D4">
        <f t="shared" si="0"/>
        <v>14</v>
      </c>
      <c r="E4" s="5">
        <f>D4/(D19)</f>
        <v>4.4871794871794872E-2</v>
      </c>
      <c r="F4">
        <v>6999</v>
      </c>
      <c r="G4">
        <f t="shared" si="1"/>
        <v>462</v>
      </c>
      <c r="H4">
        <v>5288</v>
      </c>
      <c r="I4">
        <v>5750</v>
      </c>
      <c r="J4" s="8">
        <v>100000235</v>
      </c>
    </row>
    <row r="5" spans="1:11" ht="15" customHeight="1">
      <c r="A5" s="4" t="s">
        <v>65</v>
      </c>
      <c r="B5">
        <v>581</v>
      </c>
      <c r="C5">
        <v>599</v>
      </c>
      <c r="D5">
        <f t="shared" si="0"/>
        <v>18</v>
      </c>
      <c r="E5" s="5">
        <f>D5/(D19)</f>
        <v>5.7692307692307696E-2</v>
      </c>
      <c r="F5">
        <v>6999</v>
      </c>
      <c r="G5">
        <f>I5-H5</f>
        <v>-61</v>
      </c>
      <c r="H5">
        <v>1100</v>
      </c>
      <c r="I5">
        <v>1039</v>
      </c>
      <c r="J5">
        <v>100000236</v>
      </c>
    </row>
    <row r="6" spans="1:11" ht="15" customHeight="1">
      <c r="A6" s="6" t="s">
        <v>66</v>
      </c>
      <c r="B6">
        <v>736</v>
      </c>
      <c r="C6">
        <v>758</v>
      </c>
      <c r="D6">
        <f t="shared" si="0"/>
        <v>22</v>
      </c>
      <c r="E6" s="5">
        <f>D6/(D19)</f>
        <v>7.0512820512820512E-2</v>
      </c>
      <c r="F6">
        <v>1388</v>
      </c>
      <c r="G6">
        <f t="shared" si="1"/>
        <v>0</v>
      </c>
      <c r="H6">
        <v>1100</v>
      </c>
      <c r="I6">
        <v>1100</v>
      </c>
      <c r="J6">
        <v>100000237</v>
      </c>
    </row>
    <row r="7" spans="1:11" ht="15" customHeight="1">
      <c r="A7" s="6" t="s">
        <v>67</v>
      </c>
      <c r="B7">
        <v>737</v>
      </c>
      <c r="C7">
        <v>758</v>
      </c>
      <c r="D7">
        <f t="shared" si="0"/>
        <v>21</v>
      </c>
      <c r="E7" s="5">
        <f>D7/(D19)</f>
        <v>6.7307692307692304E-2</v>
      </c>
      <c r="F7">
        <v>1300</v>
      </c>
      <c r="G7">
        <f t="shared" si="1"/>
        <v>-50</v>
      </c>
      <c r="H7">
        <v>1100</v>
      </c>
      <c r="I7">
        <v>1050</v>
      </c>
      <c r="J7">
        <v>100000238</v>
      </c>
    </row>
    <row r="8" spans="1:11" ht="15" customHeight="1">
      <c r="A8" s="6" t="s">
        <v>68</v>
      </c>
      <c r="B8">
        <v>735</v>
      </c>
      <c r="C8">
        <v>758</v>
      </c>
      <c r="D8">
        <f t="shared" si="0"/>
        <v>23</v>
      </c>
      <c r="E8" s="5">
        <f>D8/(D19)</f>
        <v>7.371794871794872E-2</v>
      </c>
      <c r="F8">
        <v>1400</v>
      </c>
      <c r="G8">
        <f t="shared" si="1"/>
        <v>-12</v>
      </c>
      <c r="H8">
        <v>1060</v>
      </c>
      <c r="I8">
        <v>1048</v>
      </c>
      <c r="J8">
        <v>100000239</v>
      </c>
    </row>
    <row r="9" spans="1:11" ht="15" customHeight="1">
      <c r="A9" s="6" t="s">
        <v>69</v>
      </c>
      <c r="B9">
        <v>740</v>
      </c>
      <c r="C9">
        <v>758</v>
      </c>
      <c r="D9">
        <f t="shared" si="0"/>
        <v>18</v>
      </c>
      <c r="E9" s="5">
        <f>D9/(D19)</f>
        <v>5.7692307692307696E-2</v>
      </c>
      <c r="F9">
        <v>1300</v>
      </c>
      <c r="G9">
        <f t="shared" si="1"/>
        <v>-92</v>
      </c>
      <c r="H9">
        <v>1140</v>
      </c>
      <c r="I9">
        <v>1048</v>
      </c>
      <c r="J9">
        <v>100000240</v>
      </c>
    </row>
    <row r="10" spans="1:11" ht="15" customHeight="1">
      <c r="A10" s="6" t="s">
        <v>70</v>
      </c>
      <c r="B10">
        <v>740</v>
      </c>
      <c r="C10">
        <v>758</v>
      </c>
      <c r="D10">
        <f t="shared" si="0"/>
        <v>18</v>
      </c>
      <c r="E10" s="5">
        <f>D10/(D19)</f>
        <v>5.7692307692307696E-2</v>
      </c>
      <c r="F10">
        <v>1450</v>
      </c>
      <c r="G10">
        <f t="shared" si="1"/>
        <v>-59</v>
      </c>
      <c r="H10">
        <v>1099</v>
      </c>
      <c r="I10">
        <v>1040</v>
      </c>
      <c r="J10">
        <v>100000241</v>
      </c>
    </row>
    <row r="11" spans="1:11" ht="15" customHeight="1">
      <c r="A11" s="6" t="s">
        <v>71</v>
      </c>
      <c r="B11">
        <v>743</v>
      </c>
      <c r="C11">
        <v>758</v>
      </c>
      <c r="D11">
        <f t="shared" si="0"/>
        <v>15</v>
      </c>
      <c r="E11" s="5">
        <f>D11/(D19)</f>
        <v>4.807692307692308E-2</v>
      </c>
      <c r="F11">
        <v>1444</v>
      </c>
      <c r="G11">
        <f t="shared" si="1"/>
        <v>-10</v>
      </c>
      <c r="H11">
        <v>1098</v>
      </c>
      <c r="I11">
        <v>1088</v>
      </c>
      <c r="J11">
        <v>100000242</v>
      </c>
    </row>
    <row r="12" spans="1:11" ht="15" customHeight="1">
      <c r="A12" s="6" t="s">
        <v>72</v>
      </c>
      <c r="B12">
        <v>737</v>
      </c>
      <c r="C12">
        <v>758</v>
      </c>
      <c r="D12">
        <f t="shared" si="0"/>
        <v>21</v>
      </c>
      <c r="E12" s="5">
        <f>D12/(D19)</f>
        <v>6.7307692307692304E-2</v>
      </c>
      <c r="F12">
        <v>1299</v>
      </c>
      <c r="G12">
        <f t="shared" si="1"/>
        <v>-61</v>
      </c>
      <c r="H12">
        <v>1100</v>
      </c>
      <c r="I12">
        <v>1039</v>
      </c>
      <c r="J12">
        <v>100000243</v>
      </c>
    </row>
    <row r="13" spans="1:11" ht="15" customHeight="1">
      <c r="A13" s="6" t="s">
        <v>73</v>
      </c>
      <c r="B13">
        <v>740</v>
      </c>
      <c r="C13">
        <v>758</v>
      </c>
      <c r="D13">
        <f t="shared" si="0"/>
        <v>18</v>
      </c>
      <c r="E13" s="5">
        <f>D13/(D19)</f>
        <v>5.7692307692307696E-2</v>
      </c>
      <c r="F13">
        <v>1478</v>
      </c>
      <c r="G13">
        <f t="shared" si="1"/>
        <v>-61</v>
      </c>
      <c r="H13">
        <v>1100</v>
      </c>
      <c r="I13">
        <v>1039</v>
      </c>
      <c r="J13">
        <v>100000244</v>
      </c>
    </row>
    <row r="14" spans="1:11" ht="15" customHeight="1">
      <c r="A14" s="6" t="s">
        <v>74</v>
      </c>
      <c r="B14">
        <v>743</v>
      </c>
      <c r="C14">
        <v>758</v>
      </c>
      <c r="D14">
        <f t="shared" si="0"/>
        <v>15</v>
      </c>
      <c r="E14" s="5">
        <f>D14/(D19)</f>
        <v>4.807692307692308E-2</v>
      </c>
      <c r="F14">
        <v>1445</v>
      </c>
      <c r="G14">
        <f t="shared" si="1"/>
        <v>-61</v>
      </c>
      <c r="H14">
        <v>1100</v>
      </c>
      <c r="I14">
        <v>1039</v>
      </c>
      <c r="J14">
        <v>100000245</v>
      </c>
    </row>
    <row r="15" spans="1:11" ht="15" customHeight="1">
      <c r="A15" s="6" t="s">
        <v>75</v>
      </c>
      <c r="B15">
        <v>731</v>
      </c>
      <c r="C15">
        <v>758</v>
      </c>
      <c r="D15">
        <f t="shared" si="0"/>
        <v>27</v>
      </c>
      <c r="E15" s="5">
        <f>D15/(D19)</f>
        <v>8.6538461538461536E-2</v>
      </c>
      <c r="F15">
        <v>1300</v>
      </c>
      <c r="G15">
        <f t="shared" si="1"/>
        <v>-61</v>
      </c>
      <c r="H15">
        <v>1100</v>
      </c>
      <c r="I15">
        <v>1039</v>
      </c>
      <c r="J15">
        <v>100000246</v>
      </c>
    </row>
    <row r="16" spans="1:11" ht="15" customHeight="1">
      <c r="A16" s="6" t="s">
        <v>76</v>
      </c>
      <c r="B16">
        <v>734</v>
      </c>
      <c r="C16">
        <v>758</v>
      </c>
      <c r="D16">
        <f t="shared" si="0"/>
        <v>24</v>
      </c>
      <c r="E16" s="5">
        <f>D16/(D19)</f>
        <v>7.6923076923076927E-2</v>
      </c>
      <c r="F16">
        <v>1750</v>
      </c>
      <c r="G16">
        <f t="shared" si="1"/>
        <v>-61</v>
      </c>
      <c r="H16">
        <v>1100</v>
      </c>
      <c r="I16">
        <v>1039</v>
      </c>
      <c r="J16">
        <v>100000247</v>
      </c>
    </row>
    <row r="17" spans="1:11" ht="15" customHeight="1">
      <c r="A17" s="6" t="s">
        <v>77</v>
      </c>
      <c r="B17">
        <v>734</v>
      </c>
      <c r="C17">
        <v>758</v>
      </c>
      <c r="D17">
        <f t="shared" si="0"/>
        <v>24</v>
      </c>
      <c r="E17" s="5">
        <f>D17/(D19)</f>
        <v>7.6923076923076927E-2</v>
      </c>
      <c r="F17">
        <v>1490</v>
      </c>
      <c r="G17">
        <f t="shared" si="1"/>
        <v>-5</v>
      </c>
      <c r="H17">
        <v>1100</v>
      </c>
      <c r="I17">
        <v>1095</v>
      </c>
      <c r="J17">
        <v>100000248</v>
      </c>
    </row>
    <row r="18" spans="1:11" ht="15" customHeight="1">
      <c r="A18" s="6" t="s">
        <v>78</v>
      </c>
      <c r="B18">
        <v>738</v>
      </c>
      <c r="C18">
        <v>758</v>
      </c>
      <c r="D18">
        <f t="shared" ref="D18" si="2">C18-B18</f>
        <v>20</v>
      </c>
      <c r="E18" s="5">
        <f>D18/(D19)</f>
        <v>6.4102564102564097E-2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100000249</v>
      </c>
    </row>
    <row r="19" spans="1:11" ht="15" customHeight="1">
      <c r="A19" s="6"/>
      <c r="B19">
        <f>SUM(B2:B18)</f>
        <v>11688</v>
      </c>
      <c r="C19">
        <f>SUM(C2:C18)</f>
        <v>12000</v>
      </c>
      <c r="D19">
        <f>SUM(D2:D18)</f>
        <v>312</v>
      </c>
    </row>
    <row r="20" spans="1:11" ht="15" customHeight="1">
      <c r="A20" s="7">
        <v>44675.745127314818</v>
      </c>
      <c r="D20">
        <v>312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130" zoomScaleNormal="130" workbookViewId="0">
      <selection activeCell="J2" sqref="J2:J1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82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>
        <v>100000180</v>
      </c>
      <c r="K2" s="10"/>
    </row>
    <row r="3" spans="1:11" ht="15" customHeight="1">
      <c r="A3" s="4" t="s">
        <v>83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>
        <v>100000179</v>
      </c>
    </row>
    <row r="4" spans="1:11" ht="15" customHeight="1">
      <c r="A4" s="4" t="s">
        <v>84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>
        <v>100000178</v>
      </c>
    </row>
    <row r="5" spans="1:11" ht="15" customHeight="1">
      <c r="A5" s="6" t="s">
        <v>85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100000171</v>
      </c>
    </row>
    <row r="6" spans="1:11" ht="15" customHeight="1">
      <c r="A6" s="6" t="s">
        <v>86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100000172</v>
      </c>
    </row>
    <row r="7" spans="1:11" ht="15" customHeight="1">
      <c r="A7" s="6" t="s">
        <v>87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100000173</v>
      </c>
    </row>
    <row r="8" spans="1:11" ht="15" customHeight="1">
      <c r="A8" s="6" t="s">
        <v>88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100000174</v>
      </c>
    </row>
    <row r="9" spans="1:11" ht="15" customHeight="1">
      <c r="A9" s="6" t="s">
        <v>89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100000175</v>
      </c>
    </row>
    <row r="10" spans="1:11" ht="15" customHeight="1">
      <c r="A10" s="6" t="s">
        <v>90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100000176</v>
      </c>
    </row>
    <row r="11" spans="1:11" ht="15" customHeight="1">
      <c r="A11" s="6" t="s">
        <v>91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100000177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M18" sqref="M1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103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100000153</v>
      </c>
      <c r="K2" s="10"/>
    </row>
    <row r="3" spans="1:11" ht="15" customHeight="1">
      <c r="A3" s="4" t="s">
        <v>92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100000154</v>
      </c>
    </row>
    <row r="4" spans="1:11" ht="15" customHeight="1">
      <c r="A4" s="4" t="s">
        <v>93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100000155</v>
      </c>
    </row>
    <row r="5" spans="1:11" ht="15" customHeight="1">
      <c r="A5" s="4" t="s">
        <v>94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100000156</v>
      </c>
    </row>
    <row r="6" spans="1:11" ht="15" customHeight="1">
      <c r="A6" s="6" t="s">
        <v>95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100000157</v>
      </c>
    </row>
    <row r="7" spans="1:11" ht="15" customHeight="1">
      <c r="A7" s="6" t="s">
        <v>104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100000158</v>
      </c>
    </row>
    <row r="8" spans="1:11" ht="15" customHeight="1">
      <c r="A8" s="6" t="s">
        <v>96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100000159</v>
      </c>
    </row>
    <row r="9" spans="1:11" ht="15" customHeight="1">
      <c r="A9" s="6" t="s">
        <v>97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100000160</v>
      </c>
    </row>
    <row r="10" spans="1:11" ht="15" customHeight="1">
      <c r="A10" s="6" t="s">
        <v>98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100000161</v>
      </c>
    </row>
    <row r="11" spans="1:11" ht="15" customHeight="1">
      <c r="A11" s="6" t="s">
        <v>99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100000162</v>
      </c>
    </row>
    <row r="12" spans="1:11" ht="15" customHeight="1">
      <c r="A12" s="6" t="s">
        <v>100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100000163</v>
      </c>
    </row>
    <row r="13" spans="1:11" ht="15" customHeight="1">
      <c r="A13" s="6" t="s">
        <v>101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100000164</v>
      </c>
    </row>
    <row r="14" spans="1:11" ht="15" customHeight="1">
      <c r="A14" s="6" t="s">
        <v>102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100000165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2022-05-01T10:27:56Z</dcterms:modified>
</cp:coreProperties>
</file>