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85ABA1C9-6BA3-804A-BB9D-6AE210038FB3}" xr6:coauthVersionLast="36" xr6:coauthVersionMax="36" xr10:uidLastSave="{00000000-0000-0000-0000-000000000000}"/>
  <bookViews>
    <workbookView xWindow="21840" yWindow="1920" windowWidth="33600" windowHeight="19080" activeTab="1" xr2:uid="{00000000-000D-0000-FFFF-FFFF00000000}"/>
  </bookViews>
  <sheets>
    <sheet name="价格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38" i="2" l="1"/>
  <c r="N16" i="2" l="1"/>
  <c r="E37" i="2"/>
  <c r="E36" i="2" l="1"/>
  <c r="E35" i="2" l="1"/>
  <c r="G3" i="2"/>
  <c r="G4" i="2"/>
  <c r="G5" i="2"/>
  <c r="G6" i="2"/>
  <c r="G7" i="2"/>
  <c r="G8" i="2"/>
  <c r="G9" i="2"/>
  <c r="G10" i="2"/>
  <c r="G11" i="2"/>
  <c r="G12" i="2"/>
  <c r="G13" i="2"/>
  <c r="G2" i="2"/>
  <c r="E34" i="2" l="1"/>
  <c r="E33" i="2" l="1"/>
  <c r="E32" i="2" l="1"/>
  <c r="E31" i="2" l="1"/>
  <c r="E30" i="2"/>
  <c r="B14" i="2" l="1"/>
  <c r="C14" i="2"/>
  <c r="D3" i="2"/>
  <c r="D4" i="2"/>
  <c r="D5" i="2"/>
  <c r="D6" i="2"/>
  <c r="D7" i="2"/>
  <c r="D8" i="2"/>
  <c r="D9" i="2"/>
  <c r="D10" i="2"/>
  <c r="D11" i="2"/>
  <c r="D12" i="2"/>
  <c r="D13" i="2"/>
  <c r="D2" i="2"/>
  <c r="D14" i="2" l="1"/>
  <c r="E13" i="2" s="1"/>
  <c r="E8" i="2" l="1"/>
  <c r="E9" i="2"/>
  <c r="E4" i="2"/>
  <c r="E2" i="2"/>
  <c r="E5" i="2"/>
  <c r="E12" i="2"/>
  <c r="E7" i="2"/>
  <c r="E3" i="2"/>
  <c r="E6" i="2"/>
  <c r="E10" i="2"/>
  <c r="E11" i="2"/>
</calcChain>
</file>

<file path=xl/sharedStrings.xml><?xml version="1.0" encoding="utf-8"?>
<sst xmlns="http://schemas.openxmlformats.org/spreadsheetml/2006/main" count="630" uniqueCount="395">
  <si>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</si>
  <si>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</si>
  <si>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</si>
  <si>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</si>
  <si>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</si>
  <si>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</si>
  <si>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</si>
  <si>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</si>
  <si>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</si>
  <si>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</si>
  <si>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</si>
  <si>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</si>
  <si>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</si>
  <si>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</si>
  <si>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</si>
  <si>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</si>
  <si>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</si>
  <si>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</si>
  <si>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</si>
  <si>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</si>
  <si>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</si>
  <si>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</si>
  <si>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</si>
  <si>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</si>
  <si>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</si>
  <si>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</si>
  <si>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</si>
  <si>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</si>
  <si>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</si>
  <si>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</si>
  <si>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</si>
  <si>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</si>
  <si>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</si>
  <si>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</si>
  <si>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</si>
  <si>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</si>
  <si>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</si>
  <si>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</si>
  <si>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</si>
  <si>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</si>
  <si>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</si>
  <si>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</si>
  <si>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</si>
  <si>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</si>
  <si>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</si>
  <si>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</si>
  <si>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</si>
  <si>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</si>
  <si>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</si>
  <si>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</si>
  <si>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</si>
  <si>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</si>
  <si>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</si>
  <si>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</si>
  <si>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</si>
  <si>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</si>
  <si>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</si>
  <si>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</si>
  <si>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</si>
  <si>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</si>
  <si>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</si>
  <si>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</si>
  <si>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</si>
  <si>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</si>
  <si>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</si>
  <si>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</si>
  <si>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</si>
  <si>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</si>
  <si>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</si>
  <si>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</si>
  <si>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</si>
  <si>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</si>
  <si>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</si>
  <si>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</si>
  <si>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</si>
  <si>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</si>
  <si>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</si>
  <si>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</si>
  <si>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</si>
  <si>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</si>
  <si>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</si>
  <si>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</si>
  <si>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</si>
  <si>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</si>
  <si>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</si>
  <si>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</si>
  <si>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</si>
  <si>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</si>
  <si>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</si>
  <si>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</si>
  <si>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</si>
  <si>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</si>
  <si>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</si>
  <si>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</si>
  <si>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</si>
  <si>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</si>
  <si>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</si>
  <si>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</si>
  <si>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</si>
  <si>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</si>
  <si>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</si>
  <si>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</si>
  <si>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</si>
  <si>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</si>
  <si>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</si>
  <si>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</si>
  <si>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</si>
  <si>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</si>
  <si>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</si>
  <si>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</si>
  <si>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</si>
  <si>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</si>
  <si>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</si>
  <si>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</si>
  <si>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</si>
  <si>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</si>
  <si>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</si>
  <si>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</si>
  <si>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</si>
  <si>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</si>
  <si>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</si>
  <si>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</si>
  <si>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</si>
  <si>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</si>
  <si>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</si>
  <si>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</si>
  <si>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</si>
  <si>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</si>
  <si>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</si>
  <si>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</si>
  <si>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</si>
  <si>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</si>
  <si>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</si>
  <si>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</si>
  <si>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</si>
  <si>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</si>
  <si>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</si>
  <si>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</si>
  <si>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</si>
  <si>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</si>
  <si>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</si>
  <si>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</si>
  <si>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</si>
  <si>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</si>
  <si>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</si>
  <si>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</si>
  <si>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</si>
  <si>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</si>
  <si>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</si>
  <si>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</si>
  <si>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</si>
  <si>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</si>
  <si>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</si>
  <si>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</si>
  <si>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</si>
  <si>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</si>
  <si>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</si>
  <si>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</si>
  <si>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</si>
  <si>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</si>
  <si>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</si>
  <si>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</si>
  <si>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</si>
  <si>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</si>
  <si>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</si>
  <si>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</si>
  <si>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</si>
  <si>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</si>
  <si>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</si>
  <si>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</si>
  <si>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</si>
  <si>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</si>
  <si>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</si>
  <si>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</si>
  <si>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</si>
  <si>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</si>
  <si>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</si>
  <si>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</si>
  <si>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</si>
  <si>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</si>
  <si>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</si>
  <si>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</si>
  <si>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</si>
  <si>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</si>
  <si>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</si>
  <si>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</si>
  <si>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</si>
  <si>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</si>
  <si>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</si>
  <si>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</si>
  <si>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</si>
  <si>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</si>
  <si>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</si>
  <si>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</si>
  <si>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</si>
  <si>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</si>
  <si>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</si>
  <si>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</si>
  <si>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</si>
  <si>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</si>
  <si>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</si>
  <si>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</si>
  <si>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</si>
  <si>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</si>
  <si>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</si>
  <si>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</si>
  <si>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</si>
  <si>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</si>
  <si>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</si>
  <si>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</si>
  <si>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</si>
  <si>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</si>
  <si>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</si>
  <si>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</si>
  <si>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</si>
  <si>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</si>
  <si>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</si>
  <si>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</si>
  <si>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</si>
  <si>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</si>
  <si>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</si>
  <si>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</si>
  <si>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</si>
  <si>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</si>
  <si>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</si>
  <si>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</si>
  <si>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</si>
  <si>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</si>
  <si>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</si>
  <si>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</si>
  <si>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</si>
  <si>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</si>
  <si>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</si>
  <si>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</si>
  <si>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</si>
  <si>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</si>
  <si>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</si>
  <si>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</si>
  <si>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</si>
  <si>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</si>
  <si>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</si>
  <si>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</si>
  <si>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</si>
  <si>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</si>
  <si>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</si>
  <si>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</si>
  <si>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</si>
  <si>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</si>
  <si>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</si>
  <si>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</si>
  <si>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</si>
  <si>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</si>
  <si>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</si>
  <si>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</si>
  <si>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</si>
  <si>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</si>
  <si>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</si>
  <si>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</si>
  <si>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</si>
  <si>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</si>
  <si>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</si>
  <si>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</si>
  <si>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</si>
  <si>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</si>
  <si>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</si>
  <si>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</si>
  <si>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</si>
  <si>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</si>
  <si>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</si>
  <si>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</si>
  <si>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</si>
  <si>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</si>
  <si>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</si>
  <si>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</si>
  <si>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</si>
  <si>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</si>
  <si>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</si>
  <si>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</si>
  <si>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</si>
  <si>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</si>
  <si>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</si>
  <si>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</si>
  <si>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</si>
  <si>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</si>
  <si>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</si>
  <si>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</si>
  <si>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</si>
  <si>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</si>
  <si>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</si>
  <si>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</si>
  <si>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</si>
  <si>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</si>
  <si>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</si>
  <si>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</si>
  <si>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</si>
  <si>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</si>
  <si>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</si>
  <si>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</si>
  <si>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</si>
  <si>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</si>
  <si>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</si>
  <si>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</si>
  <si>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</si>
  <si>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</si>
  <si>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</si>
  <si>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</si>
  <si>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</si>
  <si>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</si>
  <si>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</si>
  <si>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</si>
  <si>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</si>
  <si>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</si>
  <si>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</si>
  <si>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</si>
  <si>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</si>
  <si>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</si>
  <si>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</si>
  <si>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</si>
  <si>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</si>
  <si>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</si>
  <si>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</si>
  <si>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</si>
  <si>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</si>
  <si>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</si>
  <si>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</si>
  <si>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</si>
  <si>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</si>
  <si>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</si>
  <si>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</si>
  <si>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</si>
  <si>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</si>
  <si>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</si>
  <si>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</si>
  <si>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</si>
  <si>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</si>
  <si>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</si>
  <si>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</si>
  <si>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</si>
  <si>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</si>
  <si>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</si>
  <si>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</si>
  <si>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</si>
  <si>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</si>
  <si>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</si>
  <si>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</si>
  <si>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</si>
  <si>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</si>
  <si>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</si>
  <si>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</si>
  <si>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</si>
  <si>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</si>
  <si>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</si>
  <si>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</si>
  <si>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</si>
  <si>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</si>
  <si>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</si>
  <si>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</si>
  <si>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</si>
  <si>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</si>
  <si>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</si>
  <si>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</si>
  <si>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</si>
  <si>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</si>
  <si>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</si>
  <si>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</si>
  <si>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</si>
  <si>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</si>
  <si>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</si>
  <si>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</si>
  <si>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</si>
  <si>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</si>
  <si>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</si>
  <si>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</si>
  <si>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</si>
  <si>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</si>
  <si>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总数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</si>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</sst>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5" fillId="0" borderId="0" xfId="0" applyNumberFormat="1" applyFont="1"/>
    <xf numFmtId="0" fontId="4" fillId="0" borderId="0" xfId="1" applyNumberFormat="1" applyAlignment="1">
      <alignment horizontal="left" vertical="top" wrapText="1"/>
    </xf>
    <xf numFmtId="0" fontId="4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38"/>
  <sheetViews>
    <sheetView tabSelected="1" zoomScale="160" zoomScaleNormal="160" workbookViewId="0">
      <selection activeCell="C18" sqref="C18"/>
    </sheetView>
  </sheetViews>
  <sheetFormatPr baseColWidth="10" defaultRowHeight="15"/>
  <cols>
    <col min="1" max="1" width="23.5" customWidth="1"/>
    <col min="5" max="5" width="8.83203125" customWidth="1"/>
    <col min="10" max="10" width="17.5" bestFit="1" customWidth="1"/>
    <col min="11" max="11" width="141" customWidth="1"/>
  </cols>
  <sheetData>
    <row r="1" spans="1:14">
      <c r="B1" s="11" t="s">
        <v>372</v>
      </c>
      <c r="C1" s="11" t="s">
        <v>375</v>
      </c>
      <c r="D1" s="11" t="s">
        <v>373</v>
      </c>
      <c r="E1" s="11" t="s">
        <v>374</v>
      </c>
      <c r="F1" s="11" t="s">
        <v>379</v>
      </c>
      <c r="G1" s="11" t="s">
        <v>380</v>
      </c>
      <c r="H1" s="11" t="s">
        <v>381</v>
      </c>
      <c r="I1" s="11" t="s">
        <v>382</v>
      </c>
      <c r="J1" s="11" t="s">
        <v>376</v>
      </c>
    </row>
    <row r="2" spans="1:14">
      <c r="A2" s="2" t="s">
        <v>383</v>
      </c>
      <c r="B2">
        <v>615</v>
      </c>
      <c r="C2">
        <v>700</v>
      </c>
      <c r="D2">
        <f>C2-B2</f>
        <v>85</v>
      </c>
      <c r="E2" s="4">
        <f>D2/(D14)</f>
        <v>3.9479795633999074E-2</v>
      </c>
      <c r="F2">
        <v>30555</v>
      </c>
      <c r="G2">
        <f>I2-H2</f>
        <v>-333</v>
      </c>
      <c r="H2">
        <v>30888</v>
      </c>
      <c r="I2">
        <v>30555</v>
      </c>
      <c r="J2" s="7">
        <v>100513759</v>
      </c>
      <c r="K2" s="9" t="s">
        <v>378</v>
      </c>
    </row>
    <row r="3" spans="1:14">
      <c r="A3" s="3" t="s">
        <v>384</v>
      </c>
      <c r="B3">
        <v>690</v>
      </c>
      <c r="C3">
        <v>750</v>
      </c>
      <c r="D3">
        <f t="shared" ref="D3:D13" si="0">C3-B3</f>
        <v>60</v>
      </c>
      <c r="E3" s="4">
        <f>D3/(D14)</f>
        <v>2.7868091035764049E-2</v>
      </c>
      <c r="F3">
        <v>5400</v>
      </c>
      <c r="G3">
        <f t="shared" ref="G3:G13" si="1">I3-H3</f>
        <v>401</v>
      </c>
      <c r="H3">
        <v>4999</v>
      </c>
      <c r="I3">
        <v>5400</v>
      </c>
      <c r="J3" s="7">
        <v>100513761</v>
      </c>
    </row>
    <row r="4" spans="1:14">
      <c r="A4" s="3" t="s">
        <v>385</v>
      </c>
      <c r="B4">
        <v>663</v>
      </c>
      <c r="C4">
        <v>750</v>
      </c>
      <c r="D4">
        <f t="shared" si="0"/>
        <v>87</v>
      </c>
      <c r="E4" s="4">
        <f>D4/(D14)</f>
        <v>4.0408732001857871E-2</v>
      </c>
      <c r="F4">
        <v>5750</v>
      </c>
      <c r="G4">
        <f t="shared" si="1"/>
        <v>462</v>
      </c>
      <c r="H4">
        <v>5288</v>
      </c>
      <c r="I4">
        <v>5750</v>
      </c>
      <c r="J4" s="7">
        <v>100513762</v>
      </c>
    </row>
    <row r="5" spans="1:14">
      <c r="A5" s="5" t="s">
        <v>386</v>
      </c>
      <c r="B5">
        <v>1829</v>
      </c>
      <c r="C5">
        <v>2055</v>
      </c>
      <c r="D5">
        <f t="shared" si="0"/>
        <v>226</v>
      </c>
      <c r="E5" s="4">
        <f>D5/(D14)</f>
        <v>0.10496980956804459</v>
      </c>
      <c r="F5">
        <v>1100</v>
      </c>
      <c r="G5">
        <f t="shared" si="1"/>
        <v>0</v>
      </c>
      <c r="H5">
        <v>1100</v>
      </c>
      <c r="I5">
        <v>1100</v>
      </c>
      <c r="J5">
        <v>100513763</v>
      </c>
    </row>
    <row r="6" spans="1:14">
      <c r="A6" s="5" t="s">
        <v>387</v>
      </c>
      <c r="B6">
        <v>1841</v>
      </c>
      <c r="C6">
        <v>2055</v>
      </c>
      <c r="D6">
        <f t="shared" si="0"/>
        <v>214</v>
      </c>
      <c r="E6" s="4">
        <f>D6/(D14)</f>
        <v>9.9396191360891784E-2</v>
      </c>
      <c r="F6">
        <v>1050</v>
      </c>
      <c r="G6">
        <f t="shared" si="1"/>
        <v>-50</v>
      </c>
      <c r="H6">
        <v>1100</v>
      </c>
      <c r="I6">
        <v>1050</v>
      </c>
      <c r="J6">
        <v>100513764</v>
      </c>
    </row>
    <row r="7" spans="1:14">
      <c r="A7" s="5" t="s">
        <v>388</v>
      </c>
      <c r="B7">
        <v>1828</v>
      </c>
      <c r="C7">
        <v>2055</v>
      </c>
      <c r="D7">
        <f t="shared" si="0"/>
        <v>227</v>
      </c>
      <c r="E7" s="4">
        <f>D7/(D14)</f>
        <v>0.10543427775197399</v>
      </c>
      <c r="F7">
        <v>1048</v>
      </c>
      <c r="G7">
        <f t="shared" si="1"/>
        <v>-12</v>
      </c>
      <c r="H7">
        <v>1060</v>
      </c>
      <c r="I7">
        <v>1048</v>
      </c>
      <c r="J7">
        <v>100513765</v>
      </c>
      <c r="N7">
        <v>1803</v>
      </c>
    </row>
    <row r="8" spans="1:14">
      <c r="A8" s="5" t="s">
        <v>389</v>
      </c>
      <c r="B8">
        <v>1843</v>
      </c>
      <c r="C8">
        <v>2056</v>
      </c>
      <c r="D8">
        <f t="shared" si="0"/>
        <v>213</v>
      </c>
      <c r="E8" s="4">
        <f>D8/(D14)</f>
        <v>9.8931723176962374E-2</v>
      </c>
      <c r="F8">
        <v>1048</v>
      </c>
      <c r="G8">
        <f t="shared" si="1"/>
        <v>-92</v>
      </c>
      <c r="H8">
        <v>1140</v>
      </c>
      <c r="I8">
        <v>1048</v>
      </c>
      <c r="J8">
        <v>100513766</v>
      </c>
      <c r="N8">
        <v>1826</v>
      </c>
    </row>
    <row r="9" spans="1:14">
      <c r="A9" s="5" t="s">
        <v>390</v>
      </c>
      <c r="B9">
        <v>1844</v>
      </c>
      <c r="C9">
        <v>2056</v>
      </c>
      <c r="D9">
        <f t="shared" si="0"/>
        <v>212</v>
      </c>
      <c r="E9" s="4">
        <f>D9/(D14)</f>
        <v>9.8467254993032979E-2</v>
      </c>
      <c r="F9">
        <v>1040</v>
      </c>
      <c r="G9">
        <f t="shared" si="1"/>
        <v>-59</v>
      </c>
      <c r="H9">
        <v>1099</v>
      </c>
      <c r="I9">
        <v>1040</v>
      </c>
      <c r="J9">
        <v>100513767</v>
      </c>
      <c r="N9">
        <v>1814</v>
      </c>
    </row>
    <row r="10" spans="1:14">
      <c r="A10" s="5" t="s">
        <v>391</v>
      </c>
      <c r="B10">
        <v>1868</v>
      </c>
      <c r="C10">
        <v>2056</v>
      </c>
      <c r="D10">
        <f t="shared" si="0"/>
        <v>188</v>
      </c>
      <c r="E10" s="4">
        <f>D10/(D14)</f>
        <v>8.7320018578727357E-2</v>
      </c>
      <c r="F10">
        <v>1088</v>
      </c>
      <c r="G10">
        <f t="shared" si="1"/>
        <v>-10</v>
      </c>
      <c r="H10">
        <v>1098</v>
      </c>
      <c r="I10">
        <v>1088</v>
      </c>
      <c r="J10">
        <v>100513768</v>
      </c>
      <c r="N10">
        <v>1832</v>
      </c>
    </row>
    <row r="11" spans="1:14">
      <c r="A11" s="5" t="s">
        <v>392</v>
      </c>
      <c r="B11">
        <v>1839</v>
      </c>
      <c r="C11">
        <v>2056</v>
      </c>
      <c r="D11">
        <f t="shared" si="0"/>
        <v>217</v>
      </c>
      <c r="E11" s="4">
        <f>D11/(D14)</f>
        <v>0.10078959591267998</v>
      </c>
      <c r="F11">
        <v>1039</v>
      </c>
      <c r="G11">
        <f t="shared" si="1"/>
        <v>-61</v>
      </c>
      <c r="H11">
        <v>1100</v>
      </c>
      <c r="I11">
        <v>1039</v>
      </c>
      <c r="J11">
        <v>100513769</v>
      </c>
      <c r="N11">
        <v>1822</v>
      </c>
    </row>
    <row r="12" spans="1:14">
      <c r="A12" s="5" t="s">
        <v>393</v>
      </c>
      <c r="B12">
        <v>1852</v>
      </c>
      <c r="C12">
        <v>2056</v>
      </c>
      <c r="D12">
        <f t="shared" si="0"/>
        <v>204</v>
      </c>
      <c r="E12" s="4">
        <f>D12/(D14)</f>
        <v>9.4751509521597777E-2</v>
      </c>
      <c r="F12">
        <v>1095</v>
      </c>
      <c r="G12">
        <f t="shared" si="1"/>
        <v>-5</v>
      </c>
      <c r="H12">
        <v>1100</v>
      </c>
      <c r="I12">
        <v>1095</v>
      </c>
      <c r="J12">
        <v>100513770</v>
      </c>
      <c r="N12">
        <v>1853</v>
      </c>
    </row>
    <row r="13" spans="1:14">
      <c r="A13" s="5" t="s">
        <v>394</v>
      </c>
      <c r="B13">
        <v>1835</v>
      </c>
      <c r="C13">
        <v>2055</v>
      </c>
      <c r="D13">
        <f t="shared" si="0"/>
        <v>220</v>
      </c>
      <c r="E13" s="4">
        <f>D13/(D14)</f>
        <v>0.10218300046446818</v>
      </c>
      <c r="F13">
        <v>1039</v>
      </c>
      <c r="G13">
        <f t="shared" si="1"/>
        <v>-61</v>
      </c>
      <c r="H13">
        <v>1100</v>
      </c>
      <c r="I13">
        <v>1039</v>
      </c>
      <c r="J13">
        <v>100513771</v>
      </c>
      <c r="N13">
        <v>1826</v>
      </c>
    </row>
    <row r="14" spans="1:14">
      <c r="A14" s="1"/>
      <c r="B14">
        <f>SUM(B2:B13)</f>
        <v>18547</v>
      </c>
      <c r="C14">
        <f>SUM(C2:C13)</f>
        <v>20700</v>
      </c>
      <c r="D14">
        <f>SUM(D2:D13)</f>
        <v>2153</v>
      </c>
      <c r="N14">
        <v>1834</v>
      </c>
    </row>
    <row r="15" spans="1:14">
      <c r="A15" s="6">
        <v>44666.382511574076</v>
      </c>
      <c r="N15">
        <v>1815</v>
      </c>
    </row>
    <row r="16" spans="1:14">
      <c r="A16" s="1"/>
      <c r="N16">
        <f>SUM(N7:N15)</f>
        <v>16425</v>
      </c>
    </row>
    <row r="17" spans="1:11">
      <c r="A17" s="1"/>
    </row>
    <row r="18" spans="1:11">
      <c r="A18" s="1"/>
    </row>
    <row r="19" spans="1:11">
      <c r="A19" s="1"/>
    </row>
    <row r="20" spans="1:11" ht="90" customHeight="1">
      <c r="A20" s="1"/>
      <c r="K20" s="8" t="s">
        <v>377</v>
      </c>
    </row>
    <row r="21" spans="1:11">
      <c r="A21" s="1"/>
    </row>
    <row r="22" spans="1:11">
      <c r="A22" s="1"/>
    </row>
    <row r="23" spans="1:11">
      <c r="A23" s="1"/>
    </row>
    <row r="24" spans="1:11">
      <c r="A24" s="1"/>
    </row>
    <row r="25" spans="1:11">
      <c r="A25" s="1"/>
    </row>
    <row r="26" spans="1:11">
      <c r="A26" s="1"/>
      <c r="C26">
        <v>6440</v>
      </c>
    </row>
    <row r="27" spans="1:11">
      <c r="A27" s="1"/>
    </row>
    <row r="29" spans="1:11">
      <c r="D29">
        <v>4424</v>
      </c>
      <c r="J29" s="10">
        <v>44657.48164351852</v>
      </c>
      <c r="K29" s="10">
        <v>44657.48164351852</v>
      </c>
    </row>
    <row r="30" spans="1:11">
      <c r="D30">
        <v>4131</v>
      </c>
      <c r="E30">
        <f t="shared" ref="E30:E38" si="2">D30-D29</f>
        <v>-293</v>
      </c>
      <c r="J30" s="10">
        <v>44658.459386574075</v>
      </c>
    </row>
    <row r="31" spans="1:11">
      <c r="D31">
        <v>3911</v>
      </c>
      <c r="E31">
        <f t="shared" si="2"/>
        <v>-220</v>
      </c>
      <c r="J31" s="10">
        <v>44659.39980324074</v>
      </c>
    </row>
    <row r="32" spans="1:11">
      <c r="D32">
        <v>3845</v>
      </c>
      <c r="E32">
        <f t="shared" si="2"/>
        <v>-66</v>
      </c>
      <c r="J32" s="10">
        <v>44659.893761574072</v>
      </c>
    </row>
    <row r="33" spans="4:10">
      <c r="D33">
        <v>3610</v>
      </c>
      <c r="E33">
        <f t="shared" si="2"/>
        <v>-235</v>
      </c>
      <c r="J33" s="10">
        <v>44660.580752314818</v>
      </c>
    </row>
    <row r="34" spans="4:10">
      <c r="D34">
        <v>3424</v>
      </c>
      <c r="E34">
        <f t="shared" si="2"/>
        <v>-186</v>
      </c>
      <c r="J34" s="10">
        <v>44661.330034722225</v>
      </c>
    </row>
    <row r="35" spans="4:10">
      <c r="D35">
        <v>3027</v>
      </c>
      <c r="E35">
        <f t="shared" si="2"/>
        <v>-397</v>
      </c>
      <c r="J35" s="10">
        <v>44662.432233796295</v>
      </c>
    </row>
    <row r="36" spans="4:10">
      <c r="D36">
        <v>2686</v>
      </c>
      <c r="E36">
        <f t="shared" si="2"/>
        <v>-341</v>
      </c>
      <c r="J36" s="10">
        <v>44663.429201388892</v>
      </c>
    </row>
    <row r="37" spans="4:10">
      <c r="D37">
        <v>2333</v>
      </c>
      <c r="E37">
        <f t="shared" si="2"/>
        <v>-353</v>
      </c>
      <c r="J37" s="10">
        <v>44664.428946759261</v>
      </c>
    </row>
    <row r="38" spans="4:10">
      <c r="D38">
        <v>2163</v>
      </c>
      <c r="E38">
        <f t="shared" si="2"/>
        <v>-170</v>
      </c>
      <c r="J38" s="10">
        <v>44666.382650462961</v>
      </c>
    </row>
  </sheetData>
  <phoneticPr fontId="1" type="noConversion"/>
  <hyperlinks>
    <hyperlink ref="K20" r:id="rId1" xr:uid="{F0DBC503-B7EE-254D-9F13-B466A4A215CB}"/>
    <hyperlink ref="K2" r:id="rId2" xr:uid="{1C020035-B25F-F547-9F40-CA3D97BA6B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2022-04-15T01:28:32Z</dcterms:modified>
</cp:coreProperties>
</file>