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zrshen.CSDOMAIN.008\Desktop\caso-tpds\journal-evaluation\"/>
    </mc:Choice>
  </mc:AlternateContent>
  <bookViews>
    <workbookView xWindow="600" yWindow="120" windowWidth="19395" windowHeight="7620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Q36" i="1" l="1"/>
  <c r="Q37" i="1"/>
  <c r="Q35" i="1"/>
  <c r="Q25" i="1"/>
  <c r="Q26" i="1"/>
  <c r="Q24" i="1"/>
  <c r="Q14" i="1"/>
  <c r="Q15" i="1"/>
  <c r="Q42" i="1" s="1"/>
  <c r="Q44" i="1" s="1"/>
  <c r="Q13" i="1"/>
  <c r="Q4" i="1"/>
  <c r="Q5" i="1"/>
  <c r="Q3" i="1"/>
  <c r="I36" i="1"/>
  <c r="I37" i="1"/>
  <c r="I35" i="1"/>
  <c r="I25" i="1"/>
  <c r="I26" i="1"/>
  <c r="I24" i="1"/>
  <c r="I14" i="1"/>
  <c r="I15" i="1"/>
  <c r="I13" i="1"/>
  <c r="I3" i="1"/>
  <c r="I4" i="1"/>
  <c r="I2" i="1"/>
  <c r="I42" i="1" l="1"/>
  <c r="I44" i="1" s="1"/>
  <c r="P36" i="1"/>
  <c r="P37" i="1"/>
  <c r="P35" i="1"/>
  <c r="P25" i="1"/>
  <c r="P26" i="1"/>
  <c r="P24" i="1"/>
  <c r="P14" i="1"/>
  <c r="P15" i="1"/>
  <c r="P13" i="1"/>
  <c r="P4" i="1"/>
  <c r="P5" i="1"/>
  <c r="P3" i="1"/>
  <c r="H36" i="1"/>
  <c r="H37" i="1"/>
  <c r="H35" i="1"/>
  <c r="H25" i="1"/>
  <c r="H26" i="1"/>
  <c r="H24" i="1"/>
  <c r="H14" i="1"/>
  <c r="H15" i="1"/>
  <c r="H13" i="1"/>
  <c r="H3" i="1"/>
  <c r="H4" i="1"/>
  <c r="H2" i="1"/>
  <c r="P42" i="1" l="1"/>
  <c r="P44" i="1" s="1"/>
  <c r="H42" i="1"/>
  <c r="H44" i="1" s="1"/>
</calcChain>
</file>

<file path=xl/sharedStrings.xml><?xml version="1.0" encoding="utf-8"?>
<sst xmlns="http://schemas.openxmlformats.org/spreadsheetml/2006/main" count="169" uniqueCount="30">
  <si>
    <t>caso-rs</t>
    <phoneticPr fontId="1" type="noConversion"/>
  </si>
  <si>
    <t>bso-rs</t>
    <phoneticPr fontId="1" type="noConversion"/>
  </si>
  <si>
    <t>caso-lrc</t>
    <phoneticPr fontId="1" type="noConversion"/>
  </si>
  <si>
    <t>bso-lrc</t>
    <phoneticPr fontId="1" type="noConversion"/>
  </si>
  <si>
    <t>wdev_2</t>
    <phoneticPr fontId="1" type="noConversion"/>
  </si>
  <si>
    <t>wdev_3</t>
    <phoneticPr fontId="1" type="noConversion"/>
  </si>
  <si>
    <t>rsrch_1</t>
  </si>
  <si>
    <t>src2_1</t>
  </si>
  <si>
    <t>web_2</t>
  </si>
  <si>
    <t>proj_4</t>
  </si>
  <si>
    <t>hm_1</t>
  </si>
  <si>
    <t xml:space="preserve">( 6,3 ) </t>
  </si>
  <si>
    <t>( 4,2 )</t>
  </si>
  <si>
    <t>( 8,4 )</t>
  </si>
  <si>
    <t>wdev_1</t>
  </si>
  <si>
    <t>Number of parity updates with different erasure codes (ratio=0.5, tm_dis=3), 其中lrc分别为（4,2,2），（6,2,3），（8,2,4）, 三个参数的意思是k,l,m
time_distance=4</t>
  </si>
  <si>
    <t>wdev3</t>
  </si>
  <si>
    <t xml:space="preserve">RS(4,2) </t>
  </si>
  <si>
    <t>RS(6,3)</t>
  </si>
  <si>
    <t>RS(8,4)</t>
  </si>
  <si>
    <t>LRC(4,2,2)</t>
  </si>
  <si>
    <t>LRC(6,2,3)</t>
  </si>
  <si>
    <t xml:space="preserve">LRC(8,2,4) </t>
  </si>
  <si>
    <t>wdev1</t>
  </si>
  <si>
    <t>wdev2</t>
  </si>
  <si>
    <t>rsrch1</t>
  </si>
  <si>
    <t>src21</t>
  </si>
  <si>
    <t>web2</t>
  </si>
  <si>
    <t>proj4</t>
  </si>
  <si>
    <t>hm1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</si>
</sst>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b/>
      <sz val="11"/>
      <color theme="1"/>
      <name val="Calibri"/>
      <family val="3"/>
      <charset val="134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>
      <alignment vertical="center"/>
    </xf>
    <xf numFmtId="0" fontId="3" fillId="2" borderId="1" xfId="0" applyFont="1" applyFill="1" applyBorder="1">
      <alignment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4"/>
  <sheetViews>
    <sheetView tabSelected="1" zoomScale="85" zoomScaleNormal="85" workbookViewId="0">
      <selection activeCell="Y34" sqref="Y34"/>
    </sheetView>
  </sheetViews>
  <sheetFormatPr defaultRowHeight="15"/>
  <cols>
    <col min="7" max="7" width="16.140625" customWidth="1"/>
  </cols>
  <sheetData>
    <row r="1" spans="1:28" ht="120" customHeight="1" thickBot="1">
      <c r="A1" s="11" t="s">
        <v>15</v>
      </c>
      <c r="B1" s="12"/>
      <c r="C1" s="12"/>
      <c r="D1" s="12"/>
      <c r="E1" s="12"/>
      <c r="F1" s="12"/>
      <c r="G1" s="12"/>
    </row>
    <row r="2" spans="1:28" ht="15.75" thickBot="1">
      <c r="A2" s="1" t="s">
        <v>5</v>
      </c>
      <c r="B2" s="2" t="s">
        <v>0</v>
      </c>
      <c r="C2" s="2" t="s">
        <v>1</v>
      </c>
      <c r="D2" s="7" t="s">
        <v>2</v>
      </c>
      <c r="E2" s="7" t="s">
        <v>3</v>
      </c>
      <c r="F2" s="4"/>
      <c r="G2" s="4"/>
      <c r="H2">
        <f>B3/C3</f>
        <v>0.90140845070422537</v>
      </c>
      <c r="I2">
        <f>D3/E3</f>
        <v>0.94011976047904189</v>
      </c>
      <c r="J2" s="1" t="s">
        <v>7</v>
      </c>
      <c r="K2" s="2" t="s">
        <v>0</v>
      </c>
      <c r="L2" s="2" t="s">
        <v>1</v>
      </c>
      <c r="M2" s="7" t="s">
        <v>2</v>
      </c>
      <c r="N2" s="7" t="s">
        <v>3</v>
      </c>
      <c r="O2" s="4"/>
      <c r="P2" s="3"/>
      <c r="R2" s="13" t="s">
        <v>16</v>
      </c>
      <c r="S2" s="13"/>
      <c r="T2" s="14"/>
      <c r="U2" s="13" t="s">
        <v>23</v>
      </c>
      <c r="V2" s="13"/>
      <c r="X2" s="13" t="s">
        <v>24</v>
      </c>
      <c r="Y2" s="13"/>
      <c r="AA2" s="13" t="s">
        <v>25</v>
      </c>
      <c r="AB2" s="13"/>
    </row>
    <row r="3" spans="1:28">
      <c r="A3" s="9" t="s">
        <v>12</v>
      </c>
      <c r="B3" s="4">
        <v>640</v>
      </c>
      <c r="C3" s="4">
        <v>710</v>
      </c>
      <c r="D3" s="4">
        <v>1099</v>
      </c>
      <c r="E3" s="4">
        <v>1169</v>
      </c>
      <c r="F3" s="4"/>
      <c r="G3" s="4"/>
      <c r="H3">
        <f t="shared" ref="H3:H4" si="0">B4/C4</f>
        <v>1.0355731225296443</v>
      </c>
      <c r="I3">
        <f t="shared" ref="I3:I4" si="1">D4/E4</f>
        <v>0.99133448873483532</v>
      </c>
      <c r="J3" s="9" t="s">
        <v>12</v>
      </c>
      <c r="K3" s="4">
        <v>18634</v>
      </c>
      <c r="L3" s="4">
        <v>20522</v>
      </c>
      <c r="M3" s="4">
        <v>32747</v>
      </c>
      <c r="N3" s="4">
        <v>35375</v>
      </c>
      <c r="O3" s="4"/>
      <c r="P3" s="4">
        <f>K3/L3</f>
        <v>0.90800116947665921</v>
      </c>
      <c r="Q3">
        <f>M3/N3</f>
        <v>0.92571024734982332</v>
      </c>
      <c r="R3" s="10" t="s">
        <v>17</v>
      </c>
      <c r="S3" s="4">
        <v>640</v>
      </c>
      <c r="U3" s="10" t="s">
        <v>17</v>
      </c>
      <c r="V3" s="4">
        <v>756</v>
      </c>
      <c r="X3" s="10" t="s">
        <v>17</v>
      </c>
      <c r="Y3" s="4">
        <v>161288</v>
      </c>
      <c r="AA3" s="10" t="s">
        <v>17</v>
      </c>
      <c r="AB3" s="4">
        <v>15682</v>
      </c>
    </row>
    <row r="4" spans="1:28">
      <c r="A4" s="9" t="s">
        <v>11</v>
      </c>
      <c r="B4" s="4">
        <v>786</v>
      </c>
      <c r="C4" s="4">
        <v>759</v>
      </c>
      <c r="D4" s="4">
        <v>1144</v>
      </c>
      <c r="E4" s="4">
        <v>1154</v>
      </c>
      <c r="F4" s="4"/>
      <c r="G4" s="4"/>
      <c r="H4">
        <f t="shared" si="0"/>
        <v>0.70206489675516226</v>
      </c>
      <c r="I4">
        <f t="shared" si="1"/>
        <v>0.74312463428905795</v>
      </c>
      <c r="J4" s="9" t="s">
        <v>11</v>
      </c>
      <c r="K4" s="4">
        <v>22530</v>
      </c>
      <c r="L4" s="4">
        <v>25860</v>
      </c>
      <c r="M4" s="4">
        <v>33638</v>
      </c>
      <c r="N4" s="4">
        <v>37692</v>
      </c>
      <c r="O4" s="4"/>
      <c r="P4" s="4">
        <f t="shared" ref="P4:P5" si="2">K4/L4</f>
        <v>0.87122969837587005</v>
      </c>
      <c r="Q4">
        <f t="shared" ref="Q4:Q5" si="3">M4/N4</f>
        <v>0.89244401995118328</v>
      </c>
      <c r="R4" s="10" t="s">
        <v>17</v>
      </c>
      <c r="S4" s="4">
        <v>710</v>
      </c>
      <c r="U4" s="10" t="s">
        <v>17</v>
      </c>
      <c r="V4" s="4">
        <v>1048</v>
      </c>
      <c r="X4" s="10" t="s">
        <v>17</v>
      </c>
      <c r="Y4" s="4">
        <v>206162</v>
      </c>
      <c r="AA4" s="10" t="s">
        <v>17</v>
      </c>
      <c r="AB4" s="4">
        <v>18794</v>
      </c>
    </row>
    <row r="5" spans="1:28">
      <c r="A5" s="9" t="s">
        <v>13</v>
      </c>
      <c r="B5" s="4">
        <v>952</v>
      </c>
      <c r="C5" s="4">
        <v>1356</v>
      </c>
      <c r="D5" s="4">
        <v>1270</v>
      </c>
      <c r="E5" s="4">
        <v>1709</v>
      </c>
      <c r="F5" s="4"/>
      <c r="G5" s="4"/>
      <c r="J5" s="9" t="s">
        <v>13</v>
      </c>
      <c r="K5" s="4">
        <v>25888</v>
      </c>
      <c r="L5" s="4">
        <v>28452</v>
      </c>
      <c r="M5" s="4">
        <v>34870</v>
      </c>
      <c r="N5" s="4">
        <v>38712</v>
      </c>
      <c r="O5" s="4"/>
      <c r="P5" s="4">
        <f t="shared" si="2"/>
        <v>0.90988331224518493</v>
      </c>
      <c r="Q5">
        <f t="shared" si="3"/>
        <v>0.90075428807604874</v>
      </c>
      <c r="R5" s="10" t="s">
        <v>18</v>
      </c>
      <c r="S5" s="4">
        <v>786</v>
      </c>
      <c r="U5" s="10" t="s">
        <v>18</v>
      </c>
      <c r="V5" s="4">
        <v>1422</v>
      </c>
      <c r="X5" s="10" t="s">
        <v>18</v>
      </c>
      <c r="Y5" s="4">
        <v>204321</v>
      </c>
      <c r="AA5" s="10" t="s">
        <v>18</v>
      </c>
      <c r="AB5" s="4">
        <v>19428</v>
      </c>
    </row>
    <row r="6" spans="1:28">
      <c r="A6" s="9"/>
      <c r="B6" s="4"/>
      <c r="C6" s="4"/>
      <c r="D6" s="4"/>
      <c r="E6" s="4"/>
      <c r="F6" s="4"/>
      <c r="G6" s="4"/>
      <c r="J6" s="9"/>
      <c r="K6" s="4"/>
      <c r="L6" s="4"/>
      <c r="M6" s="4"/>
      <c r="N6" s="4"/>
      <c r="O6" s="4"/>
      <c r="P6" s="4"/>
      <c r="R6" s="10" t="s">
        <v>18</v>
      </c>
      <c r="S6" s="4">
        <v>759</v>
      </c>
      <c r="U6" s="10" t="s">
        <v>18</v>
      </c>
      <c r="V6" s="4">
        <v>1548</v>
      </c>
      <c r="X6" s="10" t="s">
        <v>18</v>
      </c>
      <c r="Y6" s="5">
        <v>268515</v>
      </c>
      <c r="AA6" s="10" t="s">
        <v>18</v>
      </c>
      <c r="AB6" s="4">
        <v>23490</v>
      </c>
    </row>
    <row r="7" spans="1:28">
      <c r="A7" s="9"/>
      <c r="B7" s="4"/>
      <c r="C7" s="4"/>
      <c r="D7" s="4"/>
      <c r="E7" s="4"/>
      <c r="F7" s="4"/>
      <c r="G7" s="4"/>
      <c r="J7" s="9"/>
      <c r="K7" s="4"/>
      <c r="L7" s="4"/>
      <c r="M7" s="4"/>
      <c r="N7" s="4"/>
      <c r="O7" s="4"/>
      <c r="P7" s="4"/>
      <c r="R7" s="10" t="s">
        <v>19</v>
      </c>
      <c r="S7" s="4">
        <v>952</v>
      </c>
      <c r="U7" s="10" t="s">
        <v>19</v>
      </c>
      <c r="V7" s="4">
        <v>1580</v>
      </c>
      <c r="X7" s="10" t="s">
        <v>19</v>
      </c>
      <c r="Y7" s="4">
        <v>244460</v>
      </c>
      <c r="AA7" s="10" t="s">
        <v>19</v>
      </c>
      <c r="AB7" s="4">
        <v>22560</v>
      </c>
    </row>
    <row r="8" spans="1:28">
      <c r="A8" s="9"/>
      <c r="B8" s="4"/>
      <c r="C8" s="4"/>
      <c r="D8" s="4"/>
      <c r="E8" s="4"/>
      <c r="F8" s="4"/>
      <c r="G8" s="4"/>
      <c r="J8" s="9"/>
      <c r="K8" s="4"/>
      <c r="L8" s="4"/>
      <c r="M8" s="4"/>
      <c r="N8" s="4"/>
      <c r="O8" s="4"/>
      <c r="P8" s="4"/>
      <c r="R8" s="10" t="s">
        <v>19</v>
      </c>
      <c r="S8" s="4">
        <v>1356</v>
      </c>
      <c r="U8" s="10" t="s">
        <v>19</v>
      </c>
      <c r="V8" s="4">
        <v>1412</v>
      </c>
      <c r="X8" s="10" t="s">
        <v>19</v>
      </c>
      <c r="Y8" s="5">
        <v>313156</v>
      </c>
      <c r="AA8" s="10" t="s">
        <v>19</v>
      </c>
      <c r="AB8" s="4">
        <v>26092</v>
      </c>
    </row>
    <row r="9" spans="1:28">
      <c r="A9" s="9"/>
      <c r="B9" s="4"/>
      <c r="C9" s="4"/>
      <c r="D9" s="4"/>
      <c r="E9" s="4"/>
      <c r="F9" s="4"/>
      <c r="G9" s="4"/>
      <c r="J9" s="9"/>
      <c r="K9" s="4"/>
      <c r="L9" s="4"/>
      <c r="M9" s="4"/>
      <c r="N9" s="4"/>
      <c r="O9" s="4"/>
      <c r="P9" s="4"/>
      <c r="R9" s="10" t="s">
        <v>20</v>
      </c>
      <c r="S9" s="4">
        <v>1099</v>
      </c>
      <c r="U9" s="10" t="s">
        <v>20</v>
      </c>
      <c r="V9" s="4">
        <v>1235</v>
      </c>
      <c r="X9" s="10" t="s">
        <v>20</v>
      </c>
      <c r="Y9" s="5">
        <v>279365</v>
      </c>
      <c r="AA9" s="10" t="s">
        <v>20</v>
      </c>
      <c r="AB9" s="4">
        <v>27871</v>
      </c>
    </row>
    <row r="10" spans="1:28">
      <c r="R10" s="10" t="s">
        <v>20</v>
      </c>
      <c r="S10" s="4">
        <v>1169</v>
      </c>
      <c r="U10" s="10" t="s">
        <v>20</v>
      </c>
      <c r="V10" s="4">
        <v>1604</v>
      </c>
      <c r="X10" s="10" t="s">
        <v>20</v>
      </c>
      <c r="Y10" s="5">
        <v>344390</v>
      </c>
      <c r="AA10" s="10" t="s">
        <v>20</v>
      </c>
      <c r="AB10" s="4">
        <v>32165</v>
      </c>
    </row>
    <row r="11" spans="1:28" ht="15.75" thickBot="1">
      <c r="R11" s="10" t="s">
        <v>21</v>
      </c>
      <c r="S11" s="4">
        <v>1144</v>
      </c>
      <c r="U11" s="10" t="s">
        <v>21</v>
      </c>
      <c r="V11" s="4">
        <v>1935</v>
      </c>
      <c r="X11" s="10" t="s">
        <v>21</v>
      </c>
      <c r="Y11" s="5">
        <v>299671</v>
      </c>
      <c r="AA11" s="10" t="s">
        <v>21</v>
      </c>
      <c r="AB11" s="4">
        <v>28909</v>
      </c>
    </row>
    <row r="12" spans="1:28" ht="15.75" thickBot="1">
      <c r="A12" s="6" t="s">
        <v>14</v>
      </c>
      <c r="B12" s="2" t="s">
        <v>0</v>
      </c>
      <c r="C12" s="2" t="s">
        <v>1</v>
      </c>
      <c r="D12" s="7" t="s">
        <v>2</v>
      </c>
      <c r="E12" s="7" t="s">
        <v>3</v>
      </c>
      <c r="F12" s="4"/>
      <c r="G12" s="4"/>
      <c r="J12" s="1" t="s">
        <v>8</v>
      </c>
      <c r="K12" s="4" t="s">
        <v>0</v>
      </c>
      <c r="L12" s="4" t="s">
        <v>1</v>
      </c>
      <c r="M12" s="4" t="s">
        <v>2</v>
      </c>
      <c r="N12" s="4" t="s">
        <v>3</v>
      </c>
      <c r="O12" s="4"/>
      <c r="P12" s="3"/>
      <c r="R12" s="10" t="s">
        <v>21</v>
      </c>
      <c r="S12" s="4">
        <v>1154</v>
      </c>
      <c r="U12" s="10" t="s">
        <v>21</v>
      </c>
      <c r="V12" s="4">
        <v>2096</v>
      </c>
      <c r="X12" s="10" t="s">
        <v>21</v>
      </c>
      <c r="Y12" s="5">
        <v>384350</v>
      </c>
      <c r="AA12" s="10" t="s">
        <v>21</v>
      </c>
      <c r="AB12" s="4">
        <v>34340</v>
      </c>
    </row>
    <row r="13" spans="1:28">
      <c r="A13" s="4" t="s">
        <v>12</v>
      </c>
      <c r="B13" s="4">
        <v>756</v>
      </c>
      <c r="C13" s="4">
        <v>1048</v>
      </c>
      <c r="D13" s="4">
        <v>1235</v>
      </c>
      <c r="E13" s="4">
        <v>1604</v>
      </c>
      <c r="F13" s="4"/>
      <c r="G13" s="4"/>
      <c r="H13">
        <f>B13/C13</f>
        <v>0.72137404580152675</v>
      </c>
      <c r="I13">
        <f>D13/E13</f>
        <v>0.76995012468827928</v>
      </c>
      <c r="J13" s="9" t="s">
        <v>12</v>
      </c>
      <c r="K13" s="4">
        <v>55588</v>
      </c>
      <c r="L13" s="4">
        <v>58616</v>
      </c>
      <c r="M13" s="4">
        <v>101953</v>
      </c>
      <c r="N13" s="4">
        <v>103784</v>
      </c>
      <c r="O13" s="4"/>
      <c r="P13" s="4">
        <f>K13/L13</f>
        <v>0.94834174969291662</v>
      </c>
      <c r="Q13">
        <f>M13/N13</f>
        <v>0.98235758883835655</v>
      </c>
      <c r="R13" s="10" t="s">
        <v>22</v>
      </c>
      <c r="S13" s="4">
        <v>1270</v>
      </c>
      <c r="U13" s="10" t="s">
        <v>22</v>
      </c>
      <c r="V13" s="4">
        <v>2000</v>
      </c>
      <c r="X13" s="10" t="s">
        <v>22</v>
      </c>
      <c r="Y13" s="5">
        <v>326014</v>
      </c>
      <c r="AA13" s="10" t="s">
        <v>22</v>
      </c>
      <c r="AB13" s="4">
        <v>30398</v>
      </c>
    </row>
    <row r="14" spans="1:28">
      <c r="A14" s="4" t="s">
        <v>11</v>
      </c>
      <c r="B14" s="4">
        <v>1422</v>
      </c>
      <c r="C14" s="4">
        <v>1548</v>
      </c>
      <c r="D14" s="4">
        <v>1935</v>
      </c>
      <c r="E14" s="4">
        <v>2096</v>
      </c>
      <c r="F14" s="4"/>
      <c r="G14" s="4"/>
      <c r="H14">
        <f t="shared" ref="H14:H15" si="4">B14/C14</f>
        <v>0.91860465116279066</v>
      </c>
      <c r="I14">
        <f t="shared" ref="I14:I15" si="5">D14/E14</f>
        <v>0.92318702290076338</v>
      </c>
      <c r="J14" s="9" t="s">
        <v>11</v>
      </c>
      <c r="K14" s="4">
        <v>63288</v>
      </c>
      <c r="L14" s="4">
        <v>61443</v>
      </c>
      <c r="M14" s="4">
        <v>97290</v>
      </c>
      <c r="N14" s="4">
        <v>96527</v>
      </c>
      <c r="O14" s="4"/>
      <c r="P14" s="4">
        <f t="shared" ref="P14:P15" si="6">K14/L14</f>
        <v>1.0300278306723305</v>
      </c>
      <c r="Q14">
        <f t="shared" ref="Q14:Q15" si="7">M14/N14</f>
        <v>1.0079045241227842</v>
      </c>
      <c r="R14" s="10" t="s">
        <v>22</v>
      </c>
      <c r="S14" s="4">
        <v>1709</v>
      </c>
      <c r="U14" s="10" t="s">
        <v>22</v>
      </c>
      <c r="V14" s="4">
        <v>1935</v>
      </c>
      <c r="X14" s="10" t="s">
        <v>22</v>
      </c>
      <c r="Y14" s="5">
        <v>416234</v>
      </c>
      <c r="AA14" s="10" t="s">
        <v>22</v>
      </c>
      <c r="AB14" s="4">
        <v>35488</v>
      </c>
    </row>
    <row r="15" spans="1:28">
      <c r="A15" s="4" t="s">
        <v>13</v>
      </c>
      <c r="B15" s="4">
        <v>1580</v>
      </c>
      <c r="C15" s="4">
        <v>1412</v>
      </c>
      <c r="D15" s="4">
        <v>2000</v>
      </c>
      <c r="E15" s="4">
        <v>1935</v>
      </c>
      <c r="F15" s="4"/>
      <c r="G15" s="4"/>
      <c r="H15">
        <f t="shared" si="4"/>
        <v>1.1189801699716715</v>
      </c>
      <c r="I15">
        <f t="shared" si="5"/>
        <v>1.0335917312661498</v>
      </c>
      <c r="J15" s="9" t="s">
        <v>13</v>
      </c>
      <c r="K15" s="4">
        <v>72252</v>
      </c>
      <c r="L15" s="4">
        <v>87652</v>
      </c>
      <c r="M15" s="4">
        <v>99116</v>
      </c>
      <c r="N15" s="4">
        <v>116959</v>
      </c>
      <c r="O15" s="4"/>
      <c r="P15" s="4">
        <f t="shared" si="6"/>
        <v>0.82430520695477572</v>
      </c>
      <c r="Q15">
        <f t="shared" si="7"/>
        <v>0.84744226609324635</v>
      </c>
    </row>
    <row r="16" spans="1:28">
      <c r="A16" s="4"/>
      <c r="B16" s="4"/>
      <c r="C16" s="4"/>
      <c r="D16" s="4"/>
      <c r="E16" s="4"/>
      <c r="F16" s="4"/>
      <c r="G16" s="4"/>
      <c r="J16" s="9"/>
      <c r="K16" s="4"/>
      <c r="L16" s="4"/>
      <c r="M16" s="4"/>
      <c r="N16" s="4"/>
      <c r="O16" s="4"/>
      <c r="P16" s="4"/>
    </row>
    <row r="17" spans="1:28">
      <c r="A17" s="4"/>
      <c r="B17" s="4"/>
      <c r="C17" s="4"/>
      <c r="D17" s="4"/>
      <c r="E17" s="4"/>
      <c r="F17" s="4"/>
      <c r="G17" s="4"/>
      <c r="J17" s="9"/>
      <c r="K17" s="4"/>
      <c r="L17" s="4"/>
      <c r="M17" s="4"/>
      <c r="N17" s="4"/>
      <c r="O17" s="4"/>
      <c r="P17" s="4"/>
    </row>
    <row r="18" spans="1:28">
      <c r="A18" s="4"/>
      <c r="B18" s="4"/>
      <c r="C18" s="4"/>
      <c r="D18" s="4"/>
      <c r="E18" s="4"/>
      <c r="F18" s="4"/>
      <c r="G18" s="4"/>
      <c r="J18" s="9"/>
      <c r="K18" s="4"/>
      <c r="L18" s="4"/>
      <c r="M18" s="4"/>
      <c r="N18" s="4"/>
      <c r="O18" s="4"/>
      <c r="P18" s="4"/>
      <c r="R18" s="13" t="s">
        <v>26</v>
      </c>
      <c r="S18" s="13"/>
      <c r="U18" s="13" t="s">
        <v>27</v>
      </c>
      <c r="V18" s="13"/>
      <c r="X18" s="13" t="s">
        <v>28</v>
      </c>
      <c r="Y18" s="13"/>
      <c r="AA18" s="13" t="s">
        <v>29</v>
      </c>
      <c r="AB18" s="13"/>
    </row>
    <row r="19" spans="1:28">
      <c r="A19" s="9"/>
      <c r="B19" s="4"/>
      <c r="C19" s="4"/>
      <c r="D19" s="4"/>
      <c r="E19" s="4"/>
      <c r="F19" s="4"/>
      <c r="G19" s="4"/>
      <c r="J19" s="9"/>
      <c r="K19" s="4"/>
      <c r="L19" s="4"/>
      <c r="M19" s="4"/>
      <c r="N19" s="4"/>
      <c r="O19" s="4"/>
      <c r="P19" s="4"/>
      <c r="R19" s="10" t="s">
        <v>17</v>
      </c>
      <c r="S19" s="4">
        <v>18634</v>
      </c>
      <c r="U19" s="10" t="s">
        <v>17</v>
      </c>
      <c r="V19" s="4">
        <v>55588</v>
      </c>
      <c r="X19" s="10" t="s">
        <v>17</v>
      </c>
      <c r="Y19" s="4">
        <v>102180</v>
      </c>
      <c r="AA19" s="10" t="s">
        <v>17</v>
      </c>
      <c r="AB19" s="4">
        <v>44456</v>
      </c>
    </row>
    <row r="20" spans="1:28">
      <c r="R20" s="10" t="s">
        <v>17</v>
      </c>
      <c r="S20" s="4">
        <v>20522</v>
      </c>
      <c r="U20" s="10" t="s">
        <v>17</v>
      </c>
      <c r="V20" s="4">
        <v>58616</v>
      </c>
      <c r="X20" s="10" t="s">
        <v>17</v>
      </c>
      <c r="Y20" s="4">
        <v>103046</v>
      </c>
      <c r="AA20" s="10" t="s">
        <v>17</v>
      </c>
      <c r="AB20" s="4">
        <v>46100</v>
      </c>
    </row>
    <row r="21" spans="1:28">
      <c r="R21" s="10" t="s">
        <v>18</v>
      </c>
      <c r="S21" s="4">
        <v>22530</v>
      </c>
      <c r="U21" s="10" t="s">
        <v>18</v>
      </c>
      <c r="V21" s="4">
        <v>63288</v>
      </c>
      <c r="X21" s="10" t="s">
        <v>18</v>
      </c>
      <c r="Y21" s="4">
        <v>121038</v>
      </c>
      <c r="AA21" s="10" t="s">
        <v>18</v>
      </c>
      <c r="AB21" s="4">
        <v>54018</v>
      </c>
    </row>
    <row r="22" spans="1:28" ht="15.75" thickBot="1">
      <c r="R22" s="10" t="s">
        <v>18</v>
      </c>
      <c r="S22" s="4">
        <v>25860</v>
      </c>
      <c r="U22" s="10" t="s">
        <v>18</v>
      </c>
      <c r="V22" s="4">
        <v>61443</v>
      </c>
      <c r="X22" s="10" t="s">
        <v>18</v>
      </c>
      <c r="Y22" s="4">
        <v>122352</v>
      </c>
      <c r="AA22" s="10" t="s">
        <v>18</v>
      </c>
      <c r="AB22" s="4">
        <v>58710</v>
      </c>
    </row>
    <row r="23" spans="1:28" ht="15.75" thickBot="1">
      <c r="A23" s="6" t="s">
        <v>4</v>
      </c>
      <c r="B23" s="7" t="s">
        <v>0</v>
      </c>
      <c r="C23" s="7" t="s">
        <v>1</v>
      </c>
      <c r="D23" s="7" t="s">
        <v>2</v>
      </c>
      <c r="E23" s="7" t="s">
        <v>3</v>
      </c>
      <c r="F23" s="7"/>
      <c r="G23" s="8"/>
      <c r="J23" s="1" t="s">
        <v>9</v>
      </c>
      <c r="K23" s="2" t="s">
        <v>0</v>
      </c>
      <c r="L23" s="2" t="s">
        <v>1</v>
      </c>
      <c r="M23" s="7" t="s">
        <v>2</v>
      </c>
      <c r="N23" s="7" t="s">
        <v>3</v>
      </c>
      <c r="O23" s="2"/>
      <c r="P23" s="3"/>
      <c r="R23" s="10" t="s">
        <v>19</v>
      </c>
      <c r="S23" s="4">
        <v>25888</v>
      </c>
      <c r="U23" s="10" t="s">
        <v>19</v>
      </c>
      <c r="V23" s="4">
        <v>72252</v>
      </c>
      <c r="X23" s="10" t="s">
        <v>19</v>
      </c>
      <c r="Y23" s="4">
        <v>138708</v>
      </c>
      <c r="AA23" s="10" t="s">
        <v>19</v>
      </c>
      <c r="AB23" s="4">
        <v>60672</v>
      </c>
    </row>
    <row r="24" spans="1:28">
      <c r="A24" s="9" t="s">
        <v>12</v>
      </c>
      <c r="B24" s="4">
        <v>161288</v>
      </c>
      <c r="C24" s="4">
        <v>206162</v>
      </c>
      <c r="D24" s="5">
        <v>279365</v>
      </c>
      <c r="E24" s="5">
        <v>344390</v>
      </c>
      <c r="F24" s="5"/>
      <c r="G24" s="5"/>
      <c r="H24">
        <f>B24/C24</f>
        <v>0.78233622103006373</v>
      </c>
      <c r="I24">
        <f>D24/E24</f>
        <v>0.81118789744185371</v>
      </c>
      <c r="J24" s="9" t="s">
        <v>12</v>
      </c>
      <c r="K24" s="4">
        <v>102180</v>
      </c>
      <c r="L24" s="4">
        <v>103046</v>
      </c>
      <c r="M24" s="4">
        <v>178214</v>
      </c>
      <c r="N24" s="4">
        <v>178471</v>
      </c>
      <c r="O24" s="4"/>
      <c r="P24" s="4">
        <f>K24/L24</f>
        <v>0.99159598625856415</v>
      </c>
      <c r="Q24">
        <f>M24/N24</f>
        <v>0.99855999013845387</v>
      </c>
      <c r="R24" s="10" t="s">
        <v>19</v>
      </c>
      <c r="S24" s="4">
        <v>28452</v>
      </c>
      <c r="U24" s="10" t="s">
        <v>19</v>
      </c>
      <c r="V24" s="4">
        <v>87652</v>
      </c>
      <c r="X24" s="10" t="s">
        <v>19</v>
      </c>
      <c r="Y24" s="4">
        <v>159520</v>
      </c>
      <c r="AA24" s="10" t="s">
        <v>19</v>
      </c>
      <c r="AB24" s="4">
        <v>69084</v>
      </c>
    </row>
    <row r="25" spans="1:28">
      <c r="A25" s="9" t="s">
        <v>11</v>
      </c>
      <c r="B25" s="4">
        <v>204321</v>
      </c>
      <c r="C25" s="5">
        <v>268515</v>
      </c>
      <c r="D25" s="5">
        <v>299671</v>
      </c>
      <c r="E25" s="5">
        <v>384350</v>
      </c>
      <c r="F25" s="5"/>
      <c r="G25" s="5"/>
      <c r="H25">
        <f t="shared" ref="H25:H26" si="8">B25/C25</f>
        <v>0.76092955700798837</v>
      </c>
      <c r="I25">
        <f t="shared" ref="I25:I26" si="9">D25/E25</f>
        <v>0.77968258098087684</v>
      </c>
      <c r="J25" s="9" t="s">
        <v>11</v>
      </c>
      <c r="K25" s="4">
        <v>121038</v>
      </c>
      <c r="L25" s="4">
        <v>122352</v>
      </c>
      <c r="M25" s="4">
        <v>181778</v>
      </c>
      <c r="N25" s="4">
        <v>181034</v>
      </c>
      <c r="O25" s="4"/>
      <c r="P25" s="4">
        <f t="shared" ref="P25:P26" si="10">K25/L25</f>
        <v>0.98926049431149465</v>
      </c>
      <c r="Q25">
        <f t="shared" ref="Q25:Q26" si="11">M25/N25</f>
        <v>1.0041097252449815</v>
      </c>
      <c r="R25" s="10" t="s">
        <v>20</v>
      </c>
      <c r="S25" s="4">
        <v>32747</v>
      </c>
      <c r="U25" s="10" t="s">
        <v>20</v>
      </c>
      <c r="V25" s="4">
        <v>101953</v>
      </c>
      <c r="X25" s="10" t="s">
        <v>20</v>
      </c>
      <c r="Y25" s="4">
        <v>178214</v>
      </c>
      <c r="AA25" s="10" t="s">
        <v>20</v>
      </c>
      <c r="AB25" s="4">
        <v>75768</v>
      </c>
    </row>
    <row r="26" spans="1:28">
      <c r="A26" s="9" t="s">
        <v>13</v>
      </c>
      <c r="B26" s="4">
        <v>244460</v>
      </c>
      <c r="C26" s="5">
        <v>313156</v>
      </c>
      <c r="D26" s="5">
        <v>326014</v>
      </c>
      <c r="E26" s="5">
        <v>416234</v>
      </c>
      <c r="F26" s="5"/>
      <c r="G26" s="5"/>
      <c r="H26">
        <f t="shared" si="8"/>
        <v>0.7806332945880009</v>
      </c>
      <c r="I26">
        <f t="shared" si="9"/>
        <v>0.78324692360547188</v>
      </c>
      <c r="J26" s="9" t="s">
        <v>13</v>
      </c>
      <c r="K26" s="4">
        <v>138708</v>
      </c>
      <c r="L26" s="4">
        <v>159520</v>
      </c>
      <c r="M26" s="4">
        <v>81513</v>
      </c>
      <c r="N26" s="4">
        <v>92132</v>
      </c>
      <c r="O26" s="4"/>
      <c r="P26" s="4">
        <f t="shared" si="10"/>
        <v>0.86953360080240727</v>
      </c>
      <c r="Q26">
        <f t="shared" si="11"/>
        <v>0.88474145790821868</v>
      </c>
      <c r="R26" s="10" t="s">
        <v>20</v>
      </c>
      <c r="S26" s="4">
        <v>35375</v>
      </c>
      <c r="U26" s="10" t="s">
        <v>20</v>
      </c>
      <c r="V26" s="4">
        <v>103784</v>
      </c>
      <c r="X26" s="10" t="s">
        <v>20</v>
      </c>
      <c r="Y26" s="4">
        <v>178471</v>
      </c>
      <c r="AA26" s="10" t="s">
        <v>20</v>
      </c>
      <c r="AB26" s="4">
        <v>83351</v>
      </c>
    </row>
    <row r="27" spans="1:28">
      <c r="A27" s="9"/>
      <c r="B27" s="5"/>
      <c r="C27" s="5"/>
      <c r="D27" s="5"/>
      <c r="E27" s="5"/>
      <c r="F27" s="5"/>
      <c r="G27" s="5"/>
      <c r="J27" s="9"/>
      <c r="K27" s="4"/>
      <c r="L27" s="4"/>
      <c r="M27" s="4"/>
      <c r="N27" s="4"/>
      <c r="O27" s="4"/>
      <c r="P27" s="4"/>
      <c r="R27" s="10" t="s">
        <v>21</v>
      </c>
      <c r="S27" s="4">
        <v>33638</v>
      </c>
      <c r="U27" s="10" t="s">
        <v>21</v>
      </c>
      <c r="V27" s="4">
        <v>97290</v>
      </c>
      <c r="X27" s="10" t="s">
        <v>21</v>
      </c>
      <c r="Y27" s="4">
        <v>181778</v>
      </c>
      <c r="AA27" s="10" t="s">
        <v>21</v>
      </c>
      <c r="AB27" s="4">
        <v>81611</v>
      </c>
    </row>
    <row r="28" spans="1:28">
      <c r="A28" s="9"/>
      <c r="B28" s="5"/>
      <c r="C28" s="5"/>
      <c r="D28" s="5"/>
      <c r="E28" s="5"/>
      <c r="F28" s="5"/>
      <c r="G28" s="5"/>
      <c r="J28" s="9"/>
      <c r="K28" s="4"/>
      <c r="L28" s="4"/>
      <c r="M28" s="4"/>
      <c r="N28" s="4"/>
      <c r="O28" s="4"/>
      <c r="P28" s="4"/>
      <c r="R28" s="10" t="s">
        <v>21</v>
      </c>
      <c r="S28" s="4">
        <v>37692</v>
      </c>
      <c r="U28" s="10" t="s">
        <v>21</v>
      </c>
      <c r="V28" s="4">
        <v>96527</v>
      </c>
      <c r="X28" s="10" t="s">
        <v>21</v>
      </c>
      <c r="Y28" s="4">
        <v>181034</v>
      </c>
      <c r="AA28" s="10" t="s">
        <v>21</v>
      </c>
      <c r="AB28" s="4">
        <v>85598</v>
      </c>
    </row>
    <row r="29" spans="1:28">
      <c r="A29" s="9"/>
      <c r="B29" s="5"/>
      <c r="C29" s="5"/>
      <c r="D29" s="5"/>
      <c r="E29" s="5"/>
      <c r="F29" s="5"/>
      <c r="G29" s="5"/>
      <c r="J29" s="9"/>
      <c r="K29" s="4"/>
      <c r="L29" s="4"/>
      <c r="M29" s="4"/>
      <c r="N29" s="4"/>
      <c r="O29" s="4"/>
      <c r="P29" s="4"/>
      <c r="R29" s="10" t="s">
        <v>22</v>
      </c>
      <c r="S29" s="4">
        <v>34870</v>
      </c>
      <c r="U29" s="10" t="s">
        <v>22</v>
      </c>
      <c r="V29" s="4">
        <v>99116</v>
      </c>
      <c r="X29" s="10" t="s">
        <v>22</v>
      </c>
      <c r="Y29" s="4">
        <v>81513</v>
      </c>
      <c r="AA29" s="10" t="s">
        <v>22</v>
      </c>
      <c r="AB29" s="4">
        <v>188181</v>
      </c>
    </row>
    <row r="30" spans="1:28">
      <c r="A30" s="9"/>
      <c r="B30" s="5"/>
      <c r="C30" s="5"/>
      <c r="D30" s="5"/>
      <c r="E30" s="5"/>
      <c r="F30" s="5"/>
      <c r="G30" s="5"/>
      <c r="J30" s="9"/>
      <c r="K30" s="4"/>
      <c r="L30" s="4"/>
      <c r="M30" s="4"/>
      <c r="N30" s="4"/>
      <c r="O30" s="4"/>
      <c r="P30" s="4"/>
      <c r="R30" s="10" t="s">
        <v>22</v>
      </c>
      <c r="S30" s="4">
        <v>38712</v>
      </c>
      <c r="U30" s="10" t="s">
        <v>22</v>
      </c>
      <c r="V30" s="4">
        <v>116959</v>
      </c>
      <c r="X30" s="10" t="s">
        <v>22</v>
      </c>
      <c r="Y30" s="4">
        <v>92132</v>
      </c>
      <c r="AA30" s="10" t="s">
        <v>22</v>
      </c>
      <c r="AB30" s="4">
        <v>211042</v>
      </c>
    </row>
    <row r="33" spans="1:17" ht="15.75" thickBot="1"/>
    <row r="34" spans="1:17" ht="15.75" thickBot="1">
      <c r="A34" s="6" t="s">
        <v>6</v>
      </c>
      <c r="B34" s="7" t="s">
        <v>0</v>
      </c>
      <c r="C34" s="7" t="s">
        <v>1</v>
      </c>
      <c r="D34" s="7" t="s">
        <v>2</v>
      </c>
      <c r="E34" s="7" t="s">
        <v>3</v>
      </c>
      <c r="F34" s="7"/>
      <c r="G34" s="8"/>
      <c r="J34" s="1" t="s">
        <v>10</v>
      </c>
      <c r="K34" s="2" t="s">
        <v>0</v>
      </c>
      <c r="L34" s="2" t="s">
        <v>1</v>
      </c>
      <c r="M34" s="7" t="s">
        <v>2</v>
      </c>
      <c r="N34" s="7" t="s">
        <v>3</v>
      </c>
      <c r="O34" s="2"/>
      <c r="P34" s="3"/>
    </row>
    <row r="35" spans="1:17">
      <c r="A35" s="9" t="s">
        <v>12</v>
      </c>
      <c r="B35" s="4">
        <v>15682</v>
      </c>
      <c r="C35" s="4">
        <v>18794</v>
      </c>
      <c r="D35" s="4">
        <v>27871</v>
      </c>
      <c r="E35" s="4">
        <v>32165</v>
      </c>
      <c r="F35" s="4"/>
      <c r="G35" s="4"/>
      <c r="H35">
        <f>B35/C35</f>
        <v>0.83441523890603386</v>
      </c>
      <c r="I35">
        <f>D35/E35</f>
        <v>0.86650085496657858</v>
      </c>
      <c r="J35" s="9" t="s">
        <v>12</v>
      </c>
      <c r="K35" s="4">
        <v>44456</v>
      </c>
      <c r="L35" s="4">
        <v>46100</v>
      </c>
      <c r="M35" s="4">
        <v>75768</v>
      </c>
      <c r="N35" s="4">
        <v>83351</v>
      </c>
      <c r="O35" s="4"/>
      <c r="P35" s="4">
        <f>K35/L35</f>
        <v>0.96433839479392625</v>
      </c>
      <c r="Q35">
        <f>M35/N35</f>
        <v>0.90902328706314262</v>
      </c>
    </row>
    <row r="36" spans="1:17">
      <c r="A36" s="9" t="s">
        <v>11</v>
      </c>
      <c r="B36" s="4">
        <v>19428</v>
      </c>
      <c r="C36" s="4">
        <v>23490</v>
      </c>
      <c r="D36" s="4">
        <v>28909</v>
      </c>
      <c r="E36" s="4">
        <v>34340</v>
      </c>
      <c r="F36" s="4"/>
      <c r="G36" s="4"/>
      <c r="H36">
        <f t="shared" ref="H36:H37" si="12">B36/C36</f>
        <v>0.82707535121328224</v>
      </c>
      <c r="I36">
        <f t="shared" ref="I36:I37" si="13">D36/E36</f>
        <v>0.84184624344787418</v>
      </c>
      <c r="J36" s="9" t="s">
        <v>11</v>
      </c>
      <c r="K36" s="4">
        <v>54018</v>
      </c>
      <c r="L36" s="4">
        <v>58710</v>
      </c>
      <c r="M36" s="4">
        <v>81611</v>
      </c>
      <c r="N36" s="4">
        <v>85598</v>
      </c>
      <c r="O36" s="4"/>
      <c r="P36" s="4">
        <f t="shared" ref="P36:P37" si="14">K36/L36</f>
        <v>0.92008175779253965</v>
      </c>
      <c r="Q36">
        <f t="shared" ref="Q36:Q37" si="15">M36/N36</f>
        <v>0.95342180892076922</v>
      </c>
    </row>
    <row r="37" spans="1:17">
      <c r="A37" s="9" t="s">
        <v>13</v>
      </c>
      <c r="B37" s="4">
        <v>22560</v>
      </c>
      <c r="C37" s="4">
        <v>26092</v>
      </c>
      <c r="D37" s="4">
        <v>30398</v>
      </c>
      <c r="E37" s="4">
        <v>35488</v>
      </c>
      <c r="F37" s="4"/>
      <c r="G37" s="4"/>
      <c r="H37">
        <f t="shared" si="12"/>
        <v>0.86463283765138743</v>
      </c>
      <c r="I37">
        <f t="shared" si="13"/>
        <v>0.85657123534715962</v>
      </c>
      <c r="J37" s="9" t="s">
        <v>13</v>
      </c>
      <c r="K37" s="4">
        <v>60672</v>
      </c>
      <c r="L37" s="4">
        <v>69084</v>
      </c>
      <c r="M37" s="4">
        <v>188181</v>
      </c>
      <c r="N37" s="4">
        <v>211042</v>
      </c>
      <c r="O37" s="4"/>
      <c r="P37" s="4">
        <f t="shared" si="14"/>
        <v>0.87823519194024668</v>
      </c>
      <c r="Q37">
        <f t="shared" si="15"/>
        <v>0.89167559064072555</v>
      </c>
    </row>
    <row r="38" spans="1:17">
      <c r="A38" s="9"/>
      <c r="B38" s="5"/>
      <c r="C38" s="5"/>
      <c r="D38" s="5"/>
      <c r="E38" s="5"/>
      <c r="F38" s="5"/>
      <c r="G38" s="5"/>
      <c r="J38" s="9"/>
      <c r="K38" s="4"/>
      <c r="L38" s="4"/>
      <c r="M38" s="4"/>
      <c r="N38" s="4"/>
      <c r="O38" s="4"/>
      <c r="P38" s="4"/>
    </row>
    <row r="39" spans="1:17">
      <c r="A39" s="9"/>
      <c r="B39" s="5"/>
      <c r="C39" s="5"/>
      <c r="D39" s="5"/>
      <c r="E39" s="5"/>
      <c r="F39" s="5"/>
      <c r="G39" s="5"/>
      <c r="J39" s="9"/>
      <c r="K39" s="4"/>
      <c r="L39" s="4"/>
      <c r="M39" s="4"/>
      <c r="N39" s="4"/>
      <c r="O39" s="4"/>
      <c r="P39" s="4"/>
    </row>
    <row r="40" spans="1:17">
      <c r="A40" s="9"/>
      <c r="B40" s="5"/>
      <c r="C40" s="5"/>
      <c r="D40" s="5"/>
      <c r="E40" s="5"/>
      <c r="F40" s="5"/>
      <c r="G40" s="5"/>
      <c r="J40" s="9"/>
      <c r="K40" s="4"/>
      <c r="L40" s="4"/>
      <c r="M40" s="4"/>
      <c r="N40" s="4"/>
      <c r="O40" s="4"/>
      <c r="P40" s="4"/>
    </row>
    <row r="41" spans="1:17">
      <c r="A41" s="9"/>
      <c r="B41" s="5"/>
      <c r="C41" s="5"/>
      <c r="D41" s="5"/>
      <c r="E41" s="5"/>
      <c r="F41" s="5"/>
      <c r="G41" s="5"/>
      <c r="J41" s="9"/>
      <c r="K41" s="4"/>
      <c r="L41" s="4"/>
      <c r="M41" s="4"/>
      <c r="N41" s="4"/>
      <c r="O41" s="4"/>
      <c r="P41" s="4"/>
    </row>
    <row r="42" spans="1:17">
      <c r="H42">
        <f>AVERAGE(H2:H37)</f>
        <v>0.85400231977681473</v>
      </c>
      <c r="I42">
        <f>AVERAGE(I2:I37)</f>
        <v>0.86169529151232849</v>
      </c>
      <c r="P42">
        <f>AVERAGE(P3:P37)</f>
        <v>0.92540286610974298</v>
      </c>
      <c r="Q42">
        <f>AVERAGE(Q3:Q37)</f>
        <v>0.93317873286231101</v>
      </c>
    </row>
    <row r="44" spans="1:17">
      <c r="H44">
        <f>1-H42</f>
        <v>0.14599768022318527</v>
      </c>
      <c r="I44">
        <f>1-I42</f>
        <v>0.13830470848767151</v>
      </c>
      <c r="P44">
        <f>1-P42</f>
        <v>7.4597133890257017E-2</v>
      </c>
      <c r="Q44">
        <f>1-Q42</f>
        <v>6.6821267137688989E-2</v>
      </c>
    </row>
  </sheetData>
  <mergeCells count="9">
    <mergeCell ref="AA2:AB2"/>
    <mergeCell ref="R18:S18"/>
    <mergeCell ref="U18:V18"/>
    <mergeCell ref="X18:Y18"/>
    <mergeCell ref="AA18:AB18"/>
    <mergeCell ref="A1:G1"/>
    <mergeCell ref="R2:S2"/>
    <mergeCell ref="U2:V2"/>
    <mergeCell ref="X2:Y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Zhirong_Think</dc:creator>
  <cp:lastModifiedBy>aastudent</cp:lastModifiedBy>
  <dcterms:created xsi:type="dcterms:W3CDTF">2018-05-21T14:58:19Z</dcterms:created>
  <dcterms:modified xsi:type="dcterms:W3CDTF">2018-06-03T14:01:05Z</dcterms:modified>
</cp:coreProperties>
</file>