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07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2" i="1" l="1"/>
  <c r="N73" i="1"/>
  <c r="N74" i="1"/>
  <c r="N75" i="1"/>
  <c r="N76" i="1"/>
  <c r="M72" i="1"/>
  <c r="M73" i="1"/>
  <c r="M74" i="1"/>
  <c r="M75" i="1"/>
  <c r="M76" i="1"/>
  <c r="N63" i="1"/>
  <c r="N64" i="1"/>
  <c r="N65" i="1"/>
  <c r="N66" i="1"/>
  <c r="N67" i="1"/>
  <c r="M63" i="1"/>
  <c r="M64" i="1"/>
  <c r="M65" i="1"/>
  <c r="M66" i="1"/>
  <c r="M67" i="1"/>
  <c r="N54" i="1"/>
  <c r="N55" i="1"/>
  <c r="N56" i="1"/>
  <c r="N57" i="1"/>
  <c r="N58" i="1"/>
  <c r="M54" i="1"/>
  <c r="M55" i="1"/>
  <c r="M56" i="1"/>
  <c r="M57" i="1"/>
  <c r="M58" i="1"/>
  <c r="N45" i="1"/>
  <c r="N46" i="1"/>
  <c r="N47" i="1"/>
  <c r="N48" i="1"/>
  <c r="N49" i="1"/>
  <c r="M45" i="1"/>
  <c r="M46" i="1"/>
  <c r="M47" i="1"/>
  <c r="M48" i="1"/>
  <c r="M49" i="1"/>
  <c r="M34" i="1"/>
  <c r="M35" i="1"/>
  <c r="M36" i="1"/>
  <c r="M37" i="1"/>
  <c r="M38" i="1"/>
  <c r="N34" i="1"/>
  <c r="N35" i="1"/>
  <c r="N36" i="1"/>
  <c r="N37" i="1"/>
  <c r="N38" i="1"/>
  <c r="M24" i="1"/>
  <c r="M25" i="1"/>
  <c r="M26" i="1"/>
  <c r="M27" i="1"/>
  <c r="M28" i="1"/>
  <c r="N24" i="1"/>
  <c r="N25" i="1"/>
  <c r="N26" i="1"/>
  <c r="N27" i="1"/>
  <c r="N28" i="1"/>
  <c r="M14" i="1"/>
  <c r="M15" i="1"/>
  <c r="M16" i="1"/>
  <c r="M17" i="1"/>
  <c r="M18" i="1"/>
  <c r="N14" i="1"/>
  <c r="N15" i="1"/>
  <c r="N16" i="1"/>
  <c r="N17" i="1"/>
  <c r="N18" i="1"/>
  <c r="M5" i="1"/>
  <c r="M6" i="1"/>
  <c r="M7" i="1"/>
  <c r="M8" i="1"/>
  <c r="M9" i="1"/>
  <c r="N5" i="1"/>
  <c r="N6" i="1"/>
  <c r="N7" i="1"/>
  <c r="N8" i="1"/>
  <c r="N9" i="1"/>
  <c r="M10" i="1"/>
  <c r="P25" i="1" l="1"/>
  <c r="P28" i="1"/>
  <c r="P38" i="1"/>
  <c r="P35" i="1"/>
  <c r="P76" i="1"/>
  <c r="P73" i="1"/>
  <c r="P9" i="1"/>
  <c r="P6" i="1"/>
  <c r="N29" i="1"/>
  <c r="M29" i="1"/>
  <c r="P29" i="1"/>
  <c r="N50" i="1"/>
  <c r="M50" i="1"/>
  <c r="P50" i="1"/>
  <c r="N68" i="1"/>
  <c r="M68" i="1"/>
  <c r="P68" i="1"/>
  <c r="N77" i="1"/>
  <c r="P74" i="1"/>
  <c r="P65" i="1"/>
  <c r="M77" i="1"/>
  <c r="P77" i="1"/>
  <c r="N59" i="1"/>
  <c r="M59" i="1"/>
  <c r="P59" i="1"/>
  <c r="P56" i="1"/>
  <c r="P47" i="1"/>
  <c r="N39" i="1"/>
  <c r="M39" i="1"/>
  <c r="P39" i="1"/>
  <c r="P36" i="1"/>
  <c r="P26" i="1"/>
  <c r="N19" i="1"/>
  <c r="M19" i="1"/>
  <c r="P19" i="1"/>
  <c r="P16" i="1"/>
  <c r="N10" i="1"/>
  <c r="P10" i="1"/>
  <c r="R8" i="1" s="1"/>
  <c r="P7" i="1"/>
  <c r="R7" i="1" l="1"/>
</calcChain>
</file>

<file path=xl/sharedStrings.xml><?xml version="1.0" encoding="utf-8"?>
<sst xmlns="http://schemas.openxmlformats.org/spreadsheetml/2006/main" count="138" uniqueCount="26">
  <si>
    <t>wdev_3</t>
    <phoneticPr fontId="1" type="noConversion"/>
  </si>
  <si>
    <t>CASO-1</t>
    <phoneticPr fontId="1" type="noConversion"/>
  </si>
  <si>
    <t>CASO-2</t>
    <phoneticPr fontId="1" type="noConversion"/>
  </si>
  <si>
    <t>CASO-3</t>
    <phoneticPr fontId="1" type="noConversion"/>
  </si>
  <si>
    <t>CASO-4</t>
    <phoneticPr fontId="1" type="noConversion"/>
  </si>
  <si>
    <t>CASO-5</t>
    <phoneticPr fontId="1" type="noConversion"/>
  </si>
  <si>
    <t>BSO-1</t>
    <phoneticPr fontId="1" type="noConversion"/>
  </si>
  <si>
    <t>BSO-2</t>
    <phoneticPr fontId="1" type="noConversion"/>
  </si>
  <si>
    <t>BSO-3</t>
    <phoneticPr fontId="1" type="noConversion"/>
  </si>
  <si>
    <t>BSO-4</t>
    <phoneticPr fontId="1" type="noConversion"/>
  </si>
  <si>
    <t>BSO-5</t>
    <phoneticPr fontId="1" type="noConversion"/>
  </si>
  <si>
    <t>CASO-AVR</t>
    <phoneticPr fontId="1" type="noConversion"/>
  </si>
  <si>
    <t>BSO-AVR</t>
    <phoneticPr fontId="1" type="noConversion"/>
  </si>
  <si>
    <t>RS(4,2)</t>
    <phoneticPr fontId="1" type="noConversion"/>
  </si>
  <si>
    <t>RS(6,3)</t>
    <phoneticPr fontId="1" type="noConversion"/>
  </si>
  <si>
    <t>RS(8,4)</t>
    <phoneticPr fontId="1" type="noConversion"/>
  </si>
  <si>
    <t>LRC(4,2,2)</t>
    <phoneticPr fontId="1" type="noConversion"/>
  </si>
  <si>
    <t>LRC(6,2,3)</t>
    <phoneticPr fontId="1" type="noConversion"/>
  </si>
  <si>
    <t>LRC(8,2,4)</t>
    <phoneticPr fontId="1" type="noConversion"/>
  </si>
  <si>
    <t>wdev_2</t>
    <phoneticPr fontId="1" type="noConversion"/>
  </si>
  <si>
    <t>wdev_1</t>
    <phoneticPr fontId="1" type="noConversion"/>
  </si>
  <si>
    <t>rsrch_1</t>
    <phoneticPr fontId="1" type="noConversion"/>
  </si>
  <si>
    <t>src2_1</t>
    <phoneticPr fontId="1" type="noConversion"/>
  </si>
  <si>
    <t>hm_1</t>
    <phoneticPr fontId="1" type="noConversion"/>
  </si>
  <si>
    <t>rsrch_2</t>
    <phoneticPr fontId="1" type="noConversion"/>
  </si>
  <si>
    <t>wdev_0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</si>
</sst>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77"/>
  <sheetViews>
    <sheetView tabSelected="1" zoomScale="85" zoomScaleNormal="85" workbookViewId="0">
      <selection activeCell="J15" sqref="J15"/>
    </sheetView>
  </sheetViews>
  <sheetFormatPr defaultRowHeight="13.5" x14ac:dyDescent="0.15"/>
  <cols>
    <col min="1" max="1" width="12.625" customWidth="1"/>
  </cols>
  <sheetData>
    <row r="4" spans="1:18" x14ac:dyDescent="0.15">
      <c r="A4" s="1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M4" s="3" t="s">
        <v>11</v>
      </c>
      <c r="N4" s="3" t="s">
        <v>12</v>
      </c>
    </row>
    <row r="5" spans="1:18" x14ac:dyDescent="0.15">
      <c r="A5" t="s">
        <v>13</v>
      </c>
      <c r="B5" s="2">
        <v>2.4900000000000002</v>
      </c>
      <c r="C5" s="2">
        <v>2.64</v>
      </c>
      <c r="D5" s="2">
        <v>2.4900000000000002</v>
      </c>
      <c r="E5" s="2">
        <v>2.4900000000000002</v>
      </c>
      <c r="F5" s="2">
        <v>2.4</v>
      </c>
      <c r="G5" s="2">
        <v>2.63</v>
      </c>
      <c r="H5" s="4">
        <v>2.86</v>
      </c>
      <c r="I5" s="4">
        <v>2.92</v>
      </c>
      <c r="J5" s="2">
        <v>2.59</v>
      </c>
      <c r="K5" s="2">
        <v>2.6</v>
      </c>
      <c r="M5">
        <f t="shared" ref="M5:M10" si="0">AVERAGE(B5:F5)</f>
        <v>2.5020000000000002</v>
      </c>
      <c r="N5">
        <f t="shared" ref="N5:N9" si="1">AVERAGE(G5:K5)</f>
        <v>2.7199999999999998</v>
      </c>
    </row>
    <row r="6" spans="1:18" x14ac:dyDescent="0.15">
      <c r="A6" t="s">
        <v>14</v>
      </c>
      <c r="B6" s="2">
        <v>2.1800000000000002</v>
      </c>
      <c r="C6" s="2">
        <v>2.2799999999999998</v>
      </c>
      <c r="D6" s="2">
        <v>2.1800000000000002</v>
      </c>
      <c r="E6" s="2">
        <v>2.23</v>
      </c>
      <c r="F6" s="2">
        <v>2.2799999999999998</v>
      </c>
      <c r="G6" s="2">
        <v>2.12</v>
      </c>
      <c r="H6" s="2">
        <v>2.04</v>
      </c>
      <c r="I6" s="2">
        <v>2.12</v>
      </c>
      <c r="J6" s="2">
        <v>2.0299999999999998</v>
      </c>
      <c r="K6" s="2">
        <v>2.1800000000000002</v>
      </c>
      <c r="M6">
        <f t="shared" si="0"/>
        <v>2.23</v>
      </c>
      <c r="N6">
        <f t="shared" si="1"/>
        <v>2.0979999999999999</v>
      </c>
      <c r="P6">
        <f>N6/M6</f>
        <v>0.94080717488789234</v>
      </c>
    </row>
    <row r="7" spans="1:18" x14ac:dyDescent="0.15">
      <c r="A7" t="s">
        <v>15</v>
      </c>
      <c r="B7" s="2">
        <v>2.15</v>
      </c>
      <c r="C7" s="2">
        <v>2.2200000000000002</v>
      </c>
      <c r="D7" s="2">
        <v>2</v>
      </c>
      <c r="E7" s="2">
        <v>2.15</v>
      </c>
      <c r="F7" s="2">
        <v>2.12</v>
      </c>
      <c r="G7" s="2">
        <v>2.38</v>
      </c>
      <c r="H7" s="2">
        <v>2.4500000000000002</v>
      </c>
      <c r="I7" s="2">
        <v>2.4900000000000002</v>
      </c>
      <c r="J7" s="2">
        <v>2.5499999999999998</v>
      </c>
      <c r="K7" s="2">
        <v>2.59</v>
      </c>
      <c r="M7">
        <f t="shared" si="0"/>
        <v>2.1280000000000001</v>
      </c>
      <c r="N7">
        <f t="shared" si="1"/>
        <v>2.492</v>
      </c>
      <c r="P7">
        <f>N7/M7</f>
        <v>1.1710526315789473</v>
      </c>
      <c r="R7">
        <f>AVERAGE(P7,P16,P26,P36,P47,P56,P65,P74)</f>
        <v>1.1630849313961926</v>
      </c>
    </row>
    <row r="8" spans="1:18" x14ac:dyDescent="0.15">
      <c r="A8" t="s">
        <v>16</v>
      </c>
      <c r="B8" s="2">
        <v>2.5499999999999998</v>
      </c>
      <c r="C8" s="2">
        <v>2.61</v>
      </c>
      <c r="D8" s="2">
        <v>2.5499999999999998</v>
      </c>
      <c r="E8" s="2">
        <v>2.57</v>
      </c>
      <c r="F8" s="2">
        <v>2.61</v>
      </c>
      <c r="G8" s="4">
        <v>2.95</v>
      </c>
      <c r="H8" s="4">
        <v>3</v>
      </c>
      <c r="I8" s="4">
        <v>2.97</v>
      </c>
      <c r="J8" s="2">
        <v>2.67</v>
      </c>
      <c r="K8" s="2">
        <v>2.66</v>
      </c>
      <c r="M8">
        <f t="shared" si="0"/>
        <v>2.5779999999999998</v>
      </c>
      <c r="N8">
        <f t="shared" si="1"/>
        <v>2.85</v>
      </c>
      <c r="R8">
        <f>AVERAGE(P10,P19,P29,P39,P50,P59,P68,P77)</f>
        <v>1.2249538531935635</v>
      </c>
    </row>
    <row r="9" spans="1:18" x14ac:dyDescent="0.15">
      <c r="A9" t="s">
        <v>17</v>
      </c>
      <c r="B9" s="2">
        <v>2.34</v>
      </c>
      <c r="C9" s="2">
        <v>2.2999999999999998</v>
      </c>
      <c r="D9" s="2">
        <v>2.38</v>
      </c>
      <c r="E9" s="2">
        <v>2.2999999999999998</v>
      </c>
      <c r="F9" s="2">
        <v>2.3199999999999998</v>
      </c>
      <c r="G9" s="2">
        <v>2.2000000000000002</v>
      </c>
      <c r="H9" s="2">
        <v>2.16</v>
      </c>
      <c r="I9" s="2">
        <v>2.13</v>
      </c>
      <c r="J9" s="2">
        <v>2.13</v>
      </c>
      <c r="K9" s="2">
        <v>2.25</v>
      </c>
      <c r="M9">
        <f t="shared" si="0"/>
        <v>2.3280000000000003</v>
      </c>
      <c r="N9">
        <f t="shared" si="1"/>
        <v>2.1740000000000004</v>
      </c>
      <c r="P9">
        <f t="shared" ref="P9:P68" si="2">N9/M9</f>
        <v>0.93384879725085912</v>
      </c>
    </row>
    <row r="10" spans="1:18" x14ac:dyDescent="0.15">
      <c r="A10" t="s">
        <v>18</v>
      </c>
      <c r="B10" s="2">
        <v>2.2000000000000002</v>
      </c>
      <c r="C10" s="2">
        <v>2.21</v>
      </c>
      <c r="D10" s="2">
        <v>2.2000000000000002</v>
      </c>
      <c r="E10" s="2">
        <v>2.17</v>
      </c>
      <c r="F10" s="2">
        <v>2.21</v>
      </c>
      <c r="G10" s="2">
        <v>2.4700000000000002</v>
      </c>
      <c r="H10" s="2">
        <v>2.4700000000000002</v>
      </c>
      <c r="I10" s="2">
        <v>2.4500000000000002</v>
      </c>
      <c r="J10" s="2">
        <v>2.65</v>
      </c>
      <c r="K10" s="2">
        <v>2.4300000000000002</v>
      </c>
      <c r="M10">
        <f t="shared" si="0"/>
        <v>2.1980000000000004</v>
      </c>
      <c r="N10">
        <f t="shared" ref="N9:N10" si="3">AVERAGE(G10:K10)</f>
        <v>2.4940000000000002</v>
      </c>
      <c r="P10">
        <f t="shared" si="2"/>
        <v>1.1346678798908096</v>
      </c>
    </row>
    <row r="13" spans="1:18" x14ac:dyDescent="0.15">
      <c r="A13" s="1" t="s">
        <v>19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10</v>
      </c>
    </row>
    <row r="14" spans="1:18" x14ac:dyDescent="0.15">
      <c r="A14" t="s">
        <v>13</v>
      </c>
      <c r="B14" s="2">
        <v>477.36</v>
      </c>
      <c r="C14" s="2">
        <v>473.49</v>
      </c>
      <c r="D14" s="2">
        <v>478.58</v>
      </c>
      <c r="E14" s="2">
        <v>473.08</v>
      </c>
      <c r="F14" s="2">
        <v>478.39</v>
      </c>
      <c r="G14" s="4">
        <v>585.75</v>
      </c>
      <c r="H14" s="4">
        <v>627.38</v>
      </c>
      <c r="I14" s="4">
        <v>625.55999999999995</v>
      </c>
      <c r="J14" s="2">
        <v>625.53</v>
      </c>
      <c r="K14" s="2">
        <v>625.69000000000005</v>
      </c>
      <c r="M14">
        <f t="shared" ref="M14:M18" si="4">AVERAGE(B14:F14)</f>
        <v>476.18</v>
      </c>
      <c r="N14">
        <f t="shared" ref="N14:N18" si="5">AVERAGE(G14:K14)</f>
        <v>617.98200000000008</v>
      </c>
    </row>
    <row r="15" spans="1:18" x14ac:dyDescent="0.15">
      <c r="A15" t="s">
        <v>14</v>
      </c>
      <c r="B15" s="2">
        <v>397.71</v>
      </c>
      <c r="C15" s="2">
        <v>409.13</v>
      </c>
      <c r="D15" s="2">
        <v>409.75</v>
      </c>
      <c r="E15" s="2">
        <v>408.73</v>
      </c>
      <c r="F15" s="2">
        <v>411.47</v>
      </c>
      <c r="G15" s="2">
        <v>604.89</v>
      </c>
      <c r="H15" s="2">
        <v>606.64</v>
      </c>
      <c r="I15" s="2">
        <v>607.79999999999995</v>
      </c>
      <c r="J15" s="2">
        <v>610.08000000000004</v>
      </c>
      <c r="K15" s="2">
        <v>610.05999999999995</v>
      </c>
      <c r="M15">
        <f t="shared" si="4"/>
        <v>407.358</v>
      </c>
      <c r="N15">
        <f t="shared" si="5"/>
        <v>607.89400000000001</v>
      </c>
    </row>
    <row r="16" spans="1:18" x14ac:dyDescent="0.15">
      <c r="A16" t="s">
        <v>15</v>
      </c>
      <c r="B16" s="2">
        <v>379.13</v>
      </c>
      <c r="C16" s="2">
        <v>379.26</v>
      </c>
      <c r="D16" s="2">
        <v>378.29</v>
      </c>
      <c r="E16" s="2">
        <v>379.13</v>
      </c>
      <c r="F16" s="2">
        <v>411.9</v>
      </c>
      <c r="G16" s="2">
        <v>546.24</v>
      </c>
      <c r="H16" s="2">
        <v>547.30999999999995</v>
      </c>
      <c r="I16" s="2">
        <v>546.11</v>
      </c>
      <c r="J16" s="2">
        <v>547.12</v>
      </c>
      <c r="K16" s="2">
        <v>545.4</v>
      </c>
      <c r="M16">
        <f t="shared" si="4"/>
        <v>385.54200000000003</v>
      </c>
      <c r="N16">
        <f t="shared" si="5"/>
        <v>546.43599999999992</v>
      </c>
      <c r="P16">
        <f t="shared" si="2"/>
        <v>1.4173189950770599</v>
      </c>
    </row>
    <row r="17" spans="1:16" x14ac:dyDescent="0.15">
      <c r="A17" t="s">
        <v>16</v>
      </c>
      <c r="B17" s="2">
        <v>500.38</v>
      </c>
      <c r="C17" s="2">
        <v>493.7</v>
      </c>
      <c r="D17" s="2">
        <v>494.58</v>
      </c>
      <c r="E17" s="2">
        <v>495.23</v>
      </c>
      <c r="F17" s="2">
        <v>495.2</v>
      </c>
      <c r="G17" s="4">
        <v>732.36</v>
      </c>
      <c r="H17" s="4">
        <v>733.77</v>
      </c>
      <c r="I17" s="2">
        <v>731.28</v>
      </c>
      <c r="J17" s="2">
        <v>730.81</v>
      </c>
      <c r="K17" s="2">
        <v>732.58</v>
      </c>
      <c r="M17">
        <f t="shared" si="4"/>
        <v>495.81799999999993</v>
      </c>
      <c r="N17">
        <f t="shared" si="5"/>
        <v>732.16</v>
      </c>
    </row>
    <row r="18" spans="1:16" x14ac:dyDescent="0.15">
      <c r="A18" t="s">
        <v>17</v>
      </c>
      <c r="B18" s="2">
        <v>427.38</v>
      </c>
      <c r="C18" s="2">
        <v>428.06</v>
      </c>
      <c r="D18" s="2">
        <v>429.52</v>
      </c>
      <c r="E18" s="2">
        <v>431.26</v>
      </c>
      <c r="F18" s="2">
        <v>431.12</v>
      </c>
      <c r="G18" s="2">
        <v>669.14</v>
      </c>
      <c r="H18" s="2">
        <v>674.11</v>
      </c>
      <c r="I18" s="4">
        <v>735.45</v>
      </c>
      <c r="J18" s="2">
        <v>675.05</v>
      </c>
      <c r="K18" s="2">
        <v>678.95</v>
      </c>
      <c r="M18">
        <f t="shared" si="4"/>
        <v>429.46800000000002</v>
      </c>
      <c r="N18">
        <f t="shared" si="5"/>
        <v>686.54</v>
      </c>
    </row>
    <row r="19" spans="1:16" x14ac:dyDescent="0.15">
      <c r="A19" t="s">
        <v>18</v>
      </c>
      <c r="B19" s="2">
        <v>396.97</v>
      </c>
      <c r="C19" s="2">
        <v>400.27</v>
      </c>
      <c r="D19" s="2">
        <v>398.85</v>
      </c>
      <c r="E19" s="2">
        <v>431.5</v>
      </c>
      <c r="F19" s="2">
        <v>399.64</v>
      </c>
      <c r="G19" s="2">
        <v>739.17</v>
      </c>
      <c r="H19" s="2">
        <v>773.08</v>
      </c>
      <c r="I19" s="2">
        <v>742.72</v>
      </c>
      <c r="J19" s="2">
        <v>743.7</v>
      </c>
      <c r="K19" s="2">
        <v>745.25</v>
      </c>
      <c r="M19">
        <f>AVERAGE(B19:F19)</f>
        <v>405.44600000000003</v>
      </c>
      <c r="N19">
        <f>AVERAGE(G19:K19)</f>
        <v>748.78399999999999</v>
      </c>
      <c r="P19">
        <f t="shared" si="2"/>
        <v>1.8468156055306995</v>
      </c>
    </row>
    <row r="23" spans="1:16" x14ac:dyDescent="0.15">
      <c r="A23" s="1" t="s">
        <v>20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</row>
    <row r="24" spans="1:16" x14ac:dyDescent="0.15">
      <c r="A24" t="s">
        <v>13</v>
      </c>
      <c r="B24" s="2">
        <v>3.29</v>
      </c>
      <c r="C24" s="2">
        <v>3.3</v>
      </c>
      <c r="D24" s="2">
        <v>3.36</v>
      </c>
      <c r="E24" s="2">
        <v>3.49</v>
      </c>
      <c r="F24" s="2">
        <v>3.63</v>
      </c>
      <c r="G24" s="4">
        <v>4.43</v>
      </c>
      <c r="H24" s="4">
        <v>3.88</v>
      </c>
      <c r="I24" s="4">
        <v>4.07</v>
      </c>
      <c r="J24" s="2">
        <v>3.38</v>
      </c>
      <c r="K24" s="2">
        <v>3.45</v>
      </c>
      <c r="M24">
        <f t="shared" ref="M24:M28" si="6">AVERAGE(B24:F24)</f>
        <v>3.4140000000000001</v>
      </c>
      <c r="N24">
        <f t="shared" ref="N24:N28" si="7">AVERAGE(G24:K24)</f>
        <v>3.8419999999999996</v>
      </c>
    </row>
    <row r="25" spans="1:16" x14ac:dyDescent="0.15">
      <c r="A25" t="s">
        <v>14</v>
      </c>
      <c r="B25" s="2">
        <v>3.36</v>
      </c>
      <c r="C25" s="2">
        <v>3.43</v>
      </c>
      <c r="D25" s="2">
        <v>3.42</v>
      </c>
      <c r="E25" s="2">
        <v>3.41</v>
      </c>
      <c r="F25" s="2">
        <v>3.39</v>
      </c>
      <c r="G25" s="2">
        <v>3.37</v>
      </c>
      <c r="H25" s="2">
        <v>3.37</v>
      </c>
      <c r="I25" s="2">
        <v>3.42</v>
      </c>
      <c r="J25" s="2">
        <v>3.4</v>
      </c>
      <c r="K25" s="2">
        <v>3.27</v>
      </c>
      <c r="M25">
        <f t="shared" si="6"/>
        <v>3.4020000000000001</v>
      </c>
      <c r="N25">
        <f t="shared" si="7"/>
        <v>3.3660000000000005</v>
      </c>
      <c r="P25">
        <f t="shared" si="2"/>
        <v>0.98941798941798953</v>
      </c>
    </row>
    <row r="26" spans="1:16" x14ac:dyDescent="0.15">
      <c r="A26" t="s">
        <v>15</v>
      </c>
      <c r="B26" s="2">
        <v>3.42</v>
      </c>
      <c r="C26" s="2">
        <v>3.32</v>
      </c>
      <c r="D26" s="2">
        <v>3.16</v>
      </c>
      <c r="E26" s="2">
        <v>3.91</v>
      </c>
      <c r="F26" s="2">
        <v>3.51</v>
      </c>
      <c r="G26" s="2">
        <v>2.99</v>
      </c>
      <c r="H26" s="2">
        <v>3.04</v>
      </c>
      <c r="I26" s="2">
        <v>2.91</v>
      </c>
      <c r="J26" s="2">
        <v>2.96</v>
      </c>
      <c r="K26" s="2">
        <v>3.06</v>
      </c>
      <c r="M26">
        <f t="shared" si="6"/>
        <v>3.464</v>
      </c>
      <c r="N26">
        <f t="shared" si="7"/>
        <v>2.9920000000000004</v>
      </c>
      <c r="P26">
        <f t="shared" si="2"/>
        <v>0.863741339491917</v>
      </c>
    </row>
    <row r="27" spans="1:16" x14ac:dyDescent="0.15">
      <c r="A27" t="s">
        <v>16</v>
      </c>
      <c r="B27" s="2">
        <v>3.53</v>
      </c>
      <c r="C27" s="2">
        <v>3.85</v>
      </c>
      <c r="D27" s="2">
        <v>3.68</v>
      </c>
      <c r="E27" s="2">
        <v>3.66</v>
      </c>
      <c r="F27" s="2">
        <v>3.88</v>
      </c>
      <c r="G27" s="4">
        <v>4.3099999999999996</v>
      </c>
      <c r="H27" s="4">
        <v>4.3499999999999996</v>
      </c>
      <c r="I27" s="4">
        <v>4.2300000000000004</v>
      </c>
      <c r="J27" s="2">
        <v>3.77</v>
      </c>
      <c r="K27" s="2">
        <v>3.55</v>
      </c>
      <c r="M27">
        <f t="shared" si="6"/>
        <v>3.72</v>
      </c>
      <c r="N27">
        <f t="shared" si="7"/>
        <v>4.0419999999999998</v>
      </c>
    </row>
    <row r="28" spans="1:16" x14ac:dyDescent="0.15">
      <c r="A28" t="s">
        <v>17</v>
      </c>
      <c r="B28" s="2">
        <v>3.38</v>
      </c>
      <c r="C28" s="2">
        <v>3.38</v>
      </c>
      <c r="D28" s="2">
        <v>3.59</v>
      </c>
      <c r="E28" s="2">
        <v>3.61</v>
      </c>
      <c r="F28" s="2">
        <v>3.44</v>
      </c>
      <c r="G28" s="2">
        <v>3.56</v>
      </c>
      <c r="H28" s="2">
        <v>3.52</v>
      </c>
      <c r="I28" s="2">
        <v>3.54</v>
      </c>
      <c r="J28" s="2">
        <v>3.49</v>
      </c>
      <c r="K28" s="2">
        <v>3.5</v>
      </c>
      <c r="M28">
        <f t="shared" si="6"/>
        <v>3.4799999999999995</v>
      </c>
      <c r="N28">
        <f t="shared" si="7"/>
        <v>3.5219999999999998</v>
      </c>
      <c r="P28">
        <f t="shared" si="2"/>
        <v>1.0120689655172415</v>
      </c>
    </row>
    <row r="29" spans="1:16" x14ac:dyDescent="0.15">
      <c r="A29" t="s">
        <v>18</v>
      </c>
      <c r="B29" s="2">
        <v>3.29</v>
      </c>
      <c r="C29" s="2">
        <v>3.41</v>
      </c>
      <c r="D29" s="2">
        <v>3.31</v>
      </c>
      <c r="E29" s="2">
        <v>3.42</v>
      </c>
      <c r="F29" s="2">
        <v>3.38</v>
      </c>
      <c r="G29" s="2">
        <v>2.88</v>
      </c>
      <c r="H29" s="2">
        <v>3.32</v>
      </c>
      <c r="I29" s="2">
        <v>3.13</v>
      </c>
      <c r="J29" s="2">
        <v>3.19</v>
      </c>
      <c r="K29" s="2">
        <v>3.16</v>
      </c>
      <c r="M29">
        <f>AVERAGE(B29:F29)</f>
        <v>3.3619999999999997</v>
      </c>
      <c r="N29">
        <f>AVERAGE(G29:K29)</f>
        <v>3.1359999999999997</v>
      </c>
      <c r="P29">
        <f t="shared" si="2"/>
        <v>0.93277810826888752</v>
      </c>
    </row>
    <row r="33" spans="1:16" x14ac:dyDescent="0.15">
      <c r="A33" s="1" t="s">
        <v>21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</row>
    <row r="34" spans="1:16" x14ac:dyDescent="0.15">
      <c r="A34" t="s">
        <v>13</v>
      </c>
      <c r="B34" s="2">
        <v>71.650000000000006</v>
      </c>
      <c r="C34" s="2">
        <v>70.540000000000006</v>
      </c>
      <c r="D34" s="2">
        <v>70.28</v>
      </c>
      <c r="E34" s="2">
        <v>71.98</v>
      </c>
      <c r="F34" s="2">
        <v>70.61</v>
      </c>
      <c r="G34" s="4">
        <v>77.06</v>
      </c>
      <c r="H34" s="4">
        <v>77.209999999999994</v>
      </c>
      <c r="I34" s="4">
        <v>77.98</v>
      </c>
      <c r="J34" s="2">
        <v>65.8</v>
      </c>
      <c r="K34" s="2">
        <v>66.25</v>
      </c>
      <c r="M34">
        <f t="shared" ref="M34:M38" si="8">AVERAGE(B34:F34)</f>
        <v>71.012</v>
      </c>
      <c r="N34">
        <f t="shared" ref="N34:N38" si="9">AVERAGE(G34:K34)</f>
        <v>72.86</v>
      </c>
    </row>
    <row r="35" spans="1:16" x14ac:dyDescent="0.15">
      <c r="A35" t="s">
        <v>14</v>
      </c>
      <c r="B35" s="2">
        <v>56.14</v>
      </c>
      <c r="C35" s="2">
        <v>56.42</v>
      </c>
      <c r="D35" s="2">
        <v>56.34</v>
      </c>
      <c r="E35" s="2">
        <v>57.71</v>
      </c>
      <c r="F35" s="2">
        <v>56.96</v>
      </c>
      <c r="G35" s="2">
        <v>56.15</v>
      </c>
      <c r="H35" s="2">
        <v>56.74</v>
      </c>
      <c r="I35" s="2">
        <v>55.59</v>
      </c>
      <c r="J35" s="2">
        <v>55.09</v>
      </c>
      <c r="K35" s="2">
        <v>55.79</v>
      </c>
      <c r="M35">
        <f t="shared" si="8"/>
        <v>56.713999999999999</v>
      </c>
      <c r="N35">
        <f t="shared" si="9"/>
        <v>55.872</v>
      </c>
      <c r="P35">
        <f t="shared" si="2"/>
        <v>0.9851535775998872</v>
      </c>
    </row>
    <row r="36" spans="1:16" x14ac:dyDescent="0.15">
      <c r="A36" t="s">
        <v>15</v>
      </c>
      <c r="B36" s="2">
        <v>50.81</v>
      </c>
      <c r="C36" s="2">
        <v>50.86</v>
      </c>
      <c r="D36" s="2">
        <v>51.42</v>
      </c>
      <c r="E36" s="2">
        <v>50.88</v>
      </c>
      <c r="F36" s="2">
        <v>51.38</v>
      </c>
      <c r="G36" s="2">
        <v>52.78</v>
      </c>
      <c r="H36" s="2">
        <v>51.59</v>
      </c>
      <c r="I36" s="2">
        <v>49.85</v>
      </c>
      <c r="J36" s="2">
        <v>50.59</v>
      </c>
      <c r="K36" s="2">
        <v>51.34</v>
      </c>
      <c r="M36">
        <f t="shared" si="8"/>
        <v>51.07</v>
      </c>
      <c r="N36">
        <f t="shared" si="9"/>
        <v>51.23</v>
      </c>
      <c r="P36">
        <f t="shared" si="2"/>
        <v>1.0031329547679655</v>
      </c>
    </row>
    <row r="37" spans="1:16" x14ac:dyDescent="0.15">
      <c r="A37" t="s">
        <v>16</v>
      </c>
      <c r="B37" s="2">
        <v>70.55</v>
      </c>
      <c r="C37" s="2">
        <v>68.62</v>
      </c>
      <c r="D37" s="2">
        <v>69.569999999999993</v>
      </c>
      <c r="E37" s="2">
        <v>69.739999999999995</v>
      </c>
      <c r="F37" s="2">
        <v>69.41</v>
      </c>
      <c r="G37" s="4">
        <v>81.73</v>
      </c>
      <c r="H37" s="4">
        <v>81.14</v>
      </c>
      <c r="I37" s="2">
        <v>72.3</v>
      </c>
      <c r="J37" s="2">
        <v>68.260000000000005</v>
      </c>
      <c r="K37" s="2">
        <v>68.7</v>
      </c>
      <c r="M37">
        <f t="shared" si="8"/>
        <v>69.578000000000003</v>
      </c>
      <c r="N37">
        <f t="shared" si="9"/>
        <v>74.426000000000002</v>
      </c>
    </row>
    <row r="38" spans="1:16" x14ac:dyDescent="0.15">
      <c r="A38" t="s">
        <v>17</v>
      </c>
      <c r="B38" s="2">
        <v>54.28</v>
      </c>
      <c r="C38" s="2">
        <v>54.36</v>
      </c>
      <c r="D38" s="2">
        <v>54.96</v>
      </c>
      <c r="E38" s="2">
        <v>56.39</v>
      </c>
      <c r="F38" s="2">
        <v>54.4</v>
      </c>
      <c r="G38" s="2">
        <v>58.01</v>
      </c>
      <c r="H38" s="2">
        <v>58.46</v>
      </c>
      <c r="I38" s="2">
        <v>57.78</v>
      </c>
      <c r="J38" s="2">
        <v>57.11</v>
      </c>
      <c r="K38" s="2">
        <v>58.4</v>
      </c>
      <c r="M38">
        <f t="shared" si="8"/>
        <v>54.878</v>
      </c>
      <c r="N38">
        <f t="shared" si="9"/>
        <v>57.951999999999998</v>
      </c>
      <c r="P38">
        <f t="shared" si="2"/>
        <v>1.0560151609023651</v>
      </c>
    </row>
    <row r="39" spans="1:16" x14ac:dyDescent="0.15">
      <c r="A39" t="s">
        <v>18</v>
      </c>
      <c r="B39" s="2">
        <v>48.86</v>
      </c>
      <c r="C39" s="2">
        <v>48.5</v>
      </c>
      <c r="D39" s="2">
        <v>49.79</v>
      </c>
      <c r="E39" s="2">
        <v>48.77</v>
      </c>
      <c r="F39" s="2">
        <v>48.51</v>
      </c>
      <c r="G39" s="2">
        <v>51.42</v>
      </c>
      <c r="H39" s="2">
        <v>50.72</v>
      </c>
      <c r="I39" s="2">
        <v>50.61</v>
      </c>
      <c r="J39" s="2">
        <v>52.76</v>
      </c>
      <c r="K39" s="2">
        <v>52.6</v>
      </c>
      <c r="M39">
        <f>AVERAGE(B39:F39)</f>
        <v>48.886000000000003</v>
      </c>
      <c r="N39">
        <f>AVERAGE(G39:K39)</f>
        <v>51.622</v>
      </c>
      <c r="P39">
        <f t="shared" si="2"/>
        <v>1.0559669435012069</v>
      </c>
    </row>
    <row r="44" spans="1:16" x14ac:dyDescent="0.15">
      <c r="A44" s="1" t="s">
        <v>22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</row>
    <row r="45" spans="1:16" x14ac:dyDescent="0.15">
      <c r="A45" t="s">
        <v>13</v>
      </c>
      <c r="B45" s="2">
        <v>67.95</v>
      </c>
      <c r="C45" s="2">
        <v>68.75</v>
      </c>
      <c r="D45" s="2">
        <v>68.47</v>
      </c>
      <c r="E45" s="2">
        <v>67.84</v>
      </c>
      <c r="F45" s="2">
        <v>68.69</v>
      </c>
      <c r="G45" s="2">
        <v>74.81</v>
      </c>
      <c r="H45" s="4">
        <v>76.010000000000005</v>
      </c>
      <c r="I45" s="4">
        <v>76.209999999999994</v>
      </c>
      <c r="J45" s="2">
        <v>74.88</v>
      </c>
      <c r="K45" s="2">
        <v>74.69</v>
      </c>
      <c r="M45">
        <f t="shared" ref="M45:M49" si="10">AVERAGE(B45:F45)</f>
        <v>68.34</v>
      </c>
      <c r="N45">
        <f t="shared" ref="N45:N49" si="11">AVERAGE(G45:K45)</f>
        <v>75.319999999999993</v>
      </c>
    </row>
    <row r="46" spans="1:16" x14ac:dyDescent="0.15">
      <c r="A46" t="s">
        <v>14</v>
      </c>
      <c r="B46" s="2">
        <v>56.22</v>
      </c>
      <c r="C46" s="2">
        <v>57.03</v>
      </c>
      <c r="D46" s="2">
        <v>55.97</v>
      </c>
      <c r="E46" s="2">
        <v>57.69</v>
      </c>
      <c r="F46" s="2">
        <v>56.22</v>
      </c>
      <c r="G46" s="2">
        <v>62.34</v>
      </c>
      <c r="H46" s="2">
        <v>63.04</v>
      </c>
      <c r="I46" s="2">
        <v>63.03</v>
      </c>
      <c r="J46" s="2">
        <v>62.8</v>
      </c>
      <c r="K46" s="2">
        <v>63.83</v>
      </c>
      <c r="M46">
        <f t="shared" si="10"/>
        <v>56.625999999999998</v>
      </c>
      <c r="N46">
        <f t="shared" si="11"/>
        <v>63.007999999999996</v>
      </c>
    </row>
    <row r="47" spans="1:16" x14ac:dyDescent="0.15">
      <c r="A47" t="s">
        <v>15</v>
      </c>
      <c r="B47" s="2">
        <v>50.02</v>
      </c>
      <c r="C47" s="2">
        <v>51.22</v>
      </c>
      <c r="D47" s="2">
        <v>51.47</v>
      </c>
      <c r="E47" s="2">
        <v>50.85</v>
      </c>
      <c r="F47" s="2">
        <v>50.22</v>
      </c>
      <c r="G47" s="2">
        <v>55.43</v>
      </c>
      <c r="H47" s="2">
        <v>54.47</v>
      </c>
      <c r="I47" s="2">
        <v>54.14</v>
      </c>
      <c r="J47" s="2">
        <v>56.19</v>
      </c>
      <c r="K47" s="2">
        <v>54.28</v>
      </c>
      <c r="M47">
        <f t="shared" si="10"/>
        <v>50.756</v>
      </c>
      <c r="N47">
        <f t="shared" si="11"/>
        <v>54.902000000000001</v>
      </c>
      <c r="P47">
        <f t="shared" si="2"/>
        <v>1.0816849239498778</v>
      </c>
    </row>
    <row r="48" spans="1:16" x14ac:dyDescent="0.15">
      <c r="A48" t="s">
        <v>16</v>
      </c>
      <c r="B48" s="2">
        <v>70.349999999999994</v>
      </c>
      <c r="C48" s="2">
        <v>74.39</v>
      </c>
      <c r="D48" s="2">
        <v>73.459999999999994</v>
      </c>
      <c r="E48" s="2">
        <v>73.040000000000006</v>
      </c>
      <c r="F48" s="2">
        <v>73.7</v>
      </c>
      <c r="G48" s="4">
        <v>79.44</v>
      </c>
      <c r="H48" s="4">
        <v>80.45</v>
      </c>
      <c r="I48" s="2">
        <v>77.62</v>
      </c>
      <c r="J48" s="2">
        <v>78.52</v>
      </c>
      <c r="K48" s="2">
        <v>77.599999999999994</v>
      </c>
      <c r="M48">
        <f t="shared" si="10"/>
        <v>72.988</v>
      </c>
      <c r="N48">
        <f t="shared" si="11"/>
        <v>78.725999999999999</v>
      </c>
    </row>
    <row r="49" spans="1:16" x14ac:dyDescent="0.15">
      <c r="A49" t="s">
        <v>17</v>
      </c>
      <c r="B49" s="2">
        <v>61.5</v>
      </c>
      <c r="C49" s="2">
        <v>60.58</v>
      </c>
      <c r="D49" s="2">
        <v>60.28</v>
      </c>
      <c r="E49" s="2">
        <v>61.88</v>
      </c>
      <c r="F49" s="2">
        <v>62.44</v>
      </c>
      <c r="G49" s="2">
        <v>67.819999999999993</v>
      </c>
      <c r="H49" s="2">
        <v>66.239999999999995</v>
      </c>
      <c r="I49" s="2">
        <v>68.14</v>
      </c>
      <c r="J49" s="2">
        <v>66.06</v>
      </c>
      <c r="K49" s="2">
        <v>66.819999999999993</v>
      </c>
      <c r="M49">
        <f t="shared" si="10"/>
        <v>61.335999999999999</v>
      </c>
      <c r="N49">
        <f t="shared" si="11"/>
        <v>67.015999999999991</v>
      </c>
    </row>
    <row r="50" spans="1:16" x14ac:dyDescent="0.15">
      <c r="A50" t="s">
        <v>18</v>
      </c>
      <c r="B50" s="2">
        <v>53.82</v>
      </c>
      <c r="C50" s="2">
        <v>54.38</v>
      </c>
      <c r="D50" s="2">
        <v>53.98</v>
      </c>
      <c r="E50" s="2">
        <v>53.78</v>
      </c>
      <c r="F50" s="2">
        <v>55.02</v>
      </c>
      <c r="G50" s="2">
        <v>58.88</v>
      </c>
      <c r="H50" s="2">
        <v>58.19</v>
      </c>
      <c r="I50" s="2">
        <v>59.31</v>
      </c>
      <c r="J50" s="2">
        <v>59.15</v>
      </c>
      <c r="K50" s="2">
        <v>58.34</v>
      </c>
      <c r="M50">
        <f>AVERAGE(B50:F50)</f>
        <v>54.196000000000005</v>
      </c>
      <c r="N50">
        <f>AVERAGE(G50:K50)</f>
        <v>58.774000000000001</v>
      </c>
      <c r="P50">
        <f>N50/M50</f>
        <v>1.0844711786847736</v>
      </c>
    </row>
    <row r="53" spans="1:16" x14ac:dyDescent="0.15">
      <c r="A53" s="1" t="s">
        <v>23</v>
      </c>
      <c r="B53" s="3" t="s">
        <v>1</v>
      </c>
      <c r="C53" s="3" t="s">
        <v>2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</row>
    <row r="54" spans="1:16" x14ac:dyDescent="0.15">
      <c r="A54" t="s">
        <v>13</v>
      </c>
      <c r="B54" s="2">
        <v>148.79</v>
      </c>
      <c r="C54" s="2">
        <v>149.75</v>
      </c>
      <c r="D54" s="2">
        <v>150.03</v>
      </c>
      <c r="E54" s="2">
        <v>150.51</v>
      </c>
      <c r="F54" s="2">
        <v>149.9</v>
      </c>
      <c r="G54" s="2">
        <v>165.72</v>
      </c>
      <c r="H54" s="2">
        <v>166.39</v>
      </c>
      <c r="I54" s="2">
        <v>165.65</v>
      </c>
      <c r="J54" s="2">
        <v>166.09</v>
      </c>
      <c r="K54" s="2">
        <v>167.66</v>
      </c>
      <c r="M54">
        <f t="shared" ref="M54:M58" si="12">AVERAGE(B54:F54)</f>
        <v>149.79599999999999</v>
      </c>
      <c r="N54">
        <f t="shared" ref="N54:N58" si="13">AVERAGE(G54:K54)</f>
        <v>166.30199999999999</v>
      </c>
    </row>
    <row r="55" spans="1:16" x14ac:dyDescent="0.15">
      <c r="A55" t="s">
        <v>14</v>
      </c>
      <c r="B55" s="2">
        <v>121.31</v>
      </c>
      <c r="C55" s="2">
        <v>122.32</v>
      </c>
      <c r="D55" s="2">
        <v>122.92</v>
      </c>
      <c r="E55" s="2">
        <v>123.28</v>
      </c>
      <c r="F55" s="2">
        <v>123.16</v>
      </c>
      <c r="G55" s="2">
        <v>137.15</v>
      </c>
      <c r="H55" s="2">
        <v>136.84</v>
      </c>
      <c r="I55" s="2">
        <v>137.66</v>
      </c>
      <c r="J55" s="2">
        <v>138.07</v>
      </c>
      <c r="K55" s="2">
        <v>137.56</v>
      </c>
      <c r="M55">
        <f t="shared" si="12"/>
        <v>122.598</v>
      </c>
      <c r="N55">
        <f t="shared" si="13"/>
        <v>137.45599999999999</v>
      </c>
    </row>
    <row r="56" spans="1:16" x14ac:dyDescent="0.15">
      <c r="A56" t="s">
        <v>15</v>
      </c>
      <c r="B56" s="2">
        <v>105.33</v>
      </c>
      <c r="C56" s="2">
        <v>105.2</v>
      </c>
      <c r="D56" s="2">
        <v>105.7</v>
      </c>
      <c r="E56" s="2">
        <v>104.61</v>
      </c>
      <c r="F56" s="2">
        <v>104.68</v>
      </c>
      <c r="G56" s="2">
        <v>125.65</v>
      </c>
      <c r="H56" s="2">
        <v>124.11</v>
      </c>
      <c r="I56" s="2">
        <v>123.76</v>
      </c>
      <c r="J56" s="2">
        <v>126.94</v>
      </c>
      <c r="K56" s="2">
        <v>125.62</v>
      </c>
      <c r="M56">
        <f t="shared" si="12"/>
        <v>105.104</v>
      </c>
      <c r="N56">
        <f t="shared" si="13"/>
        <v>125.21599999999998</v>
      </c>
      <c r="P56">
        <f t="shared" si="2"/>
        <v>1.1913533262292584</v>
      </c>
    </row>
    <row r="57" spans="1:16" x14ac:dyDescent="0.15">
      <c r="A57" t="s">
        <v>16</v>
      </c>
      <c r="B57" s="2">
        <v>155.22</v>
      </c>
      <c r="C57" s="2">
        <v>152.19999999999999</v>
      </c>
      <c r="D57" s="2">
        <v>152.91999999999999</v>
      </c>
      <c r="E57" s="2">
        <v>152.5</v>
      </c>
      <c r="F57" s="2">
        <v>152.79</v>
      </c>
      <c r="G57" s="2">
        <v>175.36</v>
      </c>
      <c r="H57" s="4">
        <v>234.06</v>
      </c>
      <c r="I57" s="2">
        <v>173.78</v>
      </c>
      <c r="J57" s="2">
        <v>174.46</v>
      </c>
      <c r="K57" s="2">
        <v>174.16</v>
      </c>
      <c r="M57">
        <f t="shared" si="12"/>
        <v>153.12599999999998</v>
      </c>
      <c r="N57">
        <f t="shared" si="13"/>
        <v>186.364</v>
      </c>
    </row>
    <row r="58" spans="1:16" x14ac:dyDescent="0.15">
      <c r="A58" t="s">
        <v>17</v>
      </c>
      <c r="B58" s="2">
        <v>124.02</v>
      </c>
      <c r="C58" s="2">
        <v>122.82</v>
      </c>
      <c r="D58" s="2">
        <v>126.25</v>
      </c>
      <c r="E58" s="2">
        <v>123.62</v>
      </c>
      <c r="F58" s="2">
        <v>123.31</v>
      </c>
      <c r="G58" s="2">
        <v>140.51</v>
      </c>
      <c r="H58" s="2">
        <v>140.65</v>
      </c>
      <c r="I58" s="2">
        <v>142.33000000000001</v>
      </c>
      <c r="J58" s="2">
        <v>140.72</v>
      </c>
      <c r="K58" s="2">
        <v>141.94999999999999</v>
      </c>
      <c r="M58">
        <f t="shared" si="12"/>
        <v>124.00399999999999</v>
      </c>
      <c r="N58">
        <f t="shared" si="13"/>
        <v>141.23200000000003</v>
      </c>
    </row>
    <row r="59" spans="1:16" x14ac:dyDescent="0.15">
      <c r="A59" t="s">
        <v>18</v>
      </c>
      <c r="B59" s="2">
        <v>105.02</v>
      </c>
      <c r="C59" s="2">
        <v>104.72</v>
      </c>
      <c r="D59" s="2">
        <v>104.93</v>
      </c>
      <c r="E59" s="2">
        <v>105.18</v>
      </c>
      <c r="F59" s="2">
        <v>105.47</v>
      </c>
      <c r="G59" s="2">
        <v>126.14</v>
      </c>
      <c r="H59" s="2">
        <v>125.96</v>
      </c>
      <c r="I59" s="2">
        <v>126.16</v>
      </c>
      <c r="J59" s="2">
        <v>125.11</v>
      </c>
      <c r="K59" s="2">
        <v>127.08</v>
      </c>
      <c r="M59">
        <f>AVERAGE(B59:F59)</f>
        <v>105.06400000000001</v>
      </c>
      <c r="N59">
        <f>AVERAGE(G59:K59)</f>
        <v>126.09</v>
      </c>
      <c r="P59">
        <f t="shared" si="2"/>
        <v>1.2001256377065408</v>
      </c>
    </row>
    <row r="62" spans="1:16" x14ac:dyDescent="0.15">
      <c r="A62" s="1" t="s">
        <v>24</v>
      </c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</row>
    <row r="63" spans="1:16" x14ac:dyDescent="0.15">
      <c r="A63" t="s">
        <v>13</v>
      </c>
      <c r="B63" s="2">
        <v>302.08999999999997</v>
      </c>
      <c r="C63" s="2">
        <v>303.29000000000002</v>
      </c>
      <c r="D63" s="2">
        <v>300.62</v>
      </c>
      <c r="E63" s="2">
        <v>302.19</v>
      </c>
      <c r="F63" s="2">
        <v>302.81</v>
      </c>
      <c r="G63" s="2">
        <v>368.44</v>
      </c>
      <c r="H63" s="2">
        <v>366.45</v>
      </c>
      <c r="I63" s="2">
        <v>367.18</v>
      </c>
      <c r="J63" s="2">
        <v>367.36</v>
      </c>
      <c r="K63" s="2">
        <v>366.92</v>
      </c>
      <c r="M63">
        <f t="shared" ref="M63:M67" si="14">AVERAGE(B63:F63)</f>
        <v>302.2</v>
      </c>
      <c r="N63">
        <f t="shared" ref="N63:N67" si="15">AVERAGE(G63:K63)</f>
        <v>367.27</v>
      </c>
    </row>
    <row r="64" spans="1:16" x14ac:dyDescent="0.15">
      <c r="A64" t="s">
        <v>14</v>
      </c>
      <c r="B64" s="2">
        <v>284.12</v>
      </c>
      <c r="C64" s="2">
        <v>286.92</v>
      </c>
      <c r="D64" s="2">
        <v>285.08999999999997</v>
      </c>
      <c r="E64" s="2">
        <v>286.77</v>
      </c>
      <c r="F64" s="2">
        <v>288.72000000000003</v>
      </c>
      <c r="G64" s="2">
        <v>339.4</v>
      </c>
      <c r="H64" s="2">
        <v>337.11</v>
      </c>
      <c r="I64" s="2">
        <v>342.47</v>
      </c>
      <c r="J64" s="2">
        <v>339.36</v>
      </c>
      <c r="K64" s="2">
        <v>341.05</v>
      </c>
      <c r="M64">
        <f t="shared" si="14"/>
        <v>286.32399999999996</v>
      </c>
      <c r="N64">
        <f t="shared" si="15"/>
        <v>339.87800000000004</v>
      </c>
    </row>
    <row r="65" spans="1:16" x14ac:dyDescent="0.15">
      <c r="A65" t="s">
        <v>15</v>
      </c>
      <c r="B65" s="2">
        <v>286.10000000000002</v>
      </c>
      <c r="C65" s="2">
        <v>286.01</v>
      </c>
      <c r="D65" s="2">
        <v>288.29000000000002</v>
      </c>
      <c r="E65" s="2">
        <v>288.3</v>
      </c>
      <c r="F65" s="2">
        <v>287.02999999999997</v>
      </c>
      <c r="G65" s="2">
        <v>365.14</v>
      </c>
      <c r="H65" s="2">
        <v>367.26</v>
      </c>
      <c r="I65" s="2">
        <v>366.67</v>
      </c>
      <c r="J65" s="2">
        <v>366.79</v>
      </c>
      <c r="K65" s="2">
        <v>368.22</v>
      </c>
      <c r="M65">
        <f t="shared" si="14"/>
        <v>287.14600000000002</v>
      </c>
      <c r="N65">
        <f t="shared" si="15"/>
        <v>366.81599999999997</v>
      </c>
      <c r="P65">
        <f t="shared" si="2"/>
        <v>1.2774546746254518</v>
      </c>
    </row>
    <row r="66" spans="1:16" x14ac:dyDescent="0.15">
      <c r="A66" t="s">
        <v>16</v>
      </c>
      <c r="B66" s="2">
        <v>322.97000000000003</v>
      </c>
      <c r="C66" s="2">
        <v>322.37</v>
      </c>
      <c r="D66" s="2">
        <v>322.32</v>
      </c>
      <c r="E66" s="2">
        <v>322.24</v>
      </c>
      <c r="F66" s="2">
        <v>322.7</v>
      </c>
      <c r="G66" s="2">
        <v>398.39</v>
      </c>
      <c r="H66" s="2">
        <v>396.67</v>
      </c>
      <c r="I66" s="2">
        <v>395.83</v>
      </c>
      <c r="J66" s="2">
        <v>396.44</v>
      </c>
      <c r="K66" s="2">
        <v>396.96</v>
      </c>
      <c r="M66">
        <f t="shared" si="14"/>
        <v>322.52000000000004</v>
      </c>
      <c r="N66">
        <f t="shared" si="15"/>
        <v>396.858</v>
      </c>
    </row>
    <row r="67" spans="1:16" x14ac:dyDescent="0.15">
      <c r="A67" t="s">
        <v>17</v>
      </c>
      <c r="B67" s="2">
        <v>298.27</v>
      </c>
      <c r="C67" s="2">
        <v>301.79000000000002</v>
      </c>
      <c r="D67" s="2">
        <v>297.75</v>
      </c>
      <c r="E67" s="2">
        <v>302.51</v>
      </c>
      <c r="F67" s="2">
        <v>302.91000000000003</v>
      </c>
      <c r="G67" s="2">
        <v>360.68</v>
      </c>
      <c r="H67" s="2">
        <v>359.06</v>
      </c>
      <c r="I67" s="2">
        <v>361.35</v>
      </c>
      <c r="J67" s="2">
        <v>358.85</v>
      </c>
      <c r="K67" s="2">
        <v>359.1</v>
      </c>
      <c r="M67">
        <f t="shared" si="14"/>
        <v>300.64600000000002</v>
      </c>
      <c r="N67">
        <f t="shared" si="15"/>
        <v>359.80799999999999</v>
      </c>
    </row>
    <row r="68" spans="1:16" x14ac:dyDescent="0.15">
      <c r="A68" t="s">
        <v>18</v>
      </c>
      <c r="B68" s="2">
        <v>299.58999999999997</v>
      </c>
      <c r="C68" s="2">
        <v>298.51</v>
      </c>
      <c r="D68" s="2">
        <v>296.86</v>
      </c>
      <c r="E68" s="2">
        <v>285.39999999999998</v>
      </c>
      <c r="F68" s="2">
        <v>301.27999999999997</v>
      </c>
      <c r="G68" s="2">
        <v>383.73</v>
      </c>
      <c r="H68" s="2">
        <v>386.55</v>
      </c>
      <c r="I68" s="2">
        <v>384.34</v>
      </c>
      <c r="J68" s="2">
        <v>368.07</v>
      </c>
      <c r="K68" s="2">
        <v>384.01</v>
      </c>
      <c r="M68">
        <f>AVERAGE(B68:F68)</f>
        <v>296.32799999999997</v>
      </c>
      <c r="N68">
        <f>AVERAGE(G68:K68)</f>
        <v>381.34</v>
      </c>
      <c r="P68">
        <f t="shared" si="2"/>
        <v>1.286884803326044</v>
      </c>
    </row>
    <row r="71" spans="1:16" x14ac:dyDescent="0.15">
      <c r="A71" s="1" t="s">
        <v>25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</row>
    <row r="72" spans="1:16" x14ac:dyDescent="0.15">
      <c r="A72" t="s">
        <v>13</v>
      </c>
      <c r="B72" s="2">
        <v>2382.86</v>
      </c>
      <c r="C72" s="2">
        <v>2388.1799999999998</v>
      </c>
      <c r="D72" s="2">
        <v>2385</v>
      </c>
      <c r="E72" s="2">
        <v>2385.77</v>
      </c>
      <c r="F72" s="2"/>
      <c r="G72" s="2">
        <v>2962.71</v>
      </c>
      <c r="H72" s="2">
        <v>2965.14</v>
      </c>
      <c r="I72" s="2">
        <v>2965.58</v>
      </c>
      <c r="J72" s="2">
        <v>2967.94</v>
      </c>
      <c r="K72" s="2"/>
      <c r="M72">
        <f t="shared" ref="M72:M76" si="16">AVERAGE(B72:F72)</f>
        <v>2385.4524999999999</v>
      </c>
      <c r="N72">
        <f t="shared" ref="N72:N76" si="17">AVERAGE(G72:K72)</f>
        <v>2965.3425000000002</v>
      </c>
    </row>
    <row r="73" spans="1:16" x14ac:dyDescent="0.15">
      <c r="A73" t="s">
        <v>14</v>
      </c>
      <c r="B73" s="2">
        <v>2086.31</v>
      </c>
      <c r="C73" s="2">
        <v>2087.59</v>
      </c>
      <c r="D73" s="2">
        <v>2087.62</v>
      </c>
      <c r="E73" s="2">
        <v>2093.0300000000002</v>
      </c>
      <c r="F73" s="2">
        <v>2095.38</v>
      </c>
      <c r="G73" s="2">
        <v>2662.17</v>
      </c>
      <c r="H73" s="2">
        <v>2674.52</v>
      </c>
      <c r="I73" s="2">
        <v>2732.54</v>
      </c>
      <c r="J73" s="2">
        <v>2741.6</v>
      </c>
      <c r="K73" s="2">
        <v>2683.03</v>
      </c>
      <c r="M73">
        <f t="shared" si="16"/>
        <v>2089.9859999999999</v>
      </c>
      <c r="N73">
        <f t="shared" si="17"/>
        <v>2698.7719999999999</v>
      </c>
      <c r="P73">
        <f t="shared" ref="P73:P77" si="18">N73/M73</f>
        <v>1.2912871186696946</v>
      </c>
    </row>
    <row r="74" spans="1:16" x14ac:dyDescent="0.15">
      <c r="A74" t="s">
        <v>15</v>
      </c>
      <c r="B74" s="2">
        <v>1897.83</v>
      </c>
      <c r="C74" s="2">
        <v>1905.38</v>
      </c>
      <c r="D74" s="2">
        <v>1901.36</v>
      </c>
      <c r="E74" s="2">
        <v>1939.82</v>
      </c>
      <c r="F74" s="2">
        <v>1909.18</v>
      </c>
      <c r="G74" s="2">
        <v>2474.48</v>
      </c>
      <c r="H74" s="2">
        <v>2483.25</v>
      </c>
      <c r="I74" s="2">
        <v>2482.12</v>
      </c>
      <c r="J74" s="2">
        <v>2487.96</v>
      </c>
      <c r="K74" s="2">
        <v>2481.71</v>
      </c>
      <c r="M74">
        <f t="shared" si="16"/>
        <v>1910.7139999999999</v>
      </c>
      <c r="N74">
        <f t="shared" si="17"/>
        <v>2481.904</v>
      </c>
      <c r="P74">
        <f t="shared" si="18"/>
        <v>1.2989406054490624</v>
      </c>
    </row>
    <row r="75" spans="1:16" x14ac:dyDescent="0.15">
      <c r="A75" t="s">
        <v>16</v>
      </c>
      <c r="B75" s="2">
        <v>2622.38</v>
      </c>
      <c r="C75" s="2">
        <v>2682.74</v>
      </c>
      <c r="D75" s="2">
        <v>2626.14</v>
      </c>
      <c r="E75" s="2">
        <v>2621.12</v>
      </c>
      <c r="F75" s="2"/>
      <c r="G75" s="2">
        <v>3263.14</v>
      </c>
      <c r="H75" s="2">
        <v>3261.03</v>
      </c>
      <c r="I75" s="2">
        <v>3267.27</v>
      </c>
      <c r="J75" s="2">
        <v>3330.09</v>
      </c>
      <c r="K75" s="2"/>
      <c r="M75">
        <f t="shared" si="16"/>
        <v>2638.0950000000003</v>
      </c>
      <c r="N75">
        <f t="shared" si="17"/>
        <v>3280.3825000000002</v>
      </c>
    </row>
    <row r="76" spans="1:16" x14ac:dyDescent="0.15">
      <c r="A76" t="s">
        <v>17</v>
      </c>
      <c r="B76" s="2">
        <v>2235.94</v>
      </c>
      <c r="C76" s="2">
        <v>2264.61</v>
      </c>
      <c r="D76" s="2">
        <v>2244.98</v>
      </c>
      <c r="E76" s="2">
        <v>2281.19</v>
      </c>
      <c r="F76" s="2">
        <v>2255.8000000000002</v>
      </c>
      <c r="G76" s="2">
        <v>2854.85</v>
      </c>
      <c r="H76" s="2">
        <v>2920.96</v>
      </c>
      <c r="I76" s="2">
        <v>2861.05</v>
      </c>
      <c r="J76" s="2">
        <v>2923.2</v>
      </c>
      <c r="K76" s="2">
        <v>2866.78</v>
      </c>
      <c r="M76">
        <f t="shared" si="16"/>
        <v>2256.5039999999999</v>
      </c>
      <c r="N76">
        <f t="shared" si="17"/>
        <v>2885.3680000000004</v>
      </c>
      <c r="P76">
        <f t="shared" si="18"/>
        <v>1.278689512626612</v>
      </c>
    </row>
    <row r="77" spans="1:16" x14ac:dyDescent="0.15">
      <c r="A77" t="s">
        <v>18</v>
      </c>
      <c r="B77" s="2">
        <v>2050.17</v>
      </c>
      <c r="C77" s="2">
        <v>2140.5500000000002</v>
      </c>
      <c r="D77" s="2">
        <v>2063.1799999999998</v>
      </c>
      <c r="E77" s="2">
        <v>2052.5700000000002</v>
      </c>
      <c r="F77" s="2">
        <v>2040.51</v>
      </c>
      <c r="G77" s="2">
        <v>2602.9</v>
      </c>
      <c r="H77" s="2">
        <v>2596.3000000000002</v>
      </c>
      <c r="I77" s="2">
        <v>2604.9899999999998</v>
      </c>
      <c r="J77" s="2">
        <v>2612.84</v>
      </c>
      <c r="K77" s="2">
        <v>2598.65</v>
      </c>
      <c r="M77">
        <f>AVERAGE(B77:F77)</f>
        <v>2069.3959999999997</v>
      </c>
      <c r="N77">
        <f>AVERAGE(G77:K77)</f>
        <v>2603.136</v>
      </c>
      <c r="P77">
        <f t="shared" si="18"/>
        <v>1.2579206686395452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Zhirong_Think</dc:creator>
  <cp:keywords/>
  <dc:description/>
  <cp:lastModifiedBy>Zhirong_Think</cp:lastModifiedBy>
  <cp:revision/>
  <dcterms:created xsi:type="dcterms:W3CDTF">2018-06-10T15:03:24Z</dcterms:created>
  <dcterms:modified xsi:type="dcterms:W3CDTF">2018-06-13T15:10:57Z</dcterms:modified>
  <cp:category/>
  <cp:contentStatus/>
</cp:coreProperties>
</file>