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definedNames>
    <definedName name="New_Text_Document" localSheetId="0">Sheet1!$M$36:$N$91</definedName>
    <definedName name="New_Text_Document_1" localSheetId="0">Sheet1!$U$23:$V$73</definedName>
    <definedName name="New_Text_Document_2" localSheetId="0">Sheet1!$W$67:$X$317</definedName>
    <definedName name="New_Text_Document_3" localSheetId="0">Sheet1!$T$108:$U$313</definedName>
    <definedName name="New_Text_Document_4" localSheetId="0">Sheet1!$S$131:$T$197</definedName>
    <definedName name="New_Text_Document_5" localSheetId="0">Sheet1!$F$247:$G$405</definedName>
    <definedName name="New_Text_Document_6" localSheetId="0">Sheet1!$D$294:$E$452</definedName>
    <definedName name="New_Text_Document_7" localSheetId="0">Sheet1!$P$284:$Q$288</definedName>
    <definedName name="New_Text_Document_8" localSheetId="0">Sheet1!$J$1:$K$17</definedName>
    <definedName name="New_Text_Document_9" localSheetId="0">Sheet1!$AC$1:$AD$48</definedName>
  </definedNames>
  <calcPr calcId="145621"/>
</workbook>
</file>

<file path=xl/calcChain.xml><?xml version="1.0" encoding="utf-8"?>
<calcChain xmlns="http://schemas.openxmlformats.org/spreadsheetml/2006/main">
  <c r="G55" i="1" l="1"/>
  <c r="H14" i="1"/>
  <c r="N5" i="1" l="1"/>
  <c r="N6" i="1"/>
  <c r="N7" i="1"/>
  <c r="N8" i="1"/>
  <c r="N9" i="1"/>
  <c r="N10" i="1"/>
  <c r="N4" i="1"/>
  <c r="M5" i="1"/>
  <c r="M6" i="1"/>
  <c r="M7" i="1"/>
  <c r="M8" i="1"/>
  <c r="M9" i="1"/>
  <c r="M10" i="1"/>
  <c r="M4" i="1"/>
  <c r="G5" i="1"/>
  <c r="G6" i="1"/>
  <c r="G7" i="1"/>
  <c r="G8" i="1"/>
  <c r="G9" i="1"/>
  <c r="G10" i="1"/>
  <c r="G4" i="1"/>
  <c r="F5" i="1"/>
  <c r="F6" i="1"/>
  <c r="F7" i="1"/>
  <c r="F8" i="1"/>
  <c r="F9" i="1"/>
  <c r="F10" i="1"/>
  <c r="F4" i="1"/>
  <c r="T14" i="1" l="1"/>
  <c r="T15" i="1"/>
  <c r="T16" i="1"/>
  <c r="T17" i="1"/>
  <c r="T18" i="1" l="1"/>
  <c r="T19" i="1"/>
  <c r="T20" i="1"/>
  <c r="T47" i="1"/>
  <c r="T48" i="1"/>
  <c r="T49" i="1"/>
  <c r="T50" i="1"/>
  <c r="T51" i="1"/>
  <c r="T52" i="1"/>
  <c r="T46" i="1"/>
  <c r="I47" i="1"/>
  <c r="I48" i="1"/>
  <c r="I49" i="1"/>
  <c r="I50" i="1"/>
  <c r="I51" i="1"/>
  <c r="I52" i="1"/>
  <c r="I46" i="1"/>
  <c r="I36" i="1"/>
  <c r="I37" i="1"/>
  <c r="I38" i="1"/>
  <c r="I39" i="1"/>
  <c r="I40" i="1"/>
  <c r="I41" i="1"/>
  <c r="I35" i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24" i="1"/>
  <c r="J24" i="1" s="1"/>
  <c r="I15" i="1"/>
  <c r="I16" i="1"/>
  <c r="I17" i="1"/>
  <c r="I18" i="1"/>
  <c r="I19" i="1"/>
  <c r="I20" i="1"/>
  <c r="I14" i="1"/>
  <c r="S10" i="1" l="1"/>
  <c r="R10" i="1" s="1"/>
  <c r="S15" i="1"/>
  <c r="S16" i="1"/>
  <c r="S17" i="1"/>
  <c r="S18" i="1"/>
  <c r="S19" i="1"/>
  <c r="S20" i="1"/>
  <c r="S46" i="1"/>
  <c r="S47" i="1"/>
  <c r="S48" i="1"/>
  <c r="S49" i="1"/>
  <c r="S50" i="1"/>
  <c r="S51" i="1"/>
  <c r="S52" i="1"/>
  <c r="S14" i="1"/>
  <c r="H15" i="1"/>
  <c r="H16" i="1"/>
  <c r="H17" i="1"/>
  <c r="H18" i="1"/>
  <c r="H19" i="1"/>
  <c r="H20" i="1"/>
  <c r="H24" i="1"/>
  <c r="H25" i="1"/>
  <c r="H26" i="1"/>
  <c r="H27" i="1"/>
  <c r="H28" i="1"/>
  <c r="H29" i="1"/>
  <c r="H30" i="1"/>
  <c r="H35" i="1"/>
  <c r="H36" i="1"/>
  <c r="H37" i="1"/>
  <c r="H38" i="1"/>
  <c r="H39" i="1"/>
  <c r="H40" i="1"/>
  <c r="H41" i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S9" i="1" l="1"/>
  <c r="R9" i="1" s="1"/>
</calcChain>
</file>

<file path=xl/connections.xml><?xml version="1.0" encoding="utf-8"?>
<connections xmlns="http://schemas.openxmlformats.org/spreadsheetml/2006/main">
  <connection id="1" name="New Text Document" type="6" refreshedVersion="6" background="1" saveData="1">
    <textPr codePage="437" sourceFile="C:\Users\zrshen.CSDOMAIN.008\Desktop\New Text Document.txt" space="1" consecutive="1">
      <textFields count="2">
        <textField/>
        <textField/>
      </textFields>
    </textPr>
  </connection>
  <connection id="2" name="New Text Document1" type="6" refreshedVersion="6" background="1" saveData="1">
    <textPr codePage="437" sourceFile="C:\Users\zrshen.CSDOMAIN.008\Desktop\New Text Document.txt" space="1" comma="1" semicolon="1" consecutive="1" delimiter="_x0000_">
      <textFields count="2">
        <textField/>
        <textField/>
      </textFields>
    </textPr>
  </connection>
  <connection id="3" name="New Text Document2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  <connection id="4" name="New Text Document3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  <connection id="5" name="New Text Document4" type="6" refreshedVersion="6" background="1" saveData="1">
    <textPr codePage="437" sourceFile="C:\Users\zrshen.CSDOMAIN.008\Desktop\New Text Document.txt" space="1" consecutive="1">
      <textFields count="2">
        <textField/>
        <textField/>
      </textFields>
    </textPr>
  </connection>
  <connection id="6" name="New Text Document5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  <connection id="7" name="New Text Document6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  <connection id="8" name="New Text Document7" type="6" refreshedVersion="6" background="1" saveData="1">
    <textPr codePage="437" sourceFile="C:\Users\zrshen.CSDOMAIN.008\Desktop\New Text Document.txt" space="1" consecutive="1">
      <textFields count="2">
        <textField/>
        <textField/>
      </textFields>
    </textPr>
  </connection>
  <connection id="9" name="New Text Document8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  <connection id="10" name="New Text Document9" type="6" refreshedVersion="6" background="1" saveData="1">
    <textPr codePage="437" sourceFile="C:\Users\zrshen.CSDOMAIN.008\Desktop\New Text Document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<sst xmlns="http://schemas.openxmlformats.org/spreadsheetml/2006/main" count="344" uniqueCount="23">
  <si>
    <t>wdev_2</t>
    <phoneticPr fontId="1" type="noConversion"/>
  </si>
  <si>
    <t>wdev_3</t>
    <phoneticPr fontId="1" type="noConversion"/>
  </si>
  <si>
    <t>wdev_1</t>
    <phoneticPr fontId="1" type="noConversion"/>
  </si>
  <si>
    <t>wdev_3</t>
    <phoneticPr fontId="1" type="noConversion"/>
  </si>
  <si>
    <t>src2_1</t>
  </si>
  <si>
    <t>web_2</t>
  </si>
  <si>
    <t>proj_4</t>
  </si>
  <si>
    <t>hm_1</t>
  </si>
  <si>
    <t>CASO-RS</t>
  </si>
  <si>
    <t>BSO-RS</t>
  </si>
  <si>
    <t>con-RS</t>
  </si>
  <si>
    <t>CASO-LRC</t>
  </si>
  <si>
    <t>BSO-LRC</t>
  </si>
  <si>
    <t>con-LRC</t>
  </si>
  <si>
    <t>rsrch_1</t>
  </si>
  <si>
    <r>
      <t xml:space="preserve">Number of parity updates with different ratios (k=4,m=2, </t>
    </r>
    <r>
      <rPr>
        <sz val="11"/>
        <color rgb="FFFF0000"/>
        <rFont val="宋体"/>
        <family val="2"/>
        <scheme val="minor"/>
      </rPr>
      <t>tmdis=4)</t>
    </r>
  </si>
  <si>
    <t>wdev_1</t>
  </si>
  <si>
    <t>wdev_2</t>
  </si>
  <si>
    <t>rsrch_2</t>
  </si>
  <si>
    <t>test</t>
  </si>
  <si>
    <t>wdev_0</t>
  </si>
  <si>
    <t>rsrch_2</t>
    <phoneticPr fontId="1" type="noConversion"/>
  </si>
  <si>
    <t>wdev_0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</si>
</sst>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Text Document_5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Text Document_2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ew Text Document_7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ew Text Document_3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ew Text Document_4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New Text Document_9" connectionId="1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New Text Document_6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New Text Document_1" connectionId="2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New Text Document_8" connectionId="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4"/>
  <sheetViews>
    <sheetView tabSelected="1" topLeftCell="A7" zoomScale="70" zoomScaleNormal="70" workbookViewId="0">
      <selection activeCell="G56" sqref="G56"/>
    </sheetView>
  </sheetViews>
  <sheetFormatPr defaultRowHeight="13.5" x14ac:dyDescent="0.15"/>
  <cols>
    <col min="3" max="3" width="16.375" customWidth="1"/>
    <col min="4" max="4" width="13" customWidth="1"/>
    <col min="5" max="5" width="9.75" customWidth="1"/>
    <col min="6" max="6" width="11.375" bestFit="1" customWidth="1"/>
    <col min="7" max="7" width="7.125" customWidth="1"/>
    <col min="10" max="10" width="10.375" bestFit="1" customWidth="1"/>
    <col min="11" max="11" width="7.125" customWidth="1"/>
    <col min="13" max="14" width="7.125" customWidth="1"/>
    <col min="19" max="23" width="7.125" customWidth="1"/>
    <col min="24" max="24" width="8.25" customWidth="1"/>
    <col min="26" max="26" width="11.375" bestFit="1" customWidth="1"/>
    <col min="27" max="27" width="7.125" customWidth="1"/>
    <col min="29" max="29" width="10.75" bestFit="1" customWidth="1"/>
    <col min="30" max="30" width="8.125" customWidth="1"/>
  </cols>
  <sheetData>
    <row r="1" spans="1:39" x14ac:dyDescent="0.15">
      <c r="A1" s="9" t="s">
        <v>15</v>
      </c>
      <c r="B1" s="9"/>
      <c r="C1" s="9"/>
      <c r="D1" s="9"/>
      <c r="E1" s="9"/>
      <c r="F1" s="9"/>
      <c r="G1" s="9"/>
      <c r="T1" s="10"/>
      <c r="U1" s="11"/>
      <c r="V1" s="15"/>
      <c r="W1" s="15"/>
      <c r="X1" s="10"/>
      <c r="Y1" s="11"/>
      <c r="Z1" s="15"/>
    </row>
    <row r="2" spans="1:39" ht="14.25" thickBot="1" x14ac:dyDescent="0.2">
      <c r="F2" s="6"/>
      <c r="T2" s="10"/>
      <c r="U2" s="11"/>
      <c r="V2" s="15"/>
      <c r="W2" s="15"/>
      <c r="X2" s="10"/>
      <c r="Y2" s="11"/>
      <c r="Z2" s="15"/>
      <c r="AM2" s="15"/>
    </row>
    <row r="3" spans="1:39" ht="14.25" thickBot="1" x14ac:dyDescent="0.2">
      <c r="A3" s="1" t="s">
        <v>18</v>
      </c>
      <c r="B3" s="2" t="s">
        <v>8</v>
      </c>
      <c r="C3" s="2" t="s">
        <v>9</v>
      </c>
      <c r="D3" s="2" t="s">
        <v>11</v>
      </c>
      <c r="E3" s="2" t="s">
        <v>12</v>
      </c>
      <c r="F3" s="6"/>
      <c r="H3" s="1" t="s">
        <v>20</v>
      </c>
      <c r="I3" s="2" t="s">
        <v>8</v>
      </c>
      <c r="J3" s="2" t="s">
        <v>9</v>
      </c>
      <c r="K3" s="2" t="s">
        <v>11</v>
      </c>
      <c r="L3" s="2" t="s">
        <v>12</v>
      </c>
      <c r="T3" s="10"/>
      <c r="U3" s="11"/>
      <c r="V3" s="15"/>
      <c r="W3" s="15"/>
      <c r="X3" s="10"/>
      <c r="Y3" s="11"/>
      <c r="Z3" s="15"/>
      <c r="AM3" s="15"/>
    </row>
    <row r="4" spans="1:39" x14ac:dyDescent="0.15">
      <c r="A4" s="4">
        <v>10</v>
      </c>
      <c r="B4" s="5">
        <v>133662</v>
      </c>
      <c r="C4" s="5">
        <v>153008</v>
      </c>
      <c r="D4" s="5">
        <v>225840</v>
      </c>
      <c r="E4" s="5">
        <v>245563</v>
      </c>
      <c r="F4" s="6">
        <f>B4/C4</f>
        <v>0.87356216668409492</v>
      </c>
      <c r="G4">
        <f>D4/E4</f>
        <v>0.91968252546189777</v>
      </c>
      <c r="H4" s="4">
        <v>10</v>
      </c>
      <c r="I4" s="7">
        <v>1411680</v>
      </c>
      <c r="J4" s="7">
        <v>1563108</v>
      </c>
      <c r="K4" s="7">
        <v>2388007</v>
      </c>
      <c r="L4" s="7">
        <v>2602282</v>
      </c>
      <c r="M4">
        <f>I4/J4</f>
        <v>0.90312377647609765</v>
      </c>
      <c r="N4">
        <f>K4/L4</f>
        <v>0.91765880869175598</v>
      </c>
      <c r="T4" s="10"/>
      <c r="U4" s="11"/>
      <c r="V4" s="15"/>
      <c r="W4" s="15"/>
      <c r="X4" s="10"/>
      <c r="Y4" s="11"/>
      <c r="Z4" s="15"/>
      <c r="AM4" s="15"/>
    </row>
    <row r="5" spans="1:39" x14ac:dyDescent="0.15">
      <c r="A5" s="4">
        <v>20</v>
      </c>
      <c r="B5" s="5">
        <v>113936</v>
      </c>
      <c r="C5" s="5">
        <v>134250</v>
      </c>
      <c r="D5" s="5">
        <v>191420</v>
      </c>
      <c r="E5" s="5">
        <v>215537</v>
      </c>
      <c r="F5" s="6">
        <f t="shared" ref="F5:F10" si="0">B5/C5</f>
        <v>0.84868528864059589</v>
      </c>
      <c r="G5">
        <f t="shared" ref="G5:G10" si="1">D5/E5</f>
        <v>0.88810737831555608</v>
      </c>
      <c r="H5" s="4">
        <v>20</v>
      </c>
      <c r="I5" s="7">
        <v>1200478</v>
      </c>
      <c r="J5" s="7">
        <v>1383884</v>
      </c>
      <c r="K5" s="7">
        <v>2046416</v>
      </c>
      <c r="L5" s="7">
        <v>2301960</v>
      </c>
      <c r="M5">
        <f t="shared" ref="M5:M10" si="2">I5/J5</f>
        <v>0.86747010587592599</v>
      </c>
      <c r="N5">
        <f t="shared" ref="N5:N10" si="3">K5/L5</f>
        <v>0.88898851413577995</v>
      </c>
      <c r="T5" s="10"/>
      <c r="U5" s="11"/>
      <c r="V5" s="15"/>
      <c r="W5" s="15"/>
      <c r="X5" s="10"/>
      <c r="Y5" s="11"/>
      <c r="Z5" s="15"/>
      <c r="AM5" s="15"/>
    </row>
    <row r="6" spans="1:39" x14ac:dyDescent="0.15">
      <c r="A6" s="4">
        <v>30</v>
      </c>
      <c r="B6" s="5">
        <v>98218</v>
      </c>
      <c r="C6" s="5">
        <v>117238</v>
      </c>
      <c r="D6" s="5">
        <v>164997</v>
      </c>
      <c r="E6" s="5">
        <v>188280</v>
      </c>
      <c r="F6" s="6">
        <f t="shared" si="0"/>
        <v>0.83776591207628925</v>
      </c>
      <c r="G6">
        <f t="shared" si="1"/>
        <v>0.87633843212237095</v>
      </c>
      <c r="H6" s="4">
        <v>30</v>
      </c>
      <c r="I6" s="7">
        <v>1042944</v>
      </c>
      <c r="J6" s="7">
        <v>1209936</v>
      </c>
      <c r="K6" s="7">
        <v>1779344</v>
      </c>
      <c r="L6" s="7">
        <v>2013160</v>
      </c>
      <c r="M6">
        <f t="shared" si="2"/>
        <v>0.86198278256039984</v>
      </c>
      <c r="N6">
        <f t="shared" si="3"/>
        <v>0.88385622603270475</v>
      </c>
      <c r="T6" s="10"/>
      <c r="U6" s="11"/>
      <c r="V6" s="15"/>
      <c r="W6" s="15"/>
      <c r="X6" s="10"/>
      <c r="Y6" s="11"/>
      <c r="Z6" s="15"/>
      <c r="AM6" s="15"/>
    </row>
    <row r="7" spans="1:39" x14ac:dyDescent="0.15">
      <c r="A7" s="4">
        <v>40</v>
      </c>
      <c r="B7" s="5">
        <v>85514</v>
      </c>
      <c r="C7" s="5">
        <v>101910</v>
      </c>
      <c r="D7" s="5">
        <v>143361</v>
      </c>
      <c r="E7" s="5">
        <v>163588</v>
      </c>
      <c r="F7" s="6">
        <f t="shared" si="0"/>
        <v>0.83911294279266024</v>
      </c>
      <c r="G7">
        <f t="shared" si="1"/>
        <v>0.87635401129667212</v>
      </c>
      <c r="H7" s="4">
        <v>40</v>
      </c>
      <c r="I7" s="7">
        <v>898298</v>
      </c>
      <c r="J7" s="7">
        <v>1036500</v>
      </c>
      <c r="K7" s="7">
        <v>1528967</v>
      </c>
      <c r="L7" s="7">
        <v>1725025</v>
      </c>
      <c r="M7">
        <f t="shared" si="2"/>
        <v>0.86666473709599612</v>
      </c>
      <c r="N7">
        <f t="shared" si="3"/>
        <v>0.88634483558209298</v>
      </c>
      <c r="T7" s="10"/>
      <c r="U7" s="11"/>
      <c r="V7" s="15"/>
      <c r="W7" s="15"/>
      <c r="X7" s="10"/>
      <c r="Y7" s="11"/>
      <c r="Z7" s="15"/>
      <c r="AM7" s="15"/>
    </row>
    <row r="8" spans="1:39" x14ac:dyDescent="0.15">
      <c r="A8" s="4">
        <v>50</v>
      </c>
      <c r="B8" s="5">
        <v>71154</v>
      </c>
      <c r="C8" s="5">
        <v>84576</v>
      </c>
      <c r="D8" s="5">
        <v>119301</v>
      </c>
      <c r="E8" s="5">
        <v>135715</v>
      </c>
      <c r="F8" s="6">
        <f t="shared" si="0"/>
        <v>0.84130249716231553</v>
      </c>
      <c r="G8">
        <f t="shared" si="1"/>
        <v>0.87905537339277162</v>
      </c>
      <c r="H8" s="4">
        <v>50</v>
      </c>
      <c r="I8" s="7">
        <v>757364</v>
      </c>
      <c r="J8" s="7">
        <v>875730</v>
      </c>
      <c r="K8" s="7">
        <v>1291299</v>
      </c>
      <c r="L8" s="7">
        <v>1458821</v>
      </c>
      <c r="M8">
        <f t="shared" si="2"/>
        <v>0.86483733570849464</v>
      </c>
      <c r="N8">
        <f t="shared" si="3"/>
        <v>0.88516617186070123</v>
      </c>
      <c r="T8" s="10"/>
      <c r="U8" s="11"/>
      <c r="V8" s="15"/>
      <c r="W8" s="15"/>
      <c r="X8" s="10"/>
      <c r="Y8" s="11"/>
      <c r="Z8" s="15"/>
      <c r="AM8" s="15"/>
    </row>
    <row r="9" spans="1:39" x14ac:dyDescent="0.15">
      <c r="A9" s="4">
        <v>60</v>
      </c>
      <c r="B9" s="5">
        <v>54774</v>
      </c>
      <c r="C9" s="5">
        <v>66450</v>
      </c>
      <c r="D9" s="5">
        <v>91912</v>
      </c>
      <c r="E9" s="5">
        <v>106728</v>
      </c>
      <c r="F9" s="6">
        <f t="shared" si="0"/>
        <v>0.82428893905191869</v>
      </c>
      <c r="G9">
        <f t="shared" si="1"/>
        <v>0.86117982160257855</v>
      </c>
      <c r="H9" s="4">
        <v>60</v>
      </c>
      <c r="I9" s="7">
        <v>598086</v>
      </c>
      <c r="J9" s="7">
        <v>699526</v>
      </c>
      <c r="K9" s="7">
        <v>1021276</v>
      </c>
      <c r="L9" s="7">
        <v>1164361</v>
      </c>
      <c r="M9">
        <f t="shared" si="2"/>
        <v>0.85498752012076751</v>
      </c>
      <c r="N9">
        <f t="shared" si="3"/>
        <v>0.87711285417495088</v>
      </c>
      <c r="R9">
        <f>1-S9</f>
        <v>6.089650837859184E-2</v>
      </c>
      <c r="S9">
        <f>AVERAGE(S14:S52)</f>
        <v>0.93910349162140816</v>
      </c>
      <c r="T9" s="10"/>
      <c r="U9" s="11"/>
      <c r="V9" s="15"/>
      <c r="W9" s="15"/>
      <c r="X9" s="10"/>
      <c r="Y9" s="11"/>
      <c r="Z9" s="15"/>
      <c r="AM9" s="15"/>
    </row>
    <row r="10" spans="1:39" x14ac:dyDescent="0.15">
      <c r="A10" s="4">
        <v>70</v>
      </c>
      <c r="B10" s="5">
        <v>42114</v>
      </c>
      <c r="C10" s="5">
        <v>51028</v>
      </c>
      <c r="D10" s="5">
        <v>70674</v>
      </c>
      <c r="E10" s="5">
        <v>81904</v>
      </c>
      <c r="F10" s="6">
        <f t="shared" si="0"/>
        <v>0.82531159363486717</v>
      </c>
      <c r="G10">
        <f t="shared" si="1"/>
        <v>0.86288825942566905</v>
      </c>
      <c r="H10" s="4">
        <v>70</v>
      </c>
      <c r="I10" s="7">
        <v>445222</v>
      </c>
      <c r="J10" s="7">
        <v>519036</v>
      </c>
      <c r="K10" s="7">
        <v>759368</v>
      </c>
      <c r="L10" s="7">
        <v>863298</v>
      </c>
      <c r="M10">
        <f t="shared" si="2"/>
        <v>0.85778635778635781</v>
      </c>
      <c r="N10">
        <f t="shared" si="3"/>
        <v>0.87961283357542819</v>
      </c>
      <c r="R10">
        <f>1-S10</f>
        <v>8.0088550942982062E-2</v>
      </c>
      <c r="S10">
        <f>AVERAGE(T14:T52)</f>
        <v>0.91991144905701794</v>
      </c>
      <c r="T10" s="10"/>
      <c r="U10" s="11"/>
      <c r="V10" s="15"/>
      <c r="W10" s="15"/>
      <c r="X10" s="10"/>
      <c r="Y10" s="11"/>
      <c r="Z10" s="15"/>
      <c r="AM10" s="15"/>
    </row>
    <row r="11" spans="1:39" x14ac:dyDescent="0.15">
      <c r="T11" s="10"/>
      <c r="U11" s="11"/>
      <c r="V11" s="15"/>
      <c r="W11" s="15"/>
      <c r="X11" s="10"/>
      <c r="Y11" s="11"/>
      <c r="Z11" s="15"/>
      <c r="AM11" s="15"/>
    </row>
    <row r="12" spans="1:39" ht="14.25" thickBot="1" x14ac:dyDescent="0.2">
      <c r="T12" s="10"/>
      <c r="U12" s="11"/>
      <c r="V12" s="15"/>
      <c r="W12" s="15"/>
      <c r="X12" s="10"/>
      <c r="Y12" s="11"/>
      <c r="Z12" s="15"/>
      <c r="AM12" s="15"/>
    </row>
    <row r="13" spans="1:39" ht="14.25" thickBot="1" x14ac:dyDescent="0.2">
      <c r="A13" s="1" t="s">
        <v>1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3" t="s">
        <v>13</v>
      </c>
      <c r="K13" t="s">
        <v>19</v>
      </c>
      <c r="L13" s="1" t="s">
        <v>4</v>
      </c>
      <c r="M13" s="2" t="s">
        <v>8</v>
      </c>
      <c r="N13" s="2" t="s">
        <v>9</v>
      </c>
      <c r="O13" s="2" t="s">
        <v>10</v>
      </c>
      <c r="P13" s="2" t="s">
        <v>11</v>
      </c>
      <c r="Q13" s="2" t="s">
        <v>12</v>
      </c>
      <c r="R13" s="3" t="s">
        <v>13</v>
      </c>
      <c r="X13" s="15"/>
      <c r="Y13" s="11"/>
      <c r="Z13" s="15"/>
      <c r="AM13" s="15"/>
    </row>
    <row r="14" spans="1:39" x14ac:dyDescent="0.15">
      <c r="A14" s="4">
        <v>10</v>
      </c>
      <c r="B14" s="5">
        <v>1108</v>
      </c>
      <c r="C14" s="5">
        <v>1276</v>
      </c>
      <c r="D14" s="5"/>
      <c r="E14" s="5">
        <v>1909</v>
      </c>
      <c r="F14" s="5">
        <v>2106</v>
      </c>
      <c r="G14" s="5"/>
      <c r="H14">
        <f>B14/C14</f>
        <v>0.86833855799373039</v>
      </c>
      <c r="I14">
        <f>E14/F14</f>
        <v>0.90645773979107314</v>
      </c>
      <c r="L14" s="4">
        <v>10</v>
      </c>
      <c r="M14" s="5">
        <v>34924</v>
      </c>
      <c r="N14" s="5">
        <v>36566</v>
      </c>
      <c r="O14" s="5"/>
      <c r="P14" s="5">
        <v>60434</v>
      </c>
      <c r="Q14" s="5">
        <v>62760</v>
      </c>
      <c r="R14" s="5"/>
      <c r="S14">
        <f>M14/N14</f>
        <v>0.95509489689875837</v>
      </c>
      <c r="T14">
        <f t="shared" ref="T14:T17" si="4">P14/Q14</f>
        <v>0.96293817718291908</v>
      </c>
      <c r="X14" s="10"/>
      <c r="Y14" s="11"/>
      <c r="Z14" s="15"/>
      <c r="AM14" s="15"/>
    </row>
    <row r="15" spans="1:39" x14ac:dyDescent="0.15">
      <c r="A15" s="4">
        <v>20</v>
      </c>
      <c r="B15" s="5">
        <v>1024</v>
      </c>
      <c r="C15" s="5">
        <v>1140</v>
      </c>
      <c r="D15" s="5"/>
      <c r="E15" s="5">
        <v>1760</v>
      </c>
      <c r="F15" s="5">
        <v>1878</v>
      </c>
      <c r="G15" s="5"/>
      <c r="H15">
        <f t="shared" ref="H15:H76" si="5">B15/C15</f>
        <v>0.89824561403508774</v>
      </c>
      <c r="I15">
        <f t="shared" ref="I15:I20" si="6">E15/F15</f>
        <v>0.93716719914802982</v>
      </c>
      <c r="L15" s="4">
        <v>20</v>
      </c>
      <c r="M15" s="5">
        <v>30104</v>
      </c>
      <c r="N15" s="5">
        <v>33418</v>
      </c>
      <c r="O15" s="5"/>
      <c r="P15" s="5">
        <v>52795</v>
      </c>
      <c r="Q15" s="5">
        <v>57539</v>
      </c>
      <c r="R15" s="5"/>
      <c r="S15">
        <f t="shared" ref="S15:S76" si="7">M15/N15</f>
        <v>0.90083188700700223</v>
      </c>
      <c r="T15">
        <f t="shared" si="4"/>
        <v>0.91755157371521923</v>
      </c>
      <c r="X15" s="15"/>
      <c r="Y15" s="15"/>
      <c r="Z15" s="10"/>
      <c r="AM15" s="15"/>
    </row>
    <row r="16" spans="1:39" x14ac:dyDescent="0.15">
      <c r="A16" s="4">
        <v>30</v>
      </c>
      <c r="B16" s="5">
        <v>894</v>
      </c>
      <c r="C16" s="5">
        <v>996</v>
      </c>
      <c r="D16" s="5"/>
      <c r="E16" s="5">
        <v>1539</v>
      </c>
      <c r="F16" s="5">
        <v>1643</v>
      </c>
      <c r="G16" s="5"/>
      <c r="H16">
        <f t="shared" si="5"/>
        <v>0.89759036144578308</v>
      </c>
      <c r="I16">
        <f t="shared" si="6"/>
        <v>0.93670115642118079</v>
      </c>
      <c r="L16" s="4">
        <v>30</v>
      </c>
      <c r="M16" s="5">
        <v>25622</v>
      </c>
      <c r="N16" s="5">
        <v>28582</v>
      </c>
      <c r="O16" s="5"/>
      <c r="P16" s="5">
        <v>44983</v>
      </c>
      <c r="Q16" s="5">
        <v>49280</v>
      </c>
      <c r="R16" s="5"/>
      <c r="S16">
        <f t="shared" si="7"/>
        <v>0.89643831782240568</v>
      </c>
      <c r="T16">
        <f t="shared" si="4"/>
        <v>0.91280438311688317</v>
      </c>
      <c r="X16" s="15"/>
      <c r="Y16" s="15"/>
      <c r="Z16" s="15"/>
      <c r="AM16" s="15"/>
    </row>
    <row r="17" spans="1:39" x14ac:dyDescent="0.15">
      <c r="A17" s="4">
        <v>40</v>
      </c>
      <c r="B17" s="5">
        <v>768</v>
      </c>
      <c r="C17" s="5">
        <v>850</v>
      </c>
      <c r="D17" s="5"/>
      <c r="E17" s="5">
        <v>1320</v>
      </c>
      <c r="F17" s="5">
        <v>1402</v>
      </c>
      <c r="G17" s="5"/>
      <c r="H17">
        <f t="shared" si="5"/>
        <v>0.90352941176470591</v>
      </c>
      <c r="I17">
        <f t="shared" si="6"/>
        <v>0.94151212553495012</v>
      </c>
      <c r="L17" s="4">
        <v>40</v>
      </c>
      <c r="M17" s="5">
        <v>20016</v>
      </c>
      <c r="N17" s="5">
        <v>22190</v>
      </c>
      <c r="O17" s="5"/>
      <c r="P17" s="5">
        <v>34943</v>
      </c>
      <c r="Q17" s="5">
        <v>38020</v>
      </c>
      <c r="R17" s="5"/>
      <c r="S17">
        <f t="shared" si="7"/>
        <v>0.90202794051374491</v>
      </c>
      <c r="T17">
        <f t="shared" si="4"/>
        <v>0.91906891109942135</v>
      </c>
      <c r="AM17" s="15"/>
    </row>
    <row r="18" spans="1:39" x14ac:dyDescent="0.15">
      <c r="A18" s="4">
        <v>50</v>
      </c>
      <c r="B18" s="5">
        <v>640</v>
      </c>
      <c r="C18" s="5">
        <v>710</v>
      </c>
      <c r="D18" s="5"/>
      <c r="E18" s="5">
        <v>1099</v>
      </c>
      <c r="F18" s="5">
        <v>1169</v>
      </c>
      <c r="G18" s="5"/>
      <c r="H18">
        <f t="shared" si="5"/>
        <v>0.90140845070422537</v>
      </c>
      <c r="I18">
        <f t="shared" si="6"/>
        <v>0.94011976047904189</v>
      </c>
      <c r="L18" s="4">
        <v>50</v>
      </c>
      <c r="M18" s="5">
        <v>18634</v>
      </c>
      <c r="N18" s="5">
        <v>20522</v>
      </c>
      <c r="O18" s="5"/>
      <c r="P18" s="5">
        <v>32747</v>
      </c>
      <c r="Q18" s="5">
        <v>35375</v>
      </c>
      <c r="R18" s="5"/>
      <c r="S18">
        <f t="shared" si="7"/>
        <v>0.90800116947665921</v>
      </c>
      <c r="T18">
        <f t="shared" ref="T18:T41" si="8">P18/Q18</f>
        <v>0.92571024734982332</v>
      </c>
      <c r="V18" s="8" t="s">
        <v>3</v>
      </c>
      <c r="W18" s="8"/>
      <c r="X18" s="8"/>
      <c r="Z18" s="8" t="s">
        <v>16</v>
      </c>
      <c r="AA18" s="8"/>
      <c r="AB18" s="8"/>
      <c r="AD18" s="8" t="s">
        <v>17</v>
      </c>
      <c r="AE18" s="8"/>
      <c r="AF18" s="8"/>
      <c r="AH18" s="8" t="s">
        <v>14</v>
      </c>
      <c r="AI18" s="8"/>
      <c r="AJ18" s="8"/>
      <c r="AM18" s="15"/>
    </row>
    <row r="19" spans="1:39" x14ac:dyDescent="0.15">
      <c r="A19" s="4">
        <v>60</v>
      </c>
      <c r="B19" s="5">
        <v>516</v>
      </c>
      <c r="C19" s="5">
        <v>566</v>
      </c>
      <c r="D19" s="5"/>
      <c r="E19" s="5">
        <v>886</v>
      </c>
      <c r="F19" s="5">
        <v>935</v>
      </c>
      <c r="G19" s="5"/>
      <c r="H19">
        <f t="shared" si="5"/>
        <v>0.91166077738515905</v>
      </c>
      <c r="I19">
        <f t="shared" si="6"/>
        <v>0.94759358288770057</v>
      </c>
      <c r="L19" s="4">
        <v>60</v>
      </c>
      <c r="M19" s="5">
        <v>16080</v>
      </c>
      <c r="N19" s="5">
        <v>17486</v>
      </c>
      <c r="O19" s="5"/>
      <c r="P19" s="5">
        <v>28386</v>
      </c>
      <c r="Q19" s="5">
        <v>30320</v>
      </c>
      <c r="R19" s="5"/>
      <c r="S19">
        <f t="shared" si="7"/>
        <v>0.91959281711083152</v>
      </c>
      <c r="T19">
        <f t="shared" si="8"/>
        <v>0.93621372031662264</v>
      </c>
      <c r="V19" s="5">
        <v>10</v>
      </c>
      <c r="W19" s="5" t="s">
        <v>8</v>
      </c>
      <c r="X19" s="5">
        <v>1108</v>
      </c>
      <c r="Z19" s="5">
        <v>10</v>
      </c>
      <c r="AA19" s="5" t="s">
        <v>8</v>
      </c>
      <c r="AB19" s="5">
        <v>1378</v>
      </c>
      <c r="AD19" s="5">
        <v>10</v>
      </c>
      <c r="AE19" s="5" t="s">
        <v>8</v>
      </c>
      <c r="AF19" s="5">
        <v>283088</v>
      </c>
      <c r="AH19" s="5">
        <v>10</v>
      </c>
      <c r="AI19" s="5" t="s">
        <v>8</v>
      </c>
      <c r="AJ19" s="5">
        <v>33390</v>
      </c>
      <c r="AM19" s="15"/>
    </row>
    <row r="20" spans="1:39" x14ac:dyDescent="0.15">
      <c r="A20" s="4">
        <v>70</v>
      </c>
      <c r="B20" s="5">
        <v>390</v>
      </c>
      <c r="C20" s="5">
        <v>428</v>
      </c>
      <c r="D20" s="5"/>
      <c r="E20" s="5">
        <v>668</v>
      </c>
      <c r="F20" s="5">
        <v>705</v>
      </c>
      <c r="G20" s="5"/>
      <c r="H20">
        <f t="shared" si="5"/>
        <v>0.91121495327102808</v>
      </c>
      <c r="I20">
        <f t="shared" si="6"/>
        <v>0.94751773049645394</v>
      </c>
      <c r="L20" s="4">
        <v>70</v>
      </c>
      <c r="M20" s="5">
        <v>13420</v>
      </c>
      <c r="N20" s="5">
        <v>14214</v>
      </c>
      <c r="O20" s="5"/>
      <c r="P20" s="5">
        <v>23872</v>
      </c>
      <c r="Q20" s="5">
        <v>24934</v>
      </c>
      <c r="R20" s="5"/>
      <c r="S20">
        <f t="shared" si="7"/>
        <v>0.9441395806950893</v>
      </c>
      <c r="T20">
        <f t="shared" si="8"/>
        <v>0.95740755594770188</v>
      </c>
      <c r="V20" s="5">
        <v>10</v>
      </c>
      <c r="W20" s="5" t="s">
        <v>9</v>
      </c>
      <c r="X20" s="5">
        <v>1276</v>
      </c>
      <c r="Z20" s="5">
        <v>10</v>
      </c>
      <c r="AA20" s="5" t="s">
        <v>9</v>
      </c>
      <c r="AB20" s="5">
        <v>1918</v>
      </c>
      <c r="AD20" s="5">
        <v>10</v>
      </c>
      <c r="AE20" s="5" t="s">
        <v>9</v>
      </c>
      <c r="AF20" s="5">
        <v>366668</v>
      </c>
      <c r="AH20" s="5">
        <v>10</v>
      </c>
      <c r="AI20" s="5" t="s">
        <v>9</v>
      </c>
      <c r="AJ20" s="5">
        <v>35096</v>
      </c>
      <c r="AM20" s="15"/>
    </row>
    <row r="21" spans="1:39" x14ac:dyDescent="0.15">
      <c r="V21" s="5">
        <v>10</v>
      </c>
      <c r="W21" s="5" t="s">
        <v>11</v>
      </c>
      <c r="X21" s="5">
        <v>1909</v>
      </c>
      <c r="Z21" s="5">
        <v>10</v>
      </c>
      <c r="AA21" s="5" t="s">
        <v>11</v>
      </c>
      <c r="AB21" s="5">
        <v>2270</v>
      </c>
      <c r="AD21" s="5">
        <v>10</v>
      </c>
      <c r="AE21" s="5" t="s">
        <v>11</v>
      </c>
      <c r="AF21" s="5">
        <v>490145</v>
      </c>
      <c r="AH21" s="5">
        <v>10</v>
      </c>
      <c r="AI21" s="5" t="s">
        <v>11</v>
      </c>
      <c r="AJ21" s="5">
        <v>58673</v>
      </c>
      <c r="AM21" s="15"/>
    </row>
    <row r="22" spans="1:39" ht="14.25" thickBot="1" x14ac:dyDescent="0.2">
      <c r="V22" s="5">
        <v>10</v>
      </c>
      <c r="W22" s="5" t="s">
        <v>12</v>
      </c>
      <c r="X22" s="5">
        <v>2106</v>
      </c>
      <c r="Z22" s="5">
        <v>10</v>
      </c>
      <c r="AA22" s="5" t="s">
        <v>12</v>
      </c>
      <c r="AB22" s="5">
        <v>2940</v>
      </c>
      <c r="AD22" s="5">
        <v>10</v>
      </c>
      <c r="AE22" s="5" t="s">
        <v>12</v>
      </c>
      <c r="AF22" s="5">
        <v>612604</v>
      </c>
      <c r="AH22" s="5">
        <v>10</v>
      </c>
      <c r="AI22" s="5" t="s">
        <v>12</v>
      </c>
      <c r="AJ22" s="5">
        <v>60677</v>
      </c>
      <c r="AM22" s="15"/>
    </row>
    <row r="23" spans="1:39" ht="14.25" thickBot="1" x14ac:dyDescent="0.2">
      <c r="A23" s="1" t="s">
        <v>2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12</v>
      </c>
      <c r="G23" s="3" t="s">
        <v>13</v>
      </c>
      <c r="L23" s="16"/>
      <c r="M23" s="16"/>
      <c r="N23" s="16"/>
      <c r="O23" s="16"/>
      <c r="P23" s="16"/>
      <c r="Q23" s="16"/>
      <c r="R23" s="16"/>
      <c r="S23" s="17"/>
      <c r="T23" s="17"/>
      <c r="V23" s="5">
        <v>20</v>
      </c>
      <c r="W23" s="5" t="s">
        <v>8</v>
      </c>
      <c r="X23" s="5">
        <v>1024</v>
      </c>
      <c r="Z23" s="5">
        <v>20</v>
      </c>
      <c r="AA23" s="5" t="s">
        <v>8</v>
      </c>
      <c r="AB23" s="5">
        <v>1212</v>
      </c>
      <c r="AD23" s="5">
        <v>20</v>
      </c>
      <c r="AE23" s="5" t="s">
        <v>8</v>
      </c>
      <c r="AF23" s="5">
        <v>248970</v>
      </c>
      <c r="AH23" s="5">
        <v>20</v>
      </c>
      <c r="AI23" s="5" t="s">
        <v>8</v>
      </c>
      <c r="AJ23" s="5">
        <v>27130</v>
      </c>
      <c r="AM23" s="15"/>
    </row>
    <row r="24" spans="1:39" x14ac:dyDescent="0.15">
      <c r="A24" s="4">
        <v>10</v>
      </c>
      <c r="B24" s="5">
        <v>1378</v>
      </c>
      <c r="C24" s="5">
        <v>1918</v>
      </c>
      <c r="D24" s="5"/>
      <c r="E24" s="5">
        <v>2270</v>
      </c>
      <c r="F24" s="5">
        <v>2940</v>
      </c>
      <c r="G24" s="5"/>
      <c r="H24">
        <f t="shared" si="5"/>
        <v>0.71845672575599584</v>
      </c>
      <c r="I24">
        <f>E24/F24</f>
        <v>0.77210884353741494</v>
      </c>
      <c r="J24">
        <f>1-I24</f>
        <v>0.22789115646258506</v>
      </c>
      <c r="L24" s="18"/>
      <c r="M24" s="19"/>
      <c r="N24" s="19"/>
      <c r="O24" s="19"/>
      <c r="P24" s="19"/>
      <c r="Q24" s="19"/>
      <c r="R24" s="19"/>
      <c r="S24" s="17"/>
      <c r="T24" s="17"/>
      <c r="V24" s="5">
        <v>20</v>
      </c>
      <c r="W24" s="5" t="s">
        <v>9</v>
      </c>
      <c r="X24" s="5">
        <v>1140</v>
      </c>
      <c r="Z24" s="5">
        <v>20</v>
      </c>
      <c r="AA24" s="5" t="s">
        <v>9</v>
      </c>
      <c r="AB24" s="5">
        <v>1692</v>
      </c>
      <c r="AD24" s="5">
        <v>20</v>
      </c>
      <c r="AE24" s="5" t="s">
        <v>9</v>
      </c>
      <c r="AF24" s="5">
        <v>327476</v>
      </c>
      <c r="AH24" s="5">
        <v>20</v>
      </c>
      <c r="AI24" s="5" t="s">
        <v>9</v>
      </c>
      <c r="AJ24" s="5">
        <v>31040</v>
      </c>
      <c r="AM24" s="15"/>
    </row>
    <row r="25" spans="1:39" x14ac:dyDescent="0.15">
      <c r="A25" s="4">
        <v>20</v>
      </c>
      <c r="B25" s="5">
        <v>1212</v>
      </c>
      <c r="C25" s="5">
        <v>1692</v>
      </c>
      <c r="D25" s="5"/>
      <c r="E25" s="5">
        <v>1991</v>
      </c>
      <c r="F25" s="5">
        <v>2589</v>
      </c>
      <c r="G25" s="5"/>
      <c r="H25">
        <f t="shared" si="5"/>
        <v>0.71631205673758869</v>
      </c>
      <c r="I25">
        <f t="shared" ref="I25:I30" si="9">E25/F25</f>
        <v>0.76902278872151408</v>
      </c>
      <c r="J25">
        <f t="shared" ref="J25:J30" si="10">1-I25</f>
        <v>0.23097721127848592</v>
      </c>
      <c r="L25" s="18"/>
      <c r="M25" s="19"/>
      <c r="N25" s="19"/>
      <c r="O25" s="19"/>
      <c r="P25" s="19"/>
      <c r="Q25" s="19"/>
      <c r="R25" s="19"/>
      <c r="S25" s="17"/>
      <c r="T25" s="17"/>
      <c r="V25" s="5">
        <v>20</v>
      </c>
      <c r="W25" s="5" t="s">
        <v>11</v>
      </c>
      <c r="X25" s="5">
        <v>1760</v>
      </c>
      <c r="Z25" s="5">
        <v>20</v>
      </c>
      <c r="AA25" s="5" t="s">
        <v>11</v>
      </c>
      <c r="AB25" s="5">
        <v>1991</v>
      </c>
      <c r="AD25" s="5">
        <v>20</v>
      </c>
      <c r="AE25" s="5" t="s">
        <v>11</v>
      </c>
      <c r="AF25" s="5">
        <v>433276</v>
      </c>
      <c r="AH25" s="5">
        <v>20</v>
      </c>
      <c r="AI25" s="5" t="s">
        <v>11</v>
      </c>
      <c r="AJ25" s="5">
        <v>48178</v>
      </c>
      <c r="AM25" s="15"/>
    </row>
    <row r="26" spans="1:39" x14ac:dyDescent="0.15">
      <c r="A26" s="4">
        <v>30</v>
      </c>
      <c r="B26" s="5">
        <v>1064</v>
      </c>
      <c r="C26" s="5">
        <v>1478</v>
      </c>
      <c r="D26" s="5"/>
      <c r="E26" s="5">
        <v>1749</v>
      </c>
      <c r="F26" s="5">
        <v>2263</v>
      </c>
      <c r="G26" s="5"/>
      <c r="H26">
        <f t="shared" si="5"/>
        <v>0.71989174560216507</v>
      </c>
      <c r="I26">
        <f t="shared" si="9"/>
        <v>0.77286787450287231</v>
      </c>
      <c r="J26">
        <f t="shared" si="10"/>
        <v>0.22713212549712769</v>
      </c>
      <c r="L26" s="18"/>
      <c r="M26" s="19"/>
      <c r="N26" s="19"/>
      <c r="O26" s="19"/>
      <c r="P26" s="19"/>
      <c r="Q26" s="19"/>
      <c r="R26" s="19"/>
      <c r="S26" s="17"/>
      <c r="T26" s="17"/>
      <c r="V26" s="5">
        <v>20</v>
      </c>
      <c r="W26" s="5" t="s">
        <v>12</v>
      </c>
      <c r="X26" s="5">
        <v>1878</v>
      </c>
      <c r="Z26" s="5">
        <v>20</v>
      </c>
      <c r="AA26" s="5" t="s">
        <v>12</v>
      </c>
      <c r="AB26" s="5">
        <v>2589</v>
      </c>
      <c r="AD26" s="5">
        <v>20</v>
      </c>
      <c r="AE26" s="5" t="s">
        <v>12</v>
      </c>
      <c r="AF26" s="5">
        <v>547142</v>
      </c>
      <c r="AH26" s="5">
        <v>20</v>
      </c>
      <c r="AI26" s="5" t="s">
        <v>12</v>
      </c>
      <c r="AJ26" s="5">
        <v>53721</v>
      </c>
      <c r="AM26" s="15"/>
    </row>
    <row r="27" spans="1:39" x14ac:dyDescent="0.15">
      <c r="A27" s="4">
        <v>40</v>
      </c>
      <c r="B27" s="5">
        <v>912</v>
      </c>
      <c r="C27" s="5">
        <v>1268</v>
      </c>
      <c r="D27" s="5"/>
      <c r="E27" s="5">
        <v>1492</v>
      </c>
      <c r="F27" s="5">
        <v>1941</v>
      </c>
      <c r="G27" s="5"/>
      <c r="H27">
        <f t="shared" si="5"/>
        <v>0.71924290220820186</v>
      </c>
      <c r="I27">
        <f t="shared" si="9"/>
        <v>0.76867594023699126</v>
      </c>
      <c r="J27">
        <f t="shared" si="10"/>
        <v>0.23132405976300874</v>
      </c>
      <c r="L27" s="18"/>
      <c r="M27" s="19"/>
      <c r="N27" s="19"/>
      <c r="O27" s="19"/>
      <c r="P27" s="19"/>
      <c r="Q27" s="19"/>
      <c r="R27" s="19"/>
      <c r="S27" s="17"/>
      <c r="T27" s="17"/>
      <c r="V27" s="5">
        <v>30</v>
      </c>
      <c r="W27" s="5" t="s">
        <v>8</v>
      </c>
      <c r="X27" s="5">
        <v>894</v>
      </c>
      <c r="Z27" s="5">
        <v>30</v>
      </c>
      <c r="AA27" s="5" t="s">
        <v>8</v>
      </c>
      <c r="AB27" s="5">
        <v>1064</v>
      </c>
      <c r="AD27" s="5">
        <v>30</v>
      </c>
      <c r="AE27" s="5" t="s">
        <v>8</v>
      </c>
      <c r="AF27" s="5">
        <v>233694</v>
      </c>
      <c r="AH27" s="5">
        <v>30</v>
      </c>
      <c r="AI27" s="5" t="s">
        <v>8</v>
      </c>
      <c r="AJ27" s="5">
        <v>24536</v>
      </c>
      <c r="AM27" s="15"/>
    </row>
    <row r="28" spans="1:39" x14ac:dyDescent="0.15">
      <c r="A28" s="4">
        <v>50</v>
      </c>
      <c r="B28" s="5">
        <v>756</v>
      </c>
      <c r="C28" s="5">
        <v>1048</v>
      </c>
      <c r="D28" s="5"/>
      <c r="E28" s="5">
        <v>1235</v>
      </c>
      <c r="F28" s="5">
        <v>1604</v>
      </c>
      <c r="G28" s="5"/>
      <c r="H28">
        <f t="shared" si="5"/>
        <v>0.72137404580152675</v>
      </c>
      <c r="I28">
        <f t="shared" si="9"/>
        <v>0.76995012468827928</v>
      </c>
      <c r="J28">
        <f t="shared" si="10"/>
        <v>0.23004987531172072</v>
      </c>
      <c r="L28" s="18"/>
      <c r="M28" s="19"/>
      <c r="N28" s="19"/>
      <c r="O28" s="19"/>
      <c r="P28" s="19"/>
      <c r="Q28" s="19"/>
      <c r="R28" s="19"/>
      <c r="S28" s="17"/>
      <c r="T28" s="17"/>
      <c r="V28" s="5">
        <v>30</v>
      </c>
      <c r="W28" s="5" t="s">
        <v>9</v>
      </c>
      <c r="X28" s="5">
        <v>996</v>
      </c>
      <c r="Z28" s="5">
        <v>30</v>
      </c>
      <c r="AA28" s="5" t="s">
        <v>9</v>
      </c>
      <c r="AB28" s="5">
        <v>1478</v>
      </c>
      <c r="AD28" s="5">
        <v>30</v>
      </c>
      <c r="AE28" s="5" t="s">
        <v>9</v>
      </c>
      <c r="AF28" s="5">
        <v>287636</v>
      </c>
      <c r="AH28" s="5">
        <v>30</v>
      </c>
      <c r="AI28" s="5" t="s">
        <v>9</v>
      </c>
      <c r="AJ28" s="5">
        <v>28364</v>
      </c>
      <c r="AM28" s="15"/>
    </row>
    <row r="29" spans="1:39" x14ac:dyDescent="0.15">
      <c r="A29" s="4">
        <v>60</v>
      </c>
      <c r="B29" s="5">
        <v>602</v>
      </c>
      <c r="C29" s="5">
        <v>832</v>
      </c>
      <c r="D29" s="5"/>
      <c r="E29" s="5">
        <v>986</v>
      </c>
      <c r="F29" s="5">
        <v>1273</v>
      </c>
      <c r="G29" s="5"/>
      <c r="H29">
        <f t="shared" si="5"/>
        <v>0.72355769230769229</v>
      </c>
      <c r="I29">
        <f t="shared" si="9"/>
        <v>0.77454831107619793</v>
      </c>
      <c r="J29">
        <f t="shared" si="10"/>
        <v>0.22545168892380207</v>
      </c>
      <c r="L29" s="18"/>
      <c r="M29" s="19"/>
      <c r="N29" s="19"/>
      <c r="O29" s="19"/>
      <c r="P29" s="19"/>
      <c r="Q29" s="19"/>
      <c r="R29" s="19"/>
      <c r="S29" s="17"/>
      <c r="T29" s="17"/>
      <c r="V29" s="5">
        <v>30</v>
      </c>
      <c r="W29" s="5" t="s">
        <v>11</v>
      </c>
      <c r="X29" s="5">
        <v>1539</v>
      </c>
      <c r="Z29" s="5">
        <v>30</v>
      </c>
      <c r="AA29" s="5" t="s">
        <v>11</v>
      </c>
      <c r="AB29" s="5">
        <v>1749</v>
      </c>
      <c r="AD29" s="5">
        <v>30</v>
      </c>
      <c r="AE29" s="5" t="s">
        <v>11</v>
      </c>
      <c r="AF29" s="5">
        <v>401371</v>
      </c>
      <c r="AH29" s="5">
        <v>30</v>
      </c>
      <c r="AI29" s="5" t="s">
        <v>11</v>
      </c>
      <c r="AJ29" s="5">
        <v>44084</v>
      </c>
      <c r="AM29" s="15"/>
    </row>
    <row r="30" spans="1:39" x14ac:dyDescent="0.15">
      <c r="A30" s="4">
        <v>70</v>
      </c>
      <c r="B30" s="5">
        <v>452</v>
      </c>
      <c r="C30" s="5">
        <v>628</v>
      </c>
      <c r="D30" s="5"/>
      <c r="E30" s="5">
        <v>741</v>
      </c>
      <c r="F30" s="5">
        <v>962</v>
      </c>
      <c r="G30" s="5"/>
      <c r="H30">
        <f t="shared" si="5"/>
        <v>0.71974522292993626</v>
      </c>
      <c r="I30">
        <f t="shared" si="9"/>
        <v>0.77027027027027029</v>
      </c>
      <c r="J30">
        <f t="shared" si="10"/>
        <v>0.22972972972972971</v>
      </c>
      <c r="L30" s="18"/>
      <c r="M30" s="19"/>
      <c r="N30" s="19"/>
      <c r="O30" s="19"/>
      <c r="P30" s="19"/>
      <c r="Q30" s="19"/>
      <c r="R30" s="19"/>
      <c r="S30" s="17"/>
      <c r="T30" s="17"/>
      <c r="V30" s="5">
        <v>30</v>
      </c>
      <c r="W30" s="5" t="s">
        <v>12</v>
      </c>
      <c r="X30" s="5">
        <v>1643</v>
      </c>
      <c r="Z30" s="5">
        <v>30</v>
      </c>
      <c r="AA30" s="5" t="s">
        <v>12</v>
      </c>
      <c r="AB30" s="5">
        <v>2263</v>
      </c>
      <c r="AD30" s="5">
        <v>30</v>
      </c>
      <c r="AE30" s="5" t="s">
        <v>12</v>
      </c>
      <c r="AF30" s="5">
        <v>480522</v>
      </c>
      <c r="AH30" s="5">
        <v>30</v>
      </c>
      <c r="AI30" s="5" t="s">
        <v>12</v>
      </c>
      <c r="AJ30" s="5">
        <v>49421</v>
      </c>
      <c r="AM30" s="15"/>
    </row>
    <row r="31" spans="1:39" x14ac:dyDescent="0.15">
      <c r="L31" s="17"/>
      <c r="M31" s="17"/>
      <c r="N31" s="17"/>
      <c r="O31" s="17"/>
      <c r="P31" s="17"/>
      <c r="Q31" s="17"/>
      <c r="R31" s="17"/>
      <c r="S31" s="17"/>
      <c r="T31" s="17"/>
      <c r="V31" s="5">
        <v>40</v>
      </c>
      <c r="W31" s="5" t="s">
        <v>8</v>
      </c>
      <c r="X31" s="5">
        <v>768</v>
      </c>
      <c r="Z31" s="5">
        <v>40</v>
      </c>
      <c r="AA31" s="5" t="s">
        <v>8</v>
      </c>
      <c r="AB31" s="5">
        <v>912</v>
      </c>
      <c r="AD31" s="5">
        <v>40</v>
      </c>
      <c r="AE31" s="5" t="s">
        <v>8</v>
      </c>
      <c r="AF31" s="5">
        <v>197622</v>
      </c>
      <c r="AH31" s="5">
        <v>40</v>
      </c>
      <c r="AI31" s="5" t="s">
        <v>8</v>
      </c>
      <c r="AJ31" s="5">
        <v>17722</v>
      </c>
      <c r="AM31" s="15"/>
    </row>
    <row r="32" spans="1:39" x14ac:dyDescent="0.15">
      <c r="L32" s="17"/>
      <c r="M32" s="17"/>
      <c r="N32" s="17"/>
      <c r="O32" s="17"/>
      <c r="P32" s="17"/>
      <c r="Q32" s="17"/>
      <c r="R32" s="17"/>
      <c r="S32" s="17"/>
      <c r="T32" s="17"/>
      <c r="V32" s="5">
        <v>40</v>
      </c>
      <c r="W32" s="5" t="s">
        <v>9</v>
      </c>
      <c r="X32" s="5">
        <v>850</v>
      </c>
      <c r="Z32" s="5">
        <v>40</v>
      </c>
      <c r="AA32" s="5" t="s">
        <v>9</v>
      </c>
      <c r="AB32" s="5">
        <v>1268</v>
      </c>
      <c r="AD32" s="5">
        <v>40</v>
      </c>
      <c r="AE32" s="5" t="s">
        <v>9</v>
      </c>
      <c r="AF32" s="5">
        <v>247458</v>
      </c>
      <c r="AH32" s="5">
        <v>40</v>
      </c>
      <c r="AI32" s="5" t="s">
        <v>9</v>
      </c>
      <c r="AJ32" s="5">
        <v>21498</v>
      </c>
      <c r="AM32" s="15"/>
    </row>
    <row r="33" spans="1:39" ht="14.25" thickBot="1" x14ac:dyDescent="0.2">
      <c r="L33" s="17"/>
      <c r="M33" s="17"/>
      <c r="N33" s="17"/>
      <c r="O33" s="17"/>
      <c r="P33" s="17"/>
      <c r="Q33" s="17"/>
      <c r="R33" s="17"/>
      <c r="S33" s="17"/>
      <c r="T33" s="17"/>
      <c r="V33" s="5">
        <v>40</v>
      </c>
      <c r="W33" s="5" t="s">
        <v>11</v>
      </c>
      <c r="X33" s="5">
        <v>1320</v>
      </c>
      <c r="Z33" s="5">
        <v>40</v>
      </c>
      <c r="AA33" s="5" t="s">
        <v>11</v>
      </c>
      <c r="AB33" s="5">
        <v>1492</v>
      </c>
      <c r="AD33" s="5">
        <v>40</v>
      </c>
      <c r="AE33" s="5" t="s">
        <v>11</v>
      </c>
      <c r="AF33" s="5">
        <v>340499</v>
      </c>
      <c r="AH33" s="5">
        <v>40</v>
      </c>
      <c r="AI33" s="5" t="s">
        <v>11</v>
      </c>
      <c r="AJ33" s="5">
        <v>31206</v>
      </c>
      <c r="AM33" s="15"/>
    </row>
    <row r="34" spans="1:39" ht="14.25" thickBot="1" x14ac:dyDescent="0.2">
      <c r="A34" s="1" t="s">
        <v>0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3" t="s">
        <v>13</v>
      </c>
      <c r="L34" s="16"/>
      <c r="M34" s="16"/>
      <c r="N34" s="16"/>
      <c r="O34" s="16"/>
      <c r="P34" s="16"/>
      <c r="Q34" s="16"/>
      <c r="R34" s="16"/>
      <c r="S34" s="17"/>
      <c r="T34" s="17"/>
      <c r="V34" s="5">
        <v>40</v>
      </c>
      <c r="W34" s="5" t="s">
        <v>12</v>
      </c>
      <c r="X34" s="5">
        <v>1402</v>
      </c>
      <c r="Z34" s="5">
        <v>40</v>
      </c>
      <c r="AA34" s="5" t="s">
        <v>12</v>
      </c>
      <c r="AB34" s="5">
        <v>1941</v>
      </c>
      <c r="AD34" s="5">
        <v>40</v>
      </c>
      <c r="AE34" s="5" t="s">
        <v>12</v>
      </c>
      <c r="AF34" s="5">
        <v>413437</v>
      </c>
      <c r="AH34" s="5">
        <v>40</v>
      </c>
      <c r="AI34" s="5" t="s">
        <v>12</v>
      </c>
      <c r="AJ34" s="5">
        <v>36513</v>
      </c>
      <c r="AM34" s="15"/>
    </row>
    <row r="35" spans="1:39" x14ac:dyDescent="0.15">
      <c r="A35" s="4">
        <v>10</v>
      </c>
      <c r="B35" s="5">
        <v>283088</v>
      </c>
      <c r="C35" s="5">
        <v>366668</v>
      </c>
      <c r="D35" s="5"/>
      <c r="E35" s="5">
        <v>490145</v>
      </c>
      <c r="F35" s="5">
        <v>612604</v>
      </c>
      <c r="G35" s="5"/>
      <c r="H35">
        <f t="shared" si="5"/>
        <v>0.77205537434409333</v>
      </c>
      <c r="I35">
        <f>E35/F35</f>
        <v>0.8001008808300305</v>
      </c>
      <c r="L35" s="19"/>
      <c r="M35" s="19"/>
      <c r="N35" s="19"/>
      <c r="O35" s="19"/>
      <c r="P35" s="19"/>
      <c r="Q35" s="19"/>
      <c r="R35" s="19"/>
      <c r="S35" s="17"/>
      <c r="T35" s="17"/>
      <c r="V35" s="5">
        <v>50</v>
      </c>
      <c r="W35" s="5" t="s">
        <v>8</v>
      </c>
      <c r="X35" s="5">
        <v>640</v>
      </c>
      <c r="Z35" s="5">
        <v>50</v>
      </c>
      <c r="AA35" s="5" t="s">
        <v>8</v>
      </c>
      <c r="AB35" s="5">
        <v>756</v>
      </c>
      <c r="AD35" s="5">
        <v>50</v>
      </c>
      <c r="AE35" s="5" t="s">
        <v>8</v>
      </c>
      <c r="AF35" s="5">
        <v>161288</v>
      </c>
      <c r="AH35" s="5">
        <v>50</v>
      </c>
      <c r="AI35" s="5" t="s">
        <v>8</v>
      </c>
      <c r="AJ35" s="5">
        <v>15682</v>
      </c>
      <c r="AM35" s="15"/>
    </row>
    <row r="36" spans="1:39" x14ac:dyDescent="0.15">
      <c r="A36" s="4">
        <v>20</v>
      </c>
      <c r="B36" s="5">
        <v>248970</v>
      </c>
      <c r="C36" s="5">
        <v>327476</v>
      </c>
      <c r="D36" s="5"/>
      <c r="E36" s="5">
        <v>433276</v>
      </c>
      <c r="F36" s="5">
        <v>547142</v>
      </c>
      <c r="G36" s="5"/>
      <c r="H36">
        <f t="shared" si="5"/>
        <v>0.76026945486081421</v>
      </c>
      <c r="I36">
        <f t="shared" ref="I36:I41" si="11">E36/F36</f>
        <v>0.79188949121069119</v>
      </c>
      <c r="L36" s="19"/>
      <c r="M36" s="19"/>
      <c r="N36" s="19"/>
      <c r="O36" s="19"/>
      <c r="P36" s="19"/>
      <c r="Q36" s="19"/>
      <c r="R36" s="19"/>
      <c r="S36" s="17"/>
      <c r="T36" s="17"/>
      <c r="V36" s="5">
        <v>50</v>
      </c>
      <c r="W36" s="5" t="s">
        <v>9</v>
      </c>
      <c r="X36" s="5">
        <v>710</v>
      </c>
      <c r="Z36" s="5">
        <v>50</v>
      </c>
      <c r="AA36" s="5" t="s">
        <v>9</v>
      </c>
      <c r="AB36" s="5">
        <v>1048</v>
      </c>
      <c r="AD36" s="5">
        <v>50</v>
      </c>
      <c r="AE36" s="5" t="s">
        <v>9</v>
      </c>
      <c r="AF36" s="5">
        <v>206162</v>
      </c>
      <c r="AH36" s="5">
        <v>50</v>
      </c>
      <c r="AI36" s="5" t="s">
        <v>9</v>
      </c>
      <c r="AJ36" s="5">
        <v>18794</v>
      </c>
      <c r="AM36" s="15"/>
    </row>
    <row r="37" spans="1:39" x14ac:dyDescent="0.15">
      <c r="A37" s="4">
        <v>30</v>
      </c>
      <c r="B37" s="5">
        <v>233694</v>
      </c>
      <c r="C37" s="5">
        <v>287636</v>
      </c>
      <c r="D37" s="5"/>
      <c r="E37" s="5">
        <v>401371</v>
      </c>
      <c r="F37" s="5">
        <v>480522</v>
      </c>
      <c r="G37" s="5"/>
      <c r="H37">
        <f t="shared" si="5"/>
        <v>0.8124643646831412</v>
      </c>
      <c r="I37">
        <f t="shared" si="11"/>
        <v>0.8352812150120078</v>
      </c>
      <c r="L37" s="19"/>
      <c r="M37" s="19"/>
      <c r="N37" s="19"/>
      <c r="O37" s="19"/>
      <c r="P37" s="19"/>
      <c r="Q37" s="19"/>
      <c r="R37" s="19"/>
      <c r="S37" s="17"/>
      <c r="T37" s="17"/>
      <c r="V37" s="5">
        <v>50</v>
      </c>
      <c r="W37" s="5" t="s">
        <v>11</v>
      </c>
      <c r="X37" s="5">
        <v>1099</v>
      </c>
      <c r="Z37" s="5">
        <v>50</v>
      </c>
      <c r="AA37" s="5" t="s">
        <v>11</v>
      </c>
      <c r="AB37" s="5">
        <v>1235</v>
      </c>
      <c r="AD37" s="5">
        <v>50</v>
      </c>
      <c r="AE37" s="5" t="s">
        <v>11</v>
      </c>
      <c r="AF37" s="5">
        <v>279365</v>
      </c>
      <c r="AH37" s="5">
        <v>50</v>
      </c>
      <c r="AI37" s="5" t="s">
        <v>11</v>
      </c>
      <c r="AJ37" s="5">
        <v>27871</v>
      </c>
      <c r="AM37" s="15"/>
    </row>
    <row r="38" spans="1:39" x14ac:dyDescent="0.15">
      <c r="A38" s="4">
        <v>40</v>
      </c>
      <c r="B38" s="5">
        <v>197622</v>
      </c>
      <c r="C38" s="5">
        <v>247458</v>
      </c>
      <c r="D38" s="5"/>
      <c r="E38" s="5">
        <v>340499</v>
      </c>
      <c r="F38" s="5">
        <v>413437</v>
      </c>
      <c r="G38" s="5"/>
      <c r="H38">
        <f t="shared" si="5"/>
        <v>0.79860824867250202</v>
      </c>
      <c r="I38">
        <f t="shared" si="11"/>
        <v>0.82358134371137559</v>
      </c>
      <c r="L38" s="19"/>
      <c r="M38" s="19"/>
      <c r="N38" s="19"/>
      <c r="O38" s="19"/>
      <c r="P38" s="19"/>
      <c r="Q38" s="19"/>
      <c r="R38" s="19"/>
      <c r="S38" s="17"/>
      <c r="T38" s="17"/>
      <c r="V38" s="5">
        <v>50</v>
      </c>
      <c r="W38" s="5" t="s">
        <v>12</v>
      </c>
      <c r="X38" s="5">
        <v>1169</v>
      </c>
      <c r="Z38" s="5">
        <v>50</v>
      </c>
      <c r="AA38" s="5" t="s">
        <v>12</v>
      </c>
      <c r="AB38" s="5">
        <v>1604</v>
      </c>
      <c r="AD38" s="5">
        <v>50</v>
      </c>
      <c r="AE38" s="5" t="s">
        <v>12</v>
      </c>
      <c r="AF38" s="5">
        <v>344390</v>
      </c>
      <c r="AH38" s="5">
        <v>50</v>
      </c>
      <c r="AI38" s="5" t="s">
        <v>12</v>
      </c>
      <c r="AJ38" s="5">
        <v>32165</v>
      </c>
    </row>
    <row r="39" spans="1:39" x14ac:dyDescent="0.15">
      <c r="A39" s="4">
        <v>50</v>
      </c>
      <c r="B39" s="5">
        <v>161288</v>
      </c>
      <c r="C39" s="5">
        <v>206162</v>
      </c>
      <c r="D39" s="5"/>
      <c r="E39" s="5">
        <v>279365</v>
      </c>
      <c r="F39" s="5">
        <v>344390</v>
      </c>
      <c r="G39" s="5"/>
      <c r="H39">
        <f t="shared" si="5"/>
        <v>0.78233622103006373</v>
      </c>
      <c r="I39">
        <f t="shared" si="11"/>
        <v>0.81118789744185371</v>
      </c>
      <c r="L39" s="19"/>
      <c r="M39" s="19"/>
      <c r="N39" s="19"/>
      <c r="O39" s="19"/>
      <c r="P39" s="19"/>
      <c r="Q39" s="19"/>
      <c r="R39" s="19"/>
      <c r="S39" s="17"/>
      <c r="T39" s="17"/>
      <c r="V39" s="5">
        <v>60</v>
      </c>
      <c r="W39" s="5" t="s">
        <v>8</v>
      </c>
      <c r="X39" s="5">
        <v>516</v>
      </c>
      <c r="Z39" s="5">
        <v>60</v>
      </c>
      <c r="AA39" s="5" t="s">
        <v>8</v>
      </c>
      <c r="AB39" s="5">
        <v>602</v>
      </c>
      <c r="AD39" s="5">
        <v>60</v>
      </c>
      <c r="AE39" s="5" t="s">
        <v>8</v>
      </c>
      <c r="AF39" s="5">
        <v>126610</v>
      </c>
      <c r="AH39" s="5">
        <v>60</v>
      </c>
      <c r="AI39" s="5" t="s">
        <v>8</v>
      </c>
      <c r="AJ39" s="5">
        <v>13296</v>
      </c>
    </row>
    <row r="40" spans="1:39" x14ac:dyDescent="0.15">
      <c r="A40" s="4">
        <v>60</v>
      </c>
      <c r="B40" s="5">
        <v>126610</v>
      </c>
      <c r="C40" s="5">
        <v>163108</v>
      </c>
      <c r="D40" s="5"/>
      <c r="E40" s="5">
        <v>219776</v>
      </c>
      <c r="F40" s="5">
        <v>272301</v>
      </c>
      <c r="G40" s="5"/>
      <c r="H40">
        <f t="shared" si="5"/>
        <v>0.77623415160507148</v>
      </c>
      <c r="I40">
        <f t="shared" si="11"/>
        <v>0.80710684132632637</v>
      </c>
      <c r="L40" s="19"/>
      <c r="M40" s="19"/>
      <c r="N40" s="19"/>
      <c r="O40" s="19"/>
      <c r="P40" s="19"/>
      <c r="Q40" s="19"/>
      <c r="R40" s="19"/>
      <c r="S40" s="17"/>
      <c r="T40" s="17"/>
      <c r="V40" s="5">
        <v>60</v>
      </c>
      <c r="W40" s="5" t="s">
        <v>9</v>
      </c>
      <c r="X40" s="5">
        <v>566</v>
      </c>
      <c r="Z40" s="5">
        <v>60</v>
      </c>
      <c r="AA40" s="5" t="s">
        <v>9</v>
      </c>
      <c r="AB40" s="5">
        <v>832</v>
      </c>
      <c r="AD40" s="5">
        <v>60</v>
      </c>
      <c r="AE40" s="5" t="s">
        <v>9</v>
      </c>
      <c r="AF40" s="5">
        <v>163108</v>
      </c>
      <c r="AH40" s="5">
        <v>60</v>
      </c>
      <c r="AI40" s="5" t="s">
        <v>9</v>
      </c>
      <c r="AJ40" s="5">
        <v>15884</v>
      </c>
    </row>
    <row r="41" spans="1:39" x14ac:dyDescent="0.15">
      <c r="A41" s="4">
        <v>70</v>
      </c>
      <c r="B41" s="5">
        <v>95878</v>
      </c>
      <c r="C41" s="5">
        <v>123368</v>
      </c>
      <c r="D41" s="5"/>
      <c r="E41" s="5">
        <v>166155</v>
      </c>
      <c r="F41" s="5">
        <v>205965</v>
      </c>
      <c r="G41" s="5"/>
      <c r="H41">
        <f t="shared" si="5"/>
        <v>0.77717074119706897</v>
      </c>
      <c r="I41">
        <f t="shared" si="11"/>
        <v>0.80671473308571839</v>
      </c>
      <c r="L41" s="19"/>
      <c r="M41" s="19"/>
      <c r="N41" s="19"/>
      <c r="O41" s="19"/>
      <c r="P41" s="19"/>
      <c r="Q41" s="19"/>
      <c r="R41" s="19"/>
      <c r="S41" s="17"/>
      <c r="T41" s="17"/>
      <c r="V41" s="5">
        <v>60</v>
      </c>
      <c r="W41" s="5" t="s">
        <v>11</v>
      </c>
      <c r="X41" s="5">
        <v>886</v>
      </c>
      <c r="Z41" s="5">
        <v>60</v>
      </c>
      <c r="AA41" s="5" t="s">
        <v>11</v>
      </c>
      <c r="AB41" s="5">
        <v>986</v>
      </c>
      <c r="AD41" s="5">
        <v>60</v>
      </c>
      <c r="AE41" s="5" t="s">
        <v>11</v>
      </c>
      <c r="AF41" s="5">
        <v>219776</v>
      </c>
      <c r="AH41" s="5">
        <v>60</v>
      </c>
      <c r="AI41" s="5" t="s">
        <v>11</v>
      </c>
      <c r="AJ41" s="5">
        <v>23905</v>
      </c>
    </row>
    <row r="42" spans="1:39" x14ac:dyDescent="0.15">
      <c r="V42" s="5">
        <v>60</v>
      </c>
      <c r="W42" s="5" t="s">
        <v>12</v>
      </c>
      <c r="X42" s="5">
        <v>935</v>
      </c>
      <c r="Z42" s="5">
        <v>60</v>
      </c>
      <c r="AA42" s="5" t="s">
        <v>12</v>
      </c>
      <c r="AB42" s="5">
        <v>1273</v>
      </c>
      <c r="AD42" s="5">
        <v>60</v>
      </c>
      <c r="AE42" s="5" t="s">
        <v>12</v>
      </c>
      <c r="AF42" s="5">
        <v>272301</v>
      </c>
      <c r="AH42" s="5">
        <v>60</v>
      </c>
      <c r="AI42" s="5" t="s">
        <v>12</v>
      </c>
      <c r="AJ42" s="5">
        <v>27484</v>
      </c>
    </row>
    <row r="43" spans="1:39" x14ac:dyDescent="0.15">
      <c r="V43" s="5">
        <v>70</v>
      </c>
      <c r="W43" s="5" t="s">
        <v>8</v>
      </c>
      <c r="X43" s="5">
        <v>390</v>
      </c>
      <c r="Z43" s="5">
        <v>70</v>
      </c>
      <c r="AA43" s="5" t="s">
        <v>8</v>
      </c>
      <c r="AB43" s="5">
        <v>452</v>
      </c>
      <c r="AD43" s="5">
        <v>70</v>
      </c>
      <c r="AE43" s="5" t="s">
        <v>8</v>
      </c>
      <c r="AF43" s="5">
        <v>95878</v>
      </c>
      <c r="AH43" s="5">
        <v>70</v>
      </c>
      <c r="AI43" s="5" t="s">
        <v>8</v>
      </c>
      <c r="AJ43" s="5">
        <v>7594</v>
      </c>
    </row>
    <row r="44" spans="1:39" ht="14.25" thickBot="1" x14ac:dyDescent="0.2">
      <c r="V44" s="5">
        <v>70</v>
      </c>
      <c r="W44" s="5" t="s">
        <v>9</v>
      </c>
      <c r="X44" s="5">
        <v>428</v>
      </c>
      <c r="Z44" s="5">
        <v>70</v>
      </c>
      <c r="AA44" s="5" t="s">
        <v>9</v>
      </c>
      <c r="AB44" s="5">
        <v>628</v>
      </c>
      <c r="AD44" s="5">
        <v>70</v>
      </c>
      <c r="AE44" s="5" t="s">
        <v>9</v>
      </c>
      <c r="AF44" s="5">
        <v>123368</v>
      </c>
      <c r="AH44" s="5">
        <v>70</v>
      </c>
      <c r="AI44" s="5" t="s">
        <v>9</v>
      </c>
      <c r="AJ44" s="5">
        <v>9804</v>
      </c>
    </row>
    <row r="45" spans="1:39" ht="14.25" thickBot="1" x14ac:dyDescent="0.2">
      <c r="A45" s="1" t="s">
        <v>14</v>
      </c>
      <c r="B45" s="2" t="s">
        <v>8</v>
      </c>
      <c r="C45" s="2" t="s">
        <v>9</v>
      </c>
      <c r="D45" s="2" t="s">
        <v>10</v>
      </c>
      <c r="E45" s="2" t="s">
        <v>11</v>
      </c>
      <c r="F45" s="2" t="s">
        <v>12</v>
      </c>
      <c r="G45" s="3" t="s">
        <v>13</v>
      </c>
      <c r="L45" s="1" t="s">
        <v>7</v>
      </c>
      <c r="M45" s="2" t="s">
        <v>8</v>
      </c>
      <c r="N45" s="2" t="s">
        <v>9</v>
      </c>
      <c r="O45" s="2" t="s">
        <v>10</v>
      </c>
      <c r="P45" s="2" t="s">
        <v>11</v>
      </c>
      <c r="Q45" s="2" t="s">
        <v>12</v>
      </c>
      <c r="R45" s="3" t="s">
        <v>13</v>
      </c>
      <c r="V45" s="5">
        <v>70</v>
      </c>
      <c r="W45" s="5" t="s">
        <v>11</v>
      </c>
      <c r="X45" s="5">
        <v>668</v>
      </c>
      <c r="Z45" s="5">
        <v>70</v>
      </c>
      <c r="AA45" s="5" t="s">
        <v>11</v>
      </c>
      <c r="AB45" s="5">
        <v>741</v>
      </c>
      <c r="AD45" s="5">
        <v>70</v>
      </c>
      <c r="AE45" s="5" t="s">
        <v>11</v>
      </c>
      <c r="AF45" s="5">
        <v>166155</v>
      </c>
      <c r="AH45" s="5">
        <v>70</v>
      </c>
      <c r="AI45" s="5" t="s">
        <v>11</v>
      </c>
      <c r="AJ45" s="5">
        <v>13291</v>
      </c>
    </row>
    <row r="46" spans="1:39" x14ac:dyDescent="0.15">
      <c r="A46" s="4">
        <v>10</v>
      </c>
      <c r="B46" s="5">
        <v>33390</v>
      </c>
      <c r="C46" s="5">
        <v>35096</v>
      </c>
      <c r="D46" s="5"/>
      <c r="E46" s="5">
        <v>58673</v>
      </c>
      <c r="F46" s="5">
        <v>60677</v>
      </c>
      <c r="G46" s="5"/>
      <c r="H46">
        <f t="shared" si="5"/>
        <v>0.95139047184864367</v>
      </c>
      <c r="I46">
        <f>E46/F46</f>
        <v>0.966972658503222</v>
      </c>
      <c r="J46">
        <f>1-H46</f>
        <v>4.8609528151356329E-2</v>
      </c>
      <c r="L46" s="4">
        <v>10</v>
      </c>
      <c r="M46" s="5">
        <v>88438</v>
      </c>
      <c r="N46" s="5">
        <v>95832</v>
      </c>
      <c r="O46" s="5"/>
      <c r="P46" s="5">
        <v>155330</v>
      </c>
      <c r="Q46" s="5">
        <v>172853</v>
      </c>
      <c r="R46" s="5"/>
      <c r="S46">
        <f t="shared" si="7"/>
        <v>0.9228441439185241</v>
      </c>
      <c r="T46">
        <f>P46/Q46</f>
        <v>0.89862484307475143</v>
      </c>
      <c r="V46" s="5">
        <v>70</v>
      </c>
      <c r="W46" s="5" t="s">
        <v>12</v>
      </c>
      <c r="X46" s="5">
        <v>705</v>
      </c>
      <c r="Z46" s="5">
        <v>70</v>
      </c>
      <c r="AA46" s="5" t="s">
        <v>12</v>
      </c>
      <c r="AB46" s="5">
        <v>962</v>
      </c>
      <c r="AD46" s="5">
        <v>70</v>
      </c>
      <c r="AE46" s="5" t="s">
        <v>12</v>
      </c>
      <c r="AF46" s="5">
        <v>166155</v>
      </c>
      <c r="AH46" s="5">
        <v>70</v>
      </c>
      <c r="AI46" s="5" t="s">
        <v>12</v>
      </c>
      <c r="AJ46" s="5">
        <v>13291</v>
      </c>
    </row>
    <row r="47" spans="1:39" x14ac:dyDescent="0.15">
      <c r="A47" s="4">
        <v>20</v>
      </c>
      <c r="B47" s="5">
        <v>27130</v>
      </c>
      <c r="C47" s="5">
        <v>31040</v>
      </c>
      <c r="D47" s="5"/>
      <c r="E47" s="5">
        <v>48178</v>
      </c>
      <c r="F47" s="5">
        <v>53721</v>
      </c>
      <c r="G47" s="5"/>
      <c r="H47">
        <f t="shared" si="5"/>
        <v>0.87403350515463918</v>
      </c>
      <c r="I47">
        <f t="shared" ref="I47:I52" si="12">E47/F47</f>
        <v>0.89681874872023981</v>
      </c>
      <c r="J47">
        <f t="shared" ref="J47:J52" si="13">1-H47</f>
        <v>0.12596649484536082</v>
      </c>
      <c r="L47" s="4">
        <v>20</v>
      </c>
      <c r="M47" s="5">
        <v>79218</v>
      </c>
      <c r="N47" s="5">
        <v>78792</v>
      </c>
      <c r="O47" s="5"/>
      <c r="P47" s="5">
        <v>134074</v>
      </c>
      <c r="Q47" s="5">
        <v>141203</v>
      </c>
      <c r="R47" s="5"/>
      <c r="S47">
        <f t="shared" si="7"/>
        <v>1.0054066402680475</v>
      </c>
      <c r="T47">
        <f t="shared" ref="T47:T52" si="14">P47/Q47</f>
        <v>0.94951240412739102</v>
      </c>
    </row>
    <row r="48" spans="1:39" x14ac:dyDescent="0.15">
      <c r="A48" s="4">
        <v>30</v>
      </c>
      <c r="B48" s="5">
        <v>24536</v>
      </c>
      <c r="C48" s="5">
        <v>28364</v>
      </c>
      <c r="D48" s="5"/>
      <c r="E48" s="5">
        <v>44084</v>
      </c>
      <c r="F48" s="5">
        <v>49421</v>
      </c>
      <c r="G48" s="5"/>
      <c r="H48">
        <f t="shared" si="5"/>
        <v>0.86504019179241287</v>
      </c>
      <c r="I48">
        <f t="shared" si="12"/>
        <v>0.89200946965864714</v>
      </c>
      <c r="J48">
        <f t="shared" si="13"/>
        <v>0.13495980820758713</v>
      </c>
      <c r="L48" s="4">
        <v>30</v>
      </c>
      <c r="M48" s="5">
        <v>67222</v>
      </c>
      <c r="N48" s="5">
        <v>66546</v>
      </c>
      <c r="O48" s="5"/>
      <c r="P48" s="5">
        <v>113346</v>
      </c>
      <c r="Q48" s="5">
        <v>119520</v>
      </c>
      <c r="R48" s="5"/>
      <c r="S48">
        <f t="shared" si="7"/>
        <v>1.0101583866798907</v>
      </c>
      <c r="T48">
        <f t="shared" si="14"/>
        <v>0.94834337349397591</v>
      </c>
    </row>
    <row r="49" spans="1:36" x14ac:dyDescent="0.15">
      <c r="A49" s="4">
        <v>40</v>
      </c>
      <c r="B49" s="5">
        <v>17722</v>
      </c>
      <c r="C49" s="5">
        <v>21498</v>
      </c>
      <c r="D49" s="5"/>
      <c r="E49" s="5">
        <v>31206</v>
      </c>
      <c r="F49" s="5">
        <v>36513</v>
      </c>
      <c r="G49" s="5"/>
      <c r="H49">
        <f t="shared" si="5"/>
        <v>0.82435575402363015</v>
      </c>
      <c r="I49">
        <f t="shared" si="12"/>
        <v>0.85465450661408271</v>
      </c>
      <c r="J49">
        <f t="shared" si="13"/>
        <v>0.17564424597636985</v>
      </c>
      <c r="L49" s="4">
        <v>40</v>
      </c>
      <c r="M49" s="5">
        <v>55314</v>
      </c>
      <c r="N49" s="5">
        <v>55546</v>
      </c>
      <c r="O49" s="5"/>
      <c r="P49" s="5">
        <v>93563</v>
      </c>
      <c r="Q49" s="5">
        <v>100241</v>
      </c>
      <c r="R49" s="5"/>
      <c r="S49">
        <f t="shared" si="7"/>
        <v>0.99582328160443601</v>
      </c>
      <c r="T49">
        <f t="shared" si="14"/>
        <v>0.93338055286758914</v>
      </c>
      <c r="V49" s="8" t="s">
        <v>4</v>
      </c>
      <c r="W49" s="8"/>
      <c r="X49" s="8"/>
      <c r="Z49" s="8" t="s">
        <v>5</v>
      </c>
      <c r="AA49" s="8"/>
      <c r="AB49" s="8"/>
      <c r="AD49" s="8" t="s">
        <v>6</v>
      </c>
      <c r="AE49" s="8"/>
      <c r="AF49" s="8"/>
      <c r="AH49" s="8" t="s">
        <v>7</v>
      </c>
      <c r="AI49" s="8"/>
      <c r="AJ49" s="8"/>
    </row>
    <row r="50" spans="1:36" x14ac:dyDescent="0.15">
      <c r="A50" s="4">
        <v>50</v>
      </c>
      <c r="B50" s="5">
        <v>15682</v>
      </c>
      <c r="C50" s="5">
        <v>18794</v>
      </c>
      <c r="D50" s="5"/>
      <c r="E50" s="5">
        <v>27871</v>
      </c>
      <c r="F50" s="5">
        <v>32165</v>
      </c>
      <c r="G50" s="5"/>
      <c r="H50">
        <f t="shared" si="5"/>
        <v>0.83441523890603386</v>
      </c>
      <c r="I50">
        <f t="shared" si="12"/>
        <v>0.86650085496657858</v>
      </c>
      <c r="J50">
        <f t="shared" si="13"/>
        <v>0.16558476109396614</v>
      </c>
      <c r="L50" s="4">
        <v>50</v>
      </c>
      <c r="M50" s="5">
        <v>44456</v>
      </c>
      <c r="N50" s="5">
        <v>46100</v>
      </c>
      <c r="O50" s="5"/>
      <c r="P50" s="5">
        <v>75768</v>
      </c>
      <c r="Q50" s="5">
        <v>83351</v>
      </c>
      <c r="R50" s="5"/>
      <c r="S50">
        <f t="shared" si="7"/>
        <v>0.96433839479392625</v>
      </c>
      <c r="T50">
        <f t="shared" si="14"/>
        <v>0.90902328706314262</v>
      </c>
      <c r="V50" s="5">
        <v>10</v>
      </c>
      <c r="W50" s="5" t="s">
        <v>8</v>
      </c>
      <c r="X50" s="5">
        <v>34924</v>
      </c>
      <c r="Z50" s="5">
        <v>10</v>
      </c>
      <c r="AA50" s="5" t="s">
        <v>8</v>
      </c>
      <c r="AB50" s="5">
        <v>129188</v>
      </c>
      <c r="AD50" s="5">
        <v>10</v>
      </c>
      <c r="AE50" s="5" t="s">
        <v>8</v>
      </c>
      <c r="AF50" s="5">
        <v>229896</v>
      </c>
      <c r="AH50" s="5">
        <v>10</v>
      </c>
      <c r="AI50" s="5" t="s">
        <v>8</v>
      </c>
      <c r="AJ50" s="5">
        <v>88438</v>
      </c>
    </row>
    <row r="51" spans="1:36" x14ac:dyDescent="0.15">
      <c r="A51" s="4">
        <v>60</v>
      </c>
      <c r="B51" s="5">
        <v>13296</v>
      </c>
      <c r="C51" s="5">
        <v>15884</v>
      </c>
      <c r="D51" s="5"/>
      <c r="E51" s="5">
        <v>23905</v>
      </c>
      <c r="F51" s="5">
        <v>27484</v>
      </c>
      <c r="G51" s="5"/>
      <c r="H51">
        <f t="shared" si="5"/>
        <v>0.83706874842608914</v>
      </c>
      <c r="I51">
        <f t="shared" si="12"/>
        <v>0.86977878038131273</v>
      </c>
      <c r="J51">
        <f t="shared" si="13"/>
        <v>0.16293125157391086</v>
      </c>
      <c r="L51" s="4">
        <v>60</v>
      </c>
      <c r="M51" s="5">
        <v>29490</v>
      </c>
      <c r="N51" s="5">
        <v>32490</v>
      </c>
      <c r="O51" s="5"/>
      <c r="P51" s="5">
        <v>49859</v>
      </c>
      <c r="Q51" s="5">
        <v>58327</v>
      </c>
      <c r="R51" s="5"/>
      <c r="S51">
        <f t="shared" si="7"/>
        <v>0.90766389658356417</v>
      </c>
      <c r="T51">
        <f t="shared" si="14"/>
        <v>0.85481852315394247</v>
      </c>
      <c r="V51" s="5">
        <v>10</v>
      </c>
      <c r="W51" s="5" t="s">
        <v>9</v>
      </c>
      <c r="X51" s="5">
        <v>36566</v>
      </c>
      <c r="Z51" s="5">
        <v>10</v>
      </c>
      <c r="AA51" s="5" t="s">
        <v>9</v>
      </c>
      <c r="AB51" s="5">
        <v>138128</v>
      </c>
      <c r="AD51" s="5">
        <v>10</v>
      </c>
      <c r="AE51" s="5" t="s">
        <v>9</v>
      </c>
      <c r="AF51" s="5">
        <v>245022</v>
      </c>
      <c r="AH51" s="5">
        <v>10</v>
      </c>
      <c r="AI51" s="5" t="s">
        <v>9</v>
      </c>
      <c r="AJ51" s="5">
        <v>95832</v>
      </c>
    </row>
    <row r="52" spans="1:36" x14ac:dyDescent="0.15">
      <c r="A52" s="4">
        <v>70</v>
      </c>
      <c r="B52" s="5">
        <v>7594</v>
      </c>
      <c r="C52" s="5">
        <v>9804</v>
      </c>
      <c r="D52" s="5"/>
      <c r="E52" s="5">
        <v>13291</v>
      </c>
      <c r="F52" s="5">
        <v>16352</v>
      </c>
      <c r="G52" s="5"/>
      <c r="H52">
        <f t="shared" si="5"/>
        <v>0.77458180334557325</v>
      </c>
      <c r="I52">
        <f t="shared" si="12"/>
        <v>0.81280577299412915</v>
      </c>
      <c r="J52">
        <f t="shared" si="13"/>
        <v>0.22541819665442675</v>
      </c>
      <c r="L52" s="4">
        <v>70</v>
      </c>
      <c r="M52" s="5">
        <v>20282</v>
      </c>
      <c r="N52" s="5">
        <v>22164</v>
      </c>
      <c r="O52" s="5"/>
      <c r="P52" s="5">
        <v>34056</v>
      </c>
      <c r="Q52" s="5">
        <v>39908</v>
      </c>
      <c r="R52" s="5"/>
      <c r="S52">
        <f t="shared" si="7"/>
        <v>0.91508752932683635</v>
      </c>
      <c r="T52">
        <f t="shared" si="14"/>
        <v>0.85336273428886433</v>
      </c>
      <c r="V52" s="5">
        <v>10</v>
      </c>
      <c r="W52" s="5" t="s">
        <v>11</v>
      </c>
      <c r="X52" s="5">
        <v>60434</v>
      </c>
      <c r="Z52" s="5">
        <v>10</v>
      </c>
      <c r="AA52" s="5" t="s">
        <v>11</v>
      </c>
      <c r="AB52" s="5">
        <v>243628</v>
      </c>
      <c r="AD52" s="5">
        <v>10</v>
      </c>
      <c r="AE52" s="5" t="s">
        <v>11</v>
      </c>
      <c r="AF52" s="5">
        <v>402845</v>
      </c>
      <c r="AH52" s="5">
        <v>10</v>
      </c>
      <c r="AI52" s="5" t="s">
        <v>11</v>
      </c>
      <c r="AJ52" s="5">
        <v>155330</v>
      </c>
    </row>
    <row r="53" spans="1:36" x14ac:dyDescent="0.15">
      <c r="V53" s="5">
        <v>10</v>
      </c>
      <c r="W53" s="5" t="s">
        <v>12</v>
      </c>
      <c r="X53" s="5">
        <v>62760</v>
      </c>
      <c r="Z53" s="5">
        <v>10</v>
      </c>
      <c r="AA53" s="5" t="s">
        <v>12</v>
      </c>
      <c r="AB53" s="5">
        <v>252176</v>
      </c>
      <c r="AD53" s="5">
        <v>10</v>
      </c>
      <c r="AE53" s="5" t="s">
        <v>12</v>
      </c>
      <c r="AF53" s="5">
        <v>424849</v>
      </c>
      <c r="AH53" s="5">
        <v>10</v>
      </c>
      <c r="AI53" s="5" t="s">
        <v>12</v>
      </c>
      <c r="AJ53" s="5">
        <v>172853</v>
      </c>
    </row>
    <row r="54" spans="1:36" x14ac:dyDescent="0.15">
      <c r="V54" s="5">
        <v>20</v>
      </c>
      <c r="W54" s="5" t="s">
        <v>8</v>
      </c>
      <c r="X54" s="5">
        <v>30104</v>
      </c>
      <c r="Z54" s="5">
        <v>20</v>
      </c>
      <c r="AA54" s="5" t="s">
        <v>8</v>
      </c>
      <c r="AB54" s="5">
        <v>101660</v>
      </c>
      <c r="AD54" s="5">
        <v>20</v>
      </c>
      <c r="AE54" s="5" t="s">
        <v>8</v>
      </c>
      <c r="AF54" s="5">
        <v>187046</v>
      </c>
      <c r="AH54" s="5">
        <v>20</v>
      </c>
      <c r="AI54" s="5" t="s">
        <v>8</v>
      </c>
      <c r="AJ54" s="5">
        <v>79218</v>
      </c>
    </row>
    <row r="55" spans="1:36" x14ac:dyDescent="0.15">
      <c r="G55">
        <f>AVERAGE(F4:G10,H14:I20,H24:I30,H35:I41,H46:I52,S46:T52,S14:T20,M4:N10)</f>
        <v>0.86549952322246815</v>
      </c>
      <c r="V55" s="5">
        <v>20</v>
      </c>
      <c r="W55" s="5" t="s">
        <v>9</v>
      </c>
      <c r="X55" s="5">
        <v>33418</v>
      </c>
      <c r="Z55" s="5">
        <v>20</v>
      </c>
      <c r="AA55" s="5" t="s">
        <v>9</v>
      </c>
      <c r="AB55" s="5">
        <v>110038</v>
      </c>
      <c r="AD55" s="5">
        <v>20</v>
      </c>
      <c r="AE55" s="5" t="s">
        <v>9</v>
      </c>
      <c r="AF55" s="5">
        <v>207030</v>
      </c>
      <c r="AH55" s="5">
        <v>20</v>
      </c>
      <c r="AI55" s="5" t="s">
        <v>9</v>
      </c>
      <c r="AJ55" s="5">
        <v>78792</v>
      </c>
    </row>
    <row r="56" spans="1:36" x14ac:dyDescent="0.15">
      <c r="V56" s="5">
        <v>20</v>
      </c>
      <c r="W56" s="5" t="s">
        <v>11</v>
      </c>
      <c r="X56" s="5">
        <v>52795</v>
      </c>
      <c r="Z56" s="5">
        <v>20</v>
      </c>
      <c r="AA56" s="5" t="s">
        <v>11</v>
      </c>
      <c r="AB56" s="5">
        <v>190635</v>
      </c>
      <c r="AD56" s="5">
        <v>20</v>
      </c>
      <c r="AE56" s="5" t="s">
        <v>11</v>
      </c>
      <c r="AF56" s="5">
        <v>329694</v>
      </c>
      <c r="AH56" s="5">
        <v>20</v>
      </c>
      <c r="AI56" s="5" t="s">
        <v>11</v>
      </c>
      <c r="AJ56" s="5">
        <v>134074</v>
      </c>
    </row>
    <row r="57" spans="1:36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V57" s="5">
        <v>20</v>
      </c>
      <c r="W57" s="5" t="s">
        <v>12</v>
      </c>
      <c r="X57" s="5">
        <v>57539</v>
      </c>
      <c r="Z57" s="5">
        <v>20</v>
      </c>
      <c r="AA57" s="5" t="s">
        <v>12</v>
      </c>
      <c r="AB57" s="5">
        <v>198612</v>
      </c>
      <c r="AD57" s="5">
        <v>20</v>
      </c>
      <c r="AE57" s="5" t="s">
        <v>12</v>
      </c>
      <c r="AF57" s="5">
        <v>357700</v>
      </c>
      <c r="AH57" s="5">
        <v>20</v>
      </c>
      <c r="AI57" s="5" t="s">
        <v>12</v>
      </c>
      <c r="AJ57" s="5">
        <v>141203</v>
      </c>
    </row>
    <row r="58" spans="1:36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V58" s="5">
        <v>30</v>
      </c>
      <c r="W58" s="5" t="s">
        <v>8</v>
      </c>
      <c r="X58" s="5">
        <v>25622</v>
      </c>
      <c r="Z58" s="5">
        <v>30</v>
      </c>
      <c r="AA58" s="5" t="s">
        <v>8</v>
      </c>
      <c r="AB58" s="5">
        <v>76282</v>
      </c>
      <c r="AD58" s="5">
        <v>30</v>
      </c>
      <c r="AE58" s="5" t="s">
        <v>8</v>
      </c>
      <c r="AF58" s="5">
        <v>150484</v>
      </c>
      <c r="AH58" s="5">
        <v>30</v>
      </c>
      <c r="AI58" s="5" t="s">
        <v>8</v>
      </c>
      <c r="AJ58" s="5">
        <v>67222</v>
      </c>
    </row>
    <row r="59" spans="1:36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V59" s="5">
        <v>30</v>
      </c>
      <c r="W59" s="5" t="s">
        <v>9</v>
      </c>
      <c r="X59" s="5">
        <v>28582</v>
      </c>
      <c r="Z59" s="5">
        <v>30</v>
      </c>
      <c r="AA59" s="5" t="s">
        <v>9</v>
      </c>
      <c r="AB59" s="5">
        <v>80440</v>
      </c>
      <c r="AD59" s="5">
        <v>30</v>
      </c>
      <c r="AE59" s="5" t="s">
        <v>9</v>
      </c>
      <c r="AF59" s="5">
        <v>147556</v>
      </c>
      <c r="AH59" s="5">
        <v>30</v>
      </c>
      <c r="AI59" s="5" t="s">
        <v>9</v>
      </c>
      <c r="AJ59" s="5">
        <v>66546</v>
      </c>
    </row>
    <row r="60" spans="1:36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V60" s="5">
        <v>30</v>
      </c>
      <c r="W60" s="5" t="s">
        <v>11</v>
      </c>
      <c r="X60" s="5">
        <v>44983</v>
      </c>
      <c r="Z60" s="5">
        <v>30</v>
      </c>
      <c r="AA60" s="5" t="s">
        <v>11</v>
      </c>
      <c r="AB60" s="5">
        <v>139573</v>
      </c>
      <c r="AD60" s="5">
        <v>30</v>
      </c>
      <c r="AE60" s="5" t="s">
        <v>11</v>
      </c>
      <c r="AF60" s="5">
        <v>261376</v>
      </c>
      <c r="AH60" s="5">
        <v>30</v>
      </c>
      <c r="AI60" s="5" t="s">
        <v>11</v>
      </c>
      <c r="AJ60" s="5">
        <v>113346</v>
      </c>
    </row>
    <row r="61" spans="1:36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V61" s="5">
        <v>30</v>
      </c>
      <c r="W61" s="5" t="s">
        <v>12</v>
      </c>
      <c r="X61" s="5">
        <v>49280</v>
      </c>
      <c r="Z61" s="5">
        <v>30</v>
      </c>
      <c r="AA61" s="5" t="s">
        <v>12</v>
      </c>
      <c r="AB61" s="5">
        <v>142011</v>
      </c>
      <c r="AD61" s="5">
        <v>30</v>
      </c>
      <c r="AE61" s="5" t="s">
        <v>12</v>
      </c>
      <c r="AF61" s="5">
        <v>255476</v>
      </c>
      <c r="AH61" s="5">
        <v>30</v>
      </c>
      <c r="AI61" s="5" t="s">
        <v>12</v>
      </c>
      <c r="AJ61" s="5">
        <v>119520</v>
      </c>
    </row>
    <row r="62" spans="1:36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V62" s="5">
        <v>40</v>
      </c>
      <c r="W62" s="5" t="s">
        <v>8</v>
      </c>
      <c r="X62" s="5">
        <v>20016</v>
      </c>
      <c r="Z62" s="5">
        <v>40</v>
      </c>
      <c r="AA62" s="5" t="s">
        <v>8</v>
      </c>
      <c r="AB62" s="5">
        <v>61666</v>
      </c>
      <c r="AD62" s="5">
        <v>40</v>
      </c>
      <c r="AE62" s="5" t="s">
        <v>8</v>
      </c>
      <c r="AF62" s="5">
        <v>127782</v>
      </c>
      <c r="AH62" s="5">
        <v>40</v>
      </c>
      <c r="AI62" s="5" t="s">
        <v>8</v>
      </c>
      <c r="AJ62" s="5">
        <v>55314</v>
      </c>
    </row>
    <row r="63" spans="1:36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V63" s="5">
        <v>40</v>
      </c>
      <c r="W63" s="5" t="s">
        <v>9</v>
      </c>
      <c r="X63" s="5">
        <v>22190</v>
      </c>
      <c r="Z63" s="5">
        <v>40</v>
      </c>
      <c r="AA63" s="5" t="s">
        <v>9</v>
      </c>
      <c r="AB63" s="5">
        <v>65328</v>
      </c>
      <c r="AD63" s="5">
        <v>40</v>
      </c>
      <c r="AE63" s="5" t="s">
        <v>9</v>
      </c>
      <c r="AF63" s="5">
        <v>124942</v>
      </c>
      <c r="AH63" s="5">
        <v>40</v>
      </c>
      <c r="AI63" s="5" t="s">
        <v>9</v>
      </c>
      <c r="AJ63" s="5">
        <v>55546</v>
      </c>
    </row>
    <row r="64" spans="1:36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V64" s="5">
        <v>40</v>
      </c>
      <c r="W64" s="5" t="s">
        <v>11</v>
      </c>
      <c r="X64" s="5">
        <v>34943</v>
      </c>
      <c r="Z64" s="5">
        <v>40</v>
      </c>
      <c r="AA64" s="5" t="s">
        <v>11</v>
      </c>
      <c r="AB64" s="5">
        <v>112365</v>
      </c>
      <c r="AD64" s="5">
        <v>40</v>
      </c>
      <c r="AE64" s="5" t="s">
        <v>11</v>
      </c>
      <c r="AF64" s="5">
        <v>221513</v>
      </c>
      <c r="AH64" s="5">
        <v>40</v>
      </c>
      <c r="AI64" s="5" t="s">
        <v>11</v>
      </c>
      <c r="AJ64" s="5">
        <v>93563</v>
      </c>
    </row>
    <row r="65" spans="1:36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V65" s="5">
        <v>40</v>
      </c>
      <c r="W65" s="5" t="s">
        <v>12</v>
      </c>
      <c r="X65" s="5">
        <v>38020</v>
      </c>
      <c r="Z65" s="5">
        <v>40</v>
      </c>
      <c r="AA65" s="5" t="s">
        <v>12</v>
      </c>
      <c r="AB65" s="5">
        <v>114504</v>
      </c>
      <c r="AD65" s="5">
        <v>40</v>
      </c>
      <c r="AE65" s="5" t="s">
        <v>12</v>
      </c>
      <c r="AF65" s="5">
        <v>216678</v>
      </c>
      <c r="AH65" s="5">
        <v>40</v>
      </c>
      <c r="AI65" s="5" t="s">
        <v>12</v>
      </c>
      <c r="AJ65" s="5">
        <v>100241</v>
      </c>
    </row>
    <row r="66" spans="1:36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V66" s="5">
        <v>50</v>
      </c>
      <c r="W66" s="5" t="s">
        <v>8</v>
      </c>
      <c r="X66" s="5">
        <v>18634</v>
      </c>
      <c r="Z66" s="5">
        <v>50</v>
      </c>
      <c r="AA66" s="5" t="s">
        <v>8</v>
      </c>
      <c r="AB66" s="5">
        <v>55588</v>
      </c>
      <c r="AD66" s="5">
        <v>50</v>
      </c>
      <c r="AE66" s="5" t="s">
        <v>8</v>
      </c>
      <c r="AF66" s="5">
        <v>102180</v>
      </c>
      <c r="AH66" s="5">
        <v>50</v>
      </c>
      <c r="AI66" s="5" t="s">
        <v>8</v>
      </c>
      <c r="AJ66" s="5">
        <v>44456</v>
      </c>
    </row>
    <row r="67" spans="1:36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V67" s="5">
        <v>50</v>
      </c>
      <c r="W67" s="5" t="s">
        <v>9</v>
      </c>
      <c r="X67" s="5">
        <v>20522</v>
      </c>
      <c r="Z67" s="5">
        <v>50</v>
      </c>
      <c r="AA67" s="5" t="s">
        <v>9</v>
      </c>
      <c r="AB67" s="5">
        <v>58616</v>
      </c>
      <c r="AD67" s="5">
        <v>50</v>
      </c>
      <c r="AE67" s="5" t="s">
        <v>9</v>
      </c>
      <c r="AF67" s="5">
        <v>103046</v>
      </c>
      <c r="AH67" s="5">
        <v>50</v>
      </c>
      <c r="AI67" s="5" t="s">
        <v>9</v>
      </c>
      <c r="AJ67" s="5">
        <v>46100</v>
      </c>
    </row>
    <row r="68" spans="1:36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V68" s="5">
        <v>50</v>
      </c>
      <c r="W68" s="5" t="s">
        <v>11</v>
      </c>
      <c r="X68" s="5">
        <v>32747</v>
      </c>
      <c r="Z68" s="5">
        <v>50</v>
      </c>
      <c r="AA68" s="5" t="s">
        <v>11</v>
      </c>
      <c r="AB68" s="5">
        <v>101953</v>
      </c>
      <c r="AD68" s="5">
        <v>50</v>
      </c>
      <c r="AE68" s="5" t="s">
        <v>11</v>
      </c>
      <c r="AF68" s="5">
        <v>178214</v>
      </c>
      <c r="AH68" s="5">
        <v>50</v>
      </c>
      <c r="AI68" s="5" t="s">
        <v>11</v>
      </c>
      <c r="AJ68" s="5">
        <v>75768</v>
      </c>
    </row>
    <row r="69" spans="1:36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V69" s="5">
        <v>50</v>
      </c>
      <c r="W69" s="5" t="s">
        <v>12</v>
      </c>
      <c r="X69" s="5">
        <v>35375</v>
      </c>
      <c r="Z69" s="5">
        <v>50</v>
      </c>
      <c r="AA69" s="5" t="s">
        <v>12</v>
      </c>
      <c r="AB69" s="5">
        <v>103784</v>
      </c>
      <c r="AD69" s="5">
        <v>50</v>
      </c>
      <c r="AE69" s="5" t="s">
        <v>12</v>
      </c>
      <c r="AF69" s="5">
        <v>178471</v>
      </c>
      <c r="AH69" s="5">
        <v>50</v>
      </c>
      <c r="AI69" s="5" t="s">
        <v>12</v>
      </c>
      <c r="AJ69" s="5">
        <v>83351</v>
      </c>
    </row>
    <row r="70" spans="1:36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V70" s="5">
        <v>60</v>
      </c>
      <c r="W70" s="5" t="s">
        <v>8</v>
      </c>
      <c r="X70" s="5">
        <v>16080</v>
      </c>
      <c r="Z70" s="5">
        <v>60</v>
      </c>
      <c r="AA70" s="5" t="s">
        <v>8</v>
      </c>
      <c r="AB70" s="5">
        <v>41386</v>
      </c>
      <c r="AD70" s="5">
        <v>60</v>
      </c>
      <c r="AE70" s="5" t="s">
        <v>8</v>
      </c>
      <c r="AF70" s="5">
        <v>81214</v>
      </c>
      <c r="AH70" s="5">
        <v>60</v>
      </c>
      <c r="AI70" s="5" t="s">
        <v>8</v>
      </c>
      <c r="AJ70" s="5">
        <v>29490</v>
      </c>
    </row>
    <row r="71" spans="1:36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V71" s="5">
        <v>60</v>
      </c>
      <c r="W71" s="5" t="s">
        <v>9</v>
      </c>
      <c r="X71" s="5">
        <v>17486</v>
      </c>
      <c r="Z71" s="5">
        <v>60</v>
      </c>
      <c r="AA71" s="5" t="s">
        <v>9</v>
      </c>
      <c r="AB71" s="5">
        <v>43734</v>
      </c>
      <c r="AD71" s="5">
        <v>60</v>
      </c>
      <c r="AE71" s="5" t="s">
        <v>9</v>
      </c>
      <c r="AF71" s="5">
        <v>82498</v>
      </c>
      <c r="AH71" s="5">
        <v>60</v>
      </c>
      <c r="AI71" s="5" t="s">
        <v>9</v>
      </c>
      <c r="AJ71" s="5">
        <v>32490</v>
      </c>
    </row>
    <row r="72" spans="1:36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V72" s="5">
        <v>60</v>
      </c>
      <c r="W72" s="5" t="s">
        <v>11</v>
      </c>
      <c r="X72" s="5">
        <v>28386</v>
      </c>
      <c r="Z72" s="5">
        <v>60</v>
      </c>
      <c r="AA72" s="5" t="s">
        <v>11</v>
      </c>
      <c r="AB72" s="5">
        <v>75249</v>
      </c>
      <c r="AD72" s="5">
        <v>60</v>
      </c>
      <c r="AE72" s="5" t="s">
        <v>11</v>
      </c>
      <c r="AF72" s="5">
        <v>142596</v>
      </c>
      <c r="AH72" s="5">
        <v>60</v>
      </c>
      <c r="AI72" s="5" t="s">
        <v>11</v>
      </c>
      <c r="AJ72" s="5">
        <v>49859</v>
      </c>
    </row>
    <row r="73" spans="1:36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V73" s="5">
        <v>60</v>
      </c>
      <c r="W73" s="5" t="s">
        <v>12</v>
      </c>
      <c r="X73" s="5">
        <v>30320</v>
      </c>
      <c r="Z73" s="5">
        <v>60</v>
      </c>
      <c r="AA73" s="5" t="s">
        <v>12</v>
      </c>
      <c r="AB73" s="5">
        <v>76644</v>
      </c>
      <c r="AD73" s="5">
        <v>60</v>
      </c>
      <c r="AE73" s="5" t="s">
        <v>12</v>
      </c>
      <c r="AF73" s="5">
        <v>143656</v>
      </c>
      <c r="AH73" s="5">
        <v>60</v>
      </c>
      <c r="AI73" s="5" t="s">
        <v>12</v>
      </c>
      <c r="AJ73" s="5">
        <v>58327</v>
      </c>
    </row>
    <row r="74" spans="1:36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V74" s="5">
        <v>70</v>
      </c>
      <c r="W74" s="5" t="s">
        <v>8</v>
      </c>
      <c r="X74" s="5">
        <v>13420</v>
      </c>
      <c r="Z74" s="5">
        <v>70</v>
      </c>
      <c r="AA74" s="5" t="s">
        <v>8</v>
      </c>
      <c r="AB74" s="5">
        <v>34406</v>
      </c>
      <c r="AD74" s="5">
        <v>70</v>
      </c>
      <c r="AE74" s="5" t="s">
        <v>8</v>
      </c>
      <c r="AF74" s="5">
        <v>62724</v>
      </c>
      <c r="AH74" s="5">
        <v>70</v>
      </c>
      <c r="AI74" s="5" t="s">
        <v>8</v>
      </c>
      <c r="AJ74" s="5">
        <v>20282</v>
      </c>
    </row>
    <row r="75" spans="1:36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V75" s="5">
        <v>70</v>
      </c>
      <c r="W75" s="5" t="s">
        <v>9</v>
      </c>
      <c r="X75" s="5">
        <v>14214</v>
      </c>
      <c r="Z75" s="5">
        <v>70</v>
      </c>
      <c r="AA75" s="5" t="s">
        <v>9</v>
      </c>
      <c r="AB75" s="5">
        <v>35980</v>
      </c>
      <c r="AD75" s="5">
        <v>70</v>
      </c>
      <c r="AE75" s="5" t="s">
        <v>9</v>
      </c>
      <c r="AF75" s="5">
        <v>65676</v>
      </c>
      <c r="AH75" s="5">
        <v>70</v>
      </c>
      <c r="AI75" s="5" t="s">
        <v>9</v>
      </c>
      <c r="AJ75" s="5">
        <v>22164</v>
      </c>
    </row>
    <row r="76" spans="1:36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V76" s="5">
        <v>70</v>
      </c>
      <c r="W76" s="5" t="s">
        <v>11</v>
      </c>
      <c r="X76" s="5">
        <v>23872</v>
      </c>
      <c r="Z76" s="5">
        <v>70</v>
      </c>
      <c r="AA76" s="5" t="s">
        <v>11</v>
      </c>
      <c r="AB76" s="5">
        <v>62894</v>
      </c>
      <c r="AD76" s="5">
        <v>70</v>
      </c>
      <c r="AE76" s="5" t="s">
        <v>11</v>
      </c>
      <c r="AF76" s="5">
        <v>110634</v>
      </c>
      <c r="AH76" s="5">
        <v>70</v>
      </c>
      <c r="AI76" s="5" t="s">
        <v>11</v>
      </c>
      <c r="AJ76" s="5">
        <v>34056</v>
      </c>
    </row>
    <row r="77" spans="1:36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V77" s="5">
        <v>70</v>
      </c>
      <c r="W77" s="5" t="s">
        <v>12</v>
      </c>
      <c r="X77" s="5">
        <v>23872</v>
      </c>
      <c r="Z77" s="5">
        <v>70</v>
      </c>
      <c r="AA77" s="5" t="s">
        <v>12</v>
      </c>
      <c r="AB77" s="5">
        <v>63739</v>
      </c>
      <c r="AD77" s="5">
        <v>70</v>
      </c>
      <c r="AE77" s="5" t="s">
        <v>12</v>
      </c>
      <c r="AF77" s="5">
        <v>114302</v>
      </c>
      <c r="AH77" s="5">
        <v>70</v>
      </c>
      <c r="AI77" s="5" t="s">
        <v>12</v>
      </c>
      <c r="AJ77" s="5">
        <v>39908</v>
      </c>
    </row>
    <row r="78" spans="1:36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36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1:36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V80" s="8" t="s">
        <v>21</v>
      </c>
      <c r="W80" s="8"/>
      <c r="X80" s="8"/>
      <c r="Z80" s="8" t="s">
        <v>22</v>
      </c>
      <c r="AA80" s="8"/>
      <c r="AB80" s="8"/>
    </row>
    <row r="81" spans="1:28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V81" s="5">
        <v>10</v>
      </c>
      <c r="W81" s="5" t="s">
        <v>8</v>
      </c>
      <c r="X81" s="5">
        <v>133662</v>
      </c>
      <c r="Z81" s="5">
        <v>10</v>
      </c>
      <c r="AA81" s="5" t="s">
        <v>8</v>
      </c>
      <c r="AB81" s="7">
        <v>1411680</v>
      </c>
    </row>
    <row r="82" spans="1:28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V82" s="5">
        <v>10</v>
      </c>
      <c r="W82" s="5" t="s">
        <v>9</v>
      </c>
      <c r="X82" s="5">
        <v>153008</v>
      </c>
      <c r="Z82" s="5">
        <v>10</v>
      </c>
      <c r="AA82" s="5" t="s">
        <v>9</v>
      </c>
      <c r="AB82" s="7">
        <v>1563108</v>
      </c>
    </row>
    <row r="83" spans="1:28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V83" s="5">
        <v>10</v>
      </c>
      <c r="W83" s="5" t="s">
        <v>11</v>
      </c>
      <c r="X83" s="5">
        <v>225840</v>
      </c>
      <c r="Z83" s="5">
        <v>10</v>
      </c>
      <c r="AA83" s="5" t="s">
        <v>11</v>
      </c>
      <c r="AB83" s="7">
        <v>2388007</v>
      </c>
    </row>
    <row r="84" spans="1:28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V84" s="5">
        <v>10</v>
      </c>
      <c r="W84" s="5" t="s">
        <v>12</v>
      </c>
      <c r="X84" s="5">
        <v>245563</v>
      </c>
      <c r="Z84" s="5">
        <v>10</v>
      </c>
      <c r="AA84" s="5" t="s">
        <v>12</v>
      </c>
      <c r="AB84" s="7">
        <v>2602282</v>
      </c>
    </row>
    <row r="85" spans="1:28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V85" s="5">
        <v>20</v>
      </c>
      <c r="W85" s="5" t="s">
        <v>8</v>
      </c>
      <c r="X85" s="5">
        <v>113936</v>
      </c>
      <c r="Z85" s="5">
        <v>20</v>
      </c>
      <c r="AA85" s="5" t="s">
        <v>8</v>
      </c>
      <c r="AB85" s="7">
        <v>1200478</v>
      </c>
    </row>
    <row r="86" spans="1:28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V86" s="5">
        <v>20</v>
      </c>
      <c r="W86" s="5" t="s">
        <v>9</v>
      </c>
      <c r="X86" s="5">
        <v>134250</v>
      </c>
      <c r="Z86" s="5">
        <v>20</v>
      </c>
      <c r="AA86" s="5" t="s">
        <v>9</v>
      </c>
      <c r="AB86" s="7">
        <v>1383884</v>
      </c>
    </row>
    <row r="87" spans="1:28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V87" s="5">
        <v>20</v>
      </c>
      <c r="W87" s="5" t="s">
        <v>11</v>
      </c>
      <c r="X87" s="5">
        <v>191420</v>
      </c>
      <c r="Z87" s="5">
        <v>20</v>
      </c>
      <c r="AA87" s="5" t="s">
        <v>11</v>
      </c>
      <c r="AB87" s="7">
        <v>2046416</v>
      </c>
    </row>
    <row r="88" spans="1:28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V88" s="5">
        <v>20</v>
      </c>
      <c r="W88" s="5" t="s">
        <v>12</v>
      </c>
      <c r="X88" s="5">
        <v>215537</v>
      </c>
      <c r="Z88" s="5">
        <v>20</v>
      </c>
      <c r="AA88" s="5" t="s">
        <v>12</v>
      </c>
      <c r="AB88" s="7">
        <v>2301960</v>
      </c>
    </row>
    <row r="89" spans="1:28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V89" s="5">
        <v>30</v>
      </c>
      <c r="W89" s="5" t="s">
        <v>8</v>
      </c>
      <c r="X89" s="5">
        <v>98218</v>
      </c>
      <c r="Z89" s="5">
        <v>30</v>
      </c>
      <c r="AA89" s="5" t="s">
        <v>8</v>
      </c>
      <c r="AB89" s="7">
        <v>1042944</v>
      </c>
    </row>
    <row r="90" spans="1:28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V90" s="5">
        <v>30</v>
      </c>
      <c r="W90" s="5" t="s">
        <v>9</v>
      </c>
      <c r="X90" s="5">
        <v>117238</v>
      </c>
      <c r="Z90" s="5">
        <v>30</v>
      </c>
      <c r="AA90" s="5" t="s">
        <v>9</v>
      </c>
      <c r="AB90" s="7">
        <v>1209936</v>
      </c>
    </row>
    <row r="91" spans="1:28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V91" s="5">
        <v>30</v>
      </c>
      <c r="W91" s="5" t="s">
        <v>11</v>
      </c>
      <c r="X91" s="5">
        <v>164997</v>
      </c>
      <c r="Z91" s="5">
        <v>30</v>
      </c>
      <c r="AA91" s="5" t="s">
        <v>11</v>
      </c>
      <c r="AB91" s="7">
        <v>1779344</v>
      </c>
    </row>
    <row r="92" spans="1:28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V92" s="5">
        <v>30</v>
      </c>
      <c r="W92" s="5" t="s">
        <v>12</v>
      </c>
      <c r="X92" s="5">
        <v>188280</v>
      </c>
      <c r="Z92" s="5">
        <v>30</v>
      </c>
      <c r="AA92" s="5" t="s">
        <v>12</v>
      </c>
      <c r="AB92" s="7">
        <v>2013160</v>
      </c>
    </row>
    <row r="93" spans="1:28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V93" s="5">
        <v>40</v>
      </c>
      <c r="W93" s="5" t="s">
        <v>8</v>
      </c>
      <c r="X93" s="5">
        <v>85514</v>
      </c>
      <c r="Z93" s="5">
        <v>40</v>
      </c>
      <c r="AA93" s="5" t="s">
        <v>8</v>
      </c>
      <c r="AB93" s="7">
        <v>898298</v>
      </c>
    </row>
    <row r="94" spans="1:28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V94" s="5">
        <v>40</v>
      </c>
      <c r="W94" s="5" t="s">
        <v>9</v>
      </c>
      <c r="X94" s="5">
        <v>101910</v>
      </c>
      <c r="Z94" s="5">
        <v>40</v>
      </c>
      <c r="AA94" s="5" t="s">
        <v>9</v>
      </c>
      <c r="AB94" s="7">
        <v>1036500</v>
      </c>
    </row>
    <row r="95" spans="1:28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V95" s="5">
        <v>40</v>
      </c>
      <c r="W95" s="5" t="s">
        <v>11</v>
      </c>
      <c r="X95" s="5">
        <v>143361</v>
      </c>
      <c r="Z95" s="5">
        <v>40</v>
      </c>
      <c r="AA95" s="5" t="s">
        <v>11</v>
      </c>
      <c r="AB95" s="7">
        <v>1528967</v>
      </c>
    </row>
    <row r="96" spans="1:28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V96" s="5">
        <v>40</v>
      </c>
      <c r="W96" s="5" t="s">
        <v>12</v>
      </c>
      <c r="X96" s="5">
        <v>163588</v>
      </c>
      <c r="Z96" s="5">
        <v>40</v>
      </c>
      <c r="AA96" s="5" t="s">
        <v>12</v>
      </c>
      <c r="AB96" s="7">
        <v>1725025</v>
      </c>
    </row>
    <row r="97" spans="1:28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V97" s="5">
        <v>50</v>
      </c>
      <c r="W97" s="5" t="s">
        <v>8</v>
      </c>
      <c r="X97" s="5">
        <v>71154</v>
      </c>
      <c r="Z97" s="5">
        <v>50</v>
      </c>
      <c r="AA97" s="5" t="s">
        <v>8</v>
      </c>
      <c r="AB97" s="7">
        <v>757364</v>
      </c>
    </row>
    <row r="98" spans="1:28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V98" s="5">
        <v>50</v>
      </c>
      <c r="W98" s="5" t="s">
        <v>9</v>
      </c>
      <c r="X98" s="5">
        <v>84576</v>
      </c>
      <c r="Z98" s="5">
        <v>50</v>
      </c>
      <c r="AA98" s="5" t="s">
        <v>9</v>
      </c>
      <c r="AB98" s="7">
        <v>875730</v>
      </c>
    </row>
    <row r="99" spans="1:28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V99" s="5">
        <v>50</v>
      </c>
      <c r="W99" s="5" t="s">
        <v>11</v>
      </c>
      <c r="X99" s="5">
        <v>119301</v>
      </c>
      <c r="Z99" s="5">
        <v>50</v>
      </c>
      <c r="AA99" s="5" t="s">
        <v>11</v>
      </c>
      <c r="AB99" s="7">
        <v>1291299</v>
      </c>
    </row>
    <row r="100" spans="1:28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V100" s="5">
        <v>50</v>
      </c>
      <c r="W100" s="5" t="s">
        <v>12</v>
      </c>
      <c r="X100" s="5">
        <v>135715</v>
      </c>
      <c r="Z100" s="5">
        <v>50</v>
      </c>
      <c r="AA100" s="5" t="s">
        <v>12</v>
      </c>
      <c r="AB100" s="7">
        <v>1458821</v>
      </c>
    </row>
    <row r="101" spans="1:28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V101" s="5">
        <v>60</v>
      </c>
      <c r="W101" s="5" t="s">
        <v>8</v>
      </c>
      <c r="X101" s="5">
        <v>54774</v>
      </c>
      <c r="Z101" s="5">
        <v>60</v>
      </c>
      <c r="AA101" s="5" t="s">
        <v>8</v>
      </c>
      <c r="AB101" s="7">
        <v>598086</v>
      </c>
    </row>
    <row r="102" spans="1:28" x14ac:dyDescent="0.15">
      <c r="V102" s="5">
        <v>60</v>
      </c>
      <c r="W102" s="5" t="s">
        <v>9</v>
      </c>
      <c r="X102" s="5">
        <v>66450</v>
      </c>
      <c r="Z102" s="5">
        <v>60</v>
      </c>
      <c r="AA102" s="5" t="s">
        <v>9</v>
      </c>
      <c r="AB102" s="7">
        <v>699526</v>
      </c>
    </row>
    <row r="103" spans="1:28" x14ac:dyDescent="0.15">
      <c r="V103" s="5">
        <v>60</v>
      </c>
      <c r="W103" s="5" t="s">
        <v>11</v>
      </c>
      <c r="X103" s="5">
        <v>91912</v>
      </c>
      <c r="Z103" s="5">
        <v>60</v>
      </c>
      <c r="AA103" s="5" t="s">
        <v>11</v>
      </c>
      <c r="AB103" s="7">
        <v>1021276</v>
      </c>
    </row>
    <row r="104" spans="1:28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V104" s="5">
        <v>60</v>
      </c>
      <c r="W104" s="5" t="s">
        <v>12</v>
      </c>
      <c r="X104" s="5">
        <v>106728</v>
      </c>
      <c r="Z104" s="5">
        <v>60</v>
      </c>
      <c r="AA104" s="5" t="s">
        <v>12</v>
      </c>
      <c r="AB104" s="7">
        <v>1164361</v>
      </c>
    </row>
    <row r="105" spans="1:28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V105" s="5">
        <v>70</v>
      </c>
      <c r="W105" s="5" t="s">
        <v>8</v>
      </c>
      <c r="X105" s="5">
        <v>42114</v>
      </c>
      <c r="Z105" s="5">
        <v>70</v>
      </c>
      <c r="AA105" s="5" t="s">
        <v>8</v>
      </c>
      <c r="AB105" s="7">
        <v>445222</v>
      </c>
    </row>
    <row r="106" spans="1:28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V106" s="5">
        <v>70</v>
      </c>
      <c r="W106" s="5" t="s">
        <v>9</v>
      </c>
      <c r="X106" s="5">
        <v>51028</v>
      </c>
      <c r="Z106" s="5">
        <v>70</v>
      </c>
      <c r="AA106" s="5" t="s">
        <v>9</v>
      </c>
      <c r="AB106" s="7">
        <v>519036</v>
      </c>
    </row>
    <row r="107" spans="1:28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V107" s="5">
        <v>70</v>
      </c>
      <c r="W107" s="5" t="s">
        <v>11</v>
      </c>
      <c r="X107" s="5">
        <v>70674</v>
      </c>
      <c r="Z107" s="5">
        <v>70</v>
      </c>
      <c r="AA107" s="5" t="s">
        <v>11</v>
      </c>
      <c r="AB107" s="7">
        <v>759368</v>
      </c>
    </row>
    <row r="108" spans="1:28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V108" s="5">
        <v>70</v>
      </c>
      <c r="W108" s="5" t="s">
        <v>12</v>
      </c>
      <c r="X108" s="5">
        <v>81904</v>
      </c>
      <c r="Z108" s="5">
        <v>70</v>
      </c>
      <c r="AA108" s="5" t="s">
        <v>12</v>
      </c>
      <c r="AB108" s="7">
        <v>863298</v>
      </c>
    </row>
    <row r="109" spans="1:28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 spans="1:28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spans="1:28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 spans="1:28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</row>
    <row r="113" spans="1:19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</row>
    <row r="114" spans="1:19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 spans="1:19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 spans="1:19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 spans="1:19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 spans="1:19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</row>
    <row r="119" spans="1:19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spans="1:19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spans="1:19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spans="1:19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spans="1:19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 spans="1:19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 spans="1:19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 spans="1:19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 spans="1:19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spans="1:19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 spans="1:19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</row>
    <row r="130" spans="1:19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 spans="1:19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 spans="1:19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 spans="1:19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 spans="1:19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 spans="1:19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 spans="1:19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</row>
    <row r="137" spans="1:19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</row>
    <row r="138" spans="1:19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 spans="1:19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 spans="1:19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 spans="1:19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</row>
    <row r="142" spans="1:19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</row>
    <row r="143" spans="1:19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</row>
    <row r="144" spans="1:19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</row>
    <row r="193" spans="1:19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</row>
    <row r="201" spans="1:19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1:19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1:19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1:19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1:19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1:19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1:19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1:19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1:19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1:19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1:19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1:19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1:19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1:19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1:19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1:19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1:19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1:19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1:19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1:19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1:19" x14ac:dyDescent="0.1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1:19" x14ac:dyDescent="0.1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1:19" x14ac:dyDescent="0.1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1:19" x14ac:dyDescent="0.1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1:19" x14ac:dyDescent="0.1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1:19" x14ac:dyDescent="0.1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1:19" x14ac:dyDescent="0.1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1:19" x14ac:dyDescent="0.1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1:19" x14ac:dyDescent="0.1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1:19" x14ac:dyDescent="0.1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1:19" x14ac:dyDescent="0.1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1:19" x14ac:dyDescent="0.1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1:19" x14ac:dyDescent="0.1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1:19" x14ac:dyDescent="0.1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1:19" x14ac:dyDescent="0.1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1:19" x14ac:dyDescent="0.1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1:19" x14ac:dyDescent="0.1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1:19" x14ac:dyDescent="0.1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1:19" x14ac:dyDescent="0.1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1:19" x14ac:dyDescent="0.1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1:20" x14ac:dyDescent="0.1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1:20" x14ac:dyDescent="0.1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7" spans="1:20" ht="30.75" customHeight="1" x14ac:dyDescent="0.1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</row>
    <row r="248" spans="1:20" x14ac:dyDescent="0.1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</row>
    <row r="249" spans="1:20" x14ac:dyDescent="0.1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</row>
    <row r="250" spans="1:20" x14ac:dyDescent="0.1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</row>
    <row r="251" spans="1:20" x14ac:dyDescent="0.1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</row>
    <row r="252" spans="1:20" x14ac:dyDescent="0.1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</row>
    <row r="253" spans="1:20" x14ac:dyDescent="0.1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</row>
    <row r="254" spans="1:20" x14ac:dyDescent="0.1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</row>
    <row r="255" spans="1:20" x14ac:dyDescent="0.1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</row>
    <row r="256" spans="1:20" x14ac:dyDescent="0.1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</row>
    <row r="257" spans="1:20" x14ac:dyDescent="0.1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</row>
    <row r="258" spans="1:20" x14ac:dyDescent="0.1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</row>
    <row r="259" spans="1:20" x14ac:dyDescent="0.1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</row>
    <row r="260" spans="1:20" x14ac:dyDescent="0.1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</row>
    <row r="261" spans="1:20" x14ac:dyDescent="0.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</row>
    <row r="262" spans="1:20" x14ac:dyDescent="0.1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</row>
    <row r="263" spans="1:20" x14ac:dyDescent="0.1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</row>
    <row r="264" spans="1:20" x14ac:dyDescent="0.1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</row>
    <row r="265" spans="1:20" x14ac:dyDescent="0.1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</row>
    <row r="266" spans="1:20" x14ac:dyDescent="0.1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</row>
    <row r="267" spans="1:20" x14ac:dyDescent="0.1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</row>
    <row r="268" spans="1:20" x14ac:dyDescent="0.1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</row>
    <row r="269" spans="1:20" x14ac:dyDescent="0.1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</row>
    <row r="270" spans="1:20" x14ac:dyDescent="0.1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</row>
    <row r="271" spans="1:20" x14ac:dyDescent="0.1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</row>
    <row r="272" spans="1:20" x14ac:dyDescent="0.1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</row>
    <row r="273" spans="1:20" x14ac:dyDescent="0.1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</row>
    <row r="274" spans="1:20" x14ac:dyDescent="0.1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</row>
    <row r="275" spans="1:20" x14ac:dyDescent="0.1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</row>
    <row r="276" spans="1:20" x14ac:dyDescent="0.1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</row>
    <row r="277" spans="1:20" x14ac:dyDescent="0.1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</row>
    <row r="278" spans="1:20" x14ac:dyDescent="0.1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</row>
    <row r="279" spans="1:20" x14ac:dyDescent="0.1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</row>
    <row r="280" spans="1:20" x14ac:dyDescent="0.1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</row>
    <row r="281" spans="1:20" x14ac:dyDescent="0.1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</row>
    <row r="282" spans="1:20" x14ac:dyDescent="0.1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</row>
    <row r="283" spans="1:20" x14ac:dyDescent="0.1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</row>
    <row r="284" spans="1:20" x14ac:dyDescent="0.1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</row>
    <row r="285" spans="1:20" x14ac:dyDescent="0.1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</row>
    <row r="286" spans="1:20" x14ac:dyDescent="0.1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</row>
    <row r="287" spans="1:20" x14ac:dyDescent="0.1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</row>
    <row r="288" spans="1:20" x14ac:dyDescent="0.1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</row>
    <row r="293" spans="1:19" ht="45.75" customHeight="1" x14ac:dyDescent="0.1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</row>
    <row r="294" spans="1:19" x14ac:dyDescent="0.1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</row>
    <row r="295" spans="1:19" x14ac:dyDescent="0.1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</row>
    <row r="296" spans="1:19" x14ac:dyDescent="0.1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</row>
    <row r="297" spans="1:19" x14ac:dyDescent="0.1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</row>
    <row r="298" spans="1:19" x14ac:dyDescent="0.1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</row>
    <row r="299" spans="1:19" x14ac:dyDescent="0.1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</row>
    <row r="300" spans="1:19" x14ac:dyDescent="0.1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</row>
    <row r="301" spans="1:19" x14ac:dyDescent="0.1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</row>
    <row r="302" spans="1:19" x14ac:dyDescent="0.1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</row>
    <row r="303" spans="1:19" x14ac:dyDescent="0.1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</row>
    <row r="304" spans="1:19" x14ac:dyDescent="0.1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</row>
    <row r="305" spans="1:19" x14ac:dyDescent="0.1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</row>
    <row r="306" spans="1:19" x14ac:dyDescent="0.1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</row>
    <row r="307" spans="1:19" x14ac:dyDescent="0.1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</row>
    <row r="308" spans="1:19" x14ac:dyDescent="0.1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</row>
    <row r="309" spans="1:19" x14ac:dyDescent="0.1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</row>
    <row r="310" spans="1:19" x14ac:dyDescent="0.1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</row>
    <row r="311" spans="1:19" x14ac:dyDescent="0.1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</row>
    <row r="312" spans="1:19" x14ac:dyDescent="0.1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</row>
    <row r="313" spans="1:19" x14ac:dyDescent="0.1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</row>
    <row r="314" spans="1:19" x14ac:dyDescent="0.1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</row>
    <row r="315" spans="1:19" x14ac:dyDescent="0.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</row>
    <row r="316" spans="1:19" x14ac:dyDescent="0.1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</row>
    <row r="317" spans="1:19" x14ac:dyDescent="0.1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</row>
    <row r="318" spans="1:19" x14ac:dyDescent="0.1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</row>
    <row r="319" spans="1:19" x14ac:dyDescent="0.1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</row>
    <row r="320" spans="1:19" x14ac:dyDescent="0.1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</row>
    <row r="321" spans="1:19" x14ac:dyDescent="0.1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</row>
    <row r="322" spans="1:19" x14ac:dyDescent="0.1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</row>
    <row r="323" spans="1:19" x14ac:dyDescent="0.1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</row>
    <row r="324" spans="1:19" x14ac:dyDescent="0.1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</row>
    <row r="325" spans="1:19" x14ac:dyDescent="0.1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</row>
    <row r="326" spans="1:19" x14ac:dyDescent="0.1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</row>
    <row r="327" spans="1:19" x14ac:dyDescent="0.1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</row>
    <row r="328" spans="1:19" x14ac:dyDescent="0.1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</row>
    <row r="329" spans="1:19" x14ac:dyDescent="0.1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</row>
    <row r="330" spans="1:19" x14ac:dyDescent="0.1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</row>
    <row r="331" spans="1:19" x14ac:dyDescent="0.1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</row>
    <row r="332" spans="1:19" x14ac:dyDescent="0.1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</row>
    <row r="333" spans="1:19" x14ac:dyDescent="0.1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</row>
    <row r="334" spans="1:19" x14ac:dyDescent="0.1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Sheet1!New_Text_Document</vt:lpstr>
      <vt:lpstr>Sheet1!New_Text_Document_1</vt:lpstr>
      <vt:lpstr>Sheet1!New_Text_Document_2</vt:lpstr>
      <vt:lpstr>Sheet1!New_Text_Document_3</vt:lpstr>
      <vt:lpstr>Sheet1!New_Text_Document_4</vt:lpstr>
      <vt:lpstr>Sheet1!New_Text_Document_5</vt:lpstr>
      <vt:lpstr>Sheet1!New_Text_Document_6</vt:lpstr>
      <vt:lpstr>Sheet1!New_Text_Document_7</vt:lpstr>
      <vt:lpstr>Sheet1!New_Text_Document_8</vt:lpstr>
      <vt:lpstr>Sheet1!New_Text_Document_9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Zhirong_Think</dc:creator>
  <cp:lastModifiedBy>Zhirong_Think</cp:lastModifiedBy>
  <dcterms:created xsi:type="dcterms:W3CDTF">2018-05-21T14:58:19Z</dcterms:created>
  <dcterms:modified xsi:type="dcterms:W3CDTF">2018-07-01T13:03:45Z</dcterms:modified>
</cp:coreProperties>
</file>