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rshen.CSDOMAIN.008\Desktop\caso-tpds\journal-evaluation\"/>
    </mc:Choice>
  </mc:AlternateContent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definedNames>
    <definedName name="New_Text_Document" localSheetId="0">Sheet1!$K$84:$L$139</definedName>
    <definedName name="New_Text_Document_1" localSheetId="0">Sheet1!$S$71:$T$121</definedName>
    <definedName name="New_Text_Document_2" localSheetId="0">Sheet1!$U$115:$V$317</definedName>
    <definedName name="New_Text_Document_3" localSheetId="0">Sheet1!$R$156:$S$313</definedName>
    <definedName name="New_Text_Document_4" localSheetId="0">Sheet1!$Q$179:$R$197</definedName>
    <definedName name="New_Text_Document_5" localSheetId="0">Sheet1!$F$247:$G$405</definedName>
    <definedName name="New_Text_Document_6" localSheetId="0">Sheet1!$D$294:$E$452</definedName>
    <definedName name="New_Text_Document_7" localSheetId="0">Sheet1!$N$284:$O$288</definedName>
  </definedNames>
  <calcPr calcId="162913"/>
</workbook>
</file>

<file path=xl/calcChain.xml><?xml version="1.0" encoding="utf-8"?>
<calcChain xmlns="http://schemas.openxmlformats.org/spreadsheetml/2006/main">
  <c r="R62" i="1" l="1"/>
  <c r="R63" i="1"/>
  <c r="R64" i="1"/>
  <c r="R65" i="1"/>
  <c r="R66" i="1" l="1"/>
  <c r="R67" i="1"/>
  <c r="R68" i="1"/>
  <c r="R72" i="1"/>
  <c r="R73" i="1"/>
  <c r="R74" i="1"/>
  <c r="R75" i="1"/>
  <c r="R76" i="1"/>
  <c r="R77" i="1"/>
  <c r="R78" i="1"/>
  <c r="R83" i="1"/>
  <c r="R84" i="1"/>
  <c r="R85" i="1"/>
  <c r="R86" i="1"/>
  <c r="R87" i="1"/>
  <c r="R88" i="1"/>
  <c r="R89" i="1"/>
  <c r="R95" i="1"/>
  <c r="R96" i="1"/>
  <c r="R97" i="1"/>
  <c r="R98" i="1"/>
  <c r="R99" i="1"/>
  <c r="R100" i="1"/>
  <c r="R94" i="1"/>
  <c r="I95" i="1"/>
  <c r="I96" i="1"/>
  <c r="I97" i="1"/>
  <c r="I98" i="1"/>
  <c r="I99" i="1"/>
  <c r="I100" i="1"/>
  <c r="I94" i="1"/>
  <c r="I84" i="1"/>
  <c r="I85" i="1"/>
  <c r="I86" i="1"/>
  <c r="I87" i="1"/>
  <c r="I88" i="1"/>
  <c r="I89" i="1"/>
  <c r="I83" i="1"/>
  <c r="I73" i="1"/>
  <c r="I74" i="1"/>
  <c r="I75" i="1"/>
  <c r="I76" i="1"/>
  <c r="I77" i="1"/>
  <c r="I78" i="1"/>
  <c r="I72" i="1"/>
  <c r="I63" i="1"/>
  <c r="I64" i="1"/>
  <c r="I65" i="1"/>
  <c r="I66" i="1"/>
  <c r="I67" i="1"/>
  <c r="I68" i="1"/>
  <c r="I62" i="1"/>
  <c r="I57" i="1" s="1"/>
  <c r="I56" i="1" s="1"/>
  <c r="Q58" i="1" l="1"/>
  <c r="P58" i="1" s="1"/>
  <c r="I41" i="1"/>
  <c r="Q4" i="1"/>
  <c r="Q5" i="1"/>
  <c r="Q6" i="1"/>
  <c r="Q7" i="1"/>
  <c r="Q8" i="1"/>
  <c r="Q9" i="1"/>
  <c r="Q13" i="1"/>
  <c r="Q14" i="1"/>
  <c r="Q15" i="1"/>
  <c r="Q16" i="1"/>
  <c r="Q17" i="1"/>
  <c r="Q18" i="1"/>
  <c r="Q19" i="1"/>
  <c r="Q24" i="1"/>
  <c r="Q25" i="1"/>
  <c r="Q26" i="1"/>
  <c r="Q27" i="1"/>
  <c r="Q28" i="1"/>
  <c r="Q29" i="1"/>
  <c r="Q30" i="1"/>
  <c r="Q35" i="1"/>
  <c r="Q36" i="1"/>
  <c r="Q37" i="1"/>
  <c r="Q38" i="1"/>
  <c r="Q39" i="1"/>
  <c r="Q40" i="1"/>
  <c r="Q41" i="1"/>
  <c r="Q3" i="1"/>
  <c r="H4" i="1"/>
  <c r="H5" i="1"/>
  <c r="H6" i="1"/>
  <c r="H7" i="1"/>
  <c r="H8" i="1"/>
  <c r="H9" i="1"/>
  <c r="H13" i="1"/>
  <c r="H14" i="1"/>
  <c r="H15" i="1"/>
  <c r="H16" i="1"/>
  <c r="H17" i="1"/>
  <c r="H18" i="1"/>
  <c r="H19" i="1"/>
  <c r="H24" i="1"/>
  <c r="H25" i="1"/>
  <c r="H26" i="1"/>
  <c r="H27" i="1"/>
  <c r="H28" i="1"/>
  <c r="H29" i="1"/>
  <c r="H30" i="1"/>
  <c r="H35" i="1"/>
  <c r="H36" i="1"/>
  <c r="H37" i="1"/>
  <c r="H38" i="1"/>
  <c r="H39" i="1"/>
  <c r="H40" i="1"/>
  <c r="H41" i="1"/>
  <c r="H3" i="1"/>
  <c r="Q297" i="1"/>
  <c r="Q298" i="1"/>
  <c r="Q299" i="1"/>
  <c r="Q300" i="1"/>
  <c r="Q301" i="1"/>
  <c r="Q302" i="1"/>
  <c r="Q306" i="1"/>
  <c r="Q307" i="1"/>
  <c r="Q308" i="1"/>
  <c r="Q309" i="1"/>
  <c r="Q310" i="1"/>
  <c r="Q311" i="1"/>
  <c r="Q312" i="1"/>
  <c r="Q317" i="1"/>
  <c r="Q318" i="1"/>
  <c r="Q319" i="1"/>
  <c r="Q320" i="1"/>
  <c r="Q321" i="1"/>
  <c r="Q322" i="1"/>
  <c r="Q323" i="1"/>
  <c r="Q328" i="1"/>
  <c r="Q329" i="1"/>
  <c r="Q330" i="1"/>
  <c r="Q331" i="1"/>
  <c r="Q332" i="1"/>
  <c r="Q333" i="1"/>
  <c r="Q334" i="1"/>
  <c r="Q296" i="1"/>
  <c r="H297" i="1"/>
  <c r="H298" i="1"/>
  <c r="H299" i="1"/>
  <c r="H300" i="1"/>
  <c r="H301" i="1"/>
  <c r="H302" i="1"/>
  <c r="H306" i="1"/>
  <c r="H307" i="1"/>
  <c r="H308" i="1"/>
  <c r="H309" i="1"/>
  <c r="H310" i="1"/>
  <c r="H311" i="1"/>
  <c r="H312" i="1"/>
  <c r="H317" i="1"/>
  <c r="H318" i="1"/>
  <c r="H319" i="1"/>
  <c r="H320" i="1"/>
  <c r="H321" i="1"/>
  <c r="H322" i="1"/>
  <c r="H323" i="1"/>
  <c r="H328" i="1"/>
  <c r="H329" i="1"/>
  <c r="H330" i="1"/>
  <c r="H331" i="1"/>
  <c r="H332" i="1"/>
  <c r="H333" i="1"/>
  <c r="H334" i="1"/>
  <c r="H296" i="1"/>
  <c r="Q63" i="1"/>
  <c r="Q64" i="1"/>
  <c r="Q65" i="1"/>
  <c r="Q66" i="1"/>
  <c r="Q67" i="1"/>
  <c r="Q68" i="1"/>
  <c r="Q72" i="1"/>
  <c r="Q73" i="1"/>
  <c r="Q74" i="1"/>
  <c r="Q75" i="1"/>
  <c r="Q76" i="1"/>
  <c r="Q77" i="1"/>
  <c r="Q78" i="1"/>
  <c r="Q83" i="1"/>
  <c r="Q84" i="1"/>
  <c r="Q85" i="1"/>
  <c r="Q86" i="1"/>
  <c r="Q87" i="1"/>
  <c r="Q88" i="1"/>
  <c r="Q89" i="1"/>
  <c r="Q94" i="1"/>
  <c r="Q95" i="1"/>
  <c r="Q96" i="1"/>
  <c r="Q97" i="1"/>
  <c r="Q98" i="1"/>
  <c r="Q99" i="1"/>
  <c r="Q100" i="1"/>
  <c r="Q108" i="1"/>
  <c r="Q109" i="1"/>
  <c r="Q110" i="1"/>
  <c r="Q111" i="1"/>
  <c r="Q112" i="1"/>
  <c r="Q113" i="1"/>
  <c r="Q114" i="1"/>
  <c r="Q118" i="1"/>
  <c r="Q119" i="1"/>
  <c r="Q120" i="1"/>
  <c r="Q121" i="1"/>
  <c r="Q122" i="1"/>
  <c r="Q123" i="1"/>
  <c r="Q124" i="1"/>
  <c r="Q129" i="1"/>
  <c r="Q130" i="1"/>
  <c r="Q131" i="1"/>
  <c r="Q132" i="1"/>
  <c r="Q133" i="1"/>
  <c r="Q134" i="1"/>
  <c r="Q140" i="1"/>
  <c r="Q141" i="1"/>
  <c r="Q142" i="1"/>
  <c r="Q143" i="1"/>
  <c r="Q144" i="1"/>
  <c r="Q145" i="1"/>
  <c r="Q146" i="1"/>
  <c r="Q155" i="1"/>
  <c r="Q156" i="1"/>
  <c r="Q157" i="1"/>
  <c r="Q158" i="1"/>
  <c r="Q159" i="1"/>
  <c r="Q160" i="1"/>
  <c r="Q161" i="1"/>
  <c r="Q165" i="1"/>
  <c r="Q166" i="1"/>
  <c r="Q167" i="1"/>
  <c r="Q168" i="1"/>
  <c r="Q169" i="1"/>
  <c r="Q170" i="1"/>
  <c r="Q171" i="1"/>
  <c r="Q176" i="1"/>
  <c r="Q177" i="1"/>
  <c r="Q178" i="1"/>
  <c r="Q179" i="1"/>
  <c r="Q180" i="1"/>
  <c r="Q181" i="1"/>
  <c r="Q182" i="1"/>
  <c r="Q187" i="1"/>
  <c r="Q188" i="1"/>
  <c r="Q189" i="1"/>
  <c r="Q190" i="1"/>
  <c r="Q191" i="1"/>
  <c r="Q192" i="1"/>
  <c r="Q193" i="1"/>
  <c r="Q204" i="1"/>
  <c r="Q205" i="1"/>
  <c r="Q206" i="1"/>
  <c r="Q207" i="1"/>
  <c r="Q208" i="1"/>
  <c r="Q209" i="1"/>
  <c r="Q210" i="1"/>
  <c r="Q214" i="1"/>
  <c r="Q215" i="1"/>
  <c r="Q216" i="1"/>
  <c r="Q217" i="1"/>
  <c r="Q218" i="1"/>
  <c r="Q219" i="1"/>
  <c r="Q220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62" i="1"/>
  <c r="H63" i="1"/>
  <c r="H64" i="1"/>
  <c r="H65" i="1"/>
  <c r="H66" i="1"/>
  <c r="H67" i="1"/>
  <c r="H68" i="1"/>
  <c r="H72" i="1"/>
  <c r="H73" i="1"/>
  <c r="H74" i="1"/>
  <c r="H75" i="1"/>
  <c r="H76" i="1"/>
  <c r="H77" i="1"/>
  <c r="H78" i="1"/>
  <c r="H83" i="1"/>
  <c r="H84" i="1"/>
  <c r="H85" i="1"/>
  <c r="H86" i="1"/>
  <c r="H87" i="1"/>
  <c r="H88" i="1"/>
  <c r="H89" i="1"/>
  <c r="H94" i="1"/>
  <c r="H95" i="1"/>
  <c r="H96" i="1"/>
  <c r="H97" i="1"/>
  <c r="H98" i="1"/>
  <c r="H99" i="1"/>
  <c r="H100" i="1"/>
  <c r="H108" i="1"/>
  <c r="H109" i="1"/>
  <c r="H110" i="1"/>
  <c r="H111" i="1"/>
  <c r="H112" i="1"/>
  <c r="H113" i="1"/>
  <c r="H114" i="1"/>
  <c r="H118" i="1"/>
  <c r="H119" i="1"/>
  <c r="H120" i="1"/>
  <c r="H121" i="1"/>
  <c r="H122" i="1"/>
  <c r="H123" i="1"/>
  <c r="H124" i="1"/>
  <c r="H129" i="1"/>
  <c r="H130" i="1"/>
  <c r="H131" i="1"/>
  <c r="H132" i="1"/>
  <c r="H133" i="1"/>
  <c r="H134" i="1"/>
  <c r="H135" i="1"/>
  <c r="H140" i="1"/>
  <c r="H141" i="1"/>
  <c r="H142" i="1"/>
  <c r="H143" i="1"/>
  <c r="H144" i="1"/>
  <c r="H145" i="1"/>
  <c r="H146" i="1"/>
  <c r="H155" i="1"/>
  <c r="H156" i="1"/>
  <c r="H157" i="1"/>
  <c r="H158" i="1"/>
  <c r="H159" i="1"/>
  <c r="H160" i="1"/>
  <c r="H161" i="1"/>
  <c r="H165" i="1"/>
  <c r="H166" i="1"/>
  <c r="H167" i="1"/>
  <c r="H168" i="1"/>
  <c r="H169" i="1"/>
  <c r="H170" i="1"/>
  <c r="H171" i="1"/>
  <c r="H176" i="1"/>
  <c r="H177" i="1"/>
  <c r="H178" i="1"/>
  <c r="H179" i="1"/>
  <c r="H180" i="1"/>
  <c r="H181" i="1"/>
  <c r="H182" i="1"/>
  <c r="H187" i="1"/>
  <c r="H188" i="1"/>
  <c r="H189" i="1"/>
  <c r="H190" i="1"/>
  <c r="H191" i="1"/>
  <c r="H192" i="1"/>
  <c r="H193" i="1"/>
  <c r="H204" i="1"/>
  <c r="H205" i="1"/>
  <c r="H206" i="1"/>
  <c r="H207" i="1"/>
  <c r="H208" i="1"/>
  <c r="H209" i="1"/>
  <c r="H210" i="1"/>
  <c r="H214" i="1"/>
  <c r="H215" i="1"/>
  <c r="H216" i="1"/>
  <c r="H217" i="1"/>
  <c r="H218" i="1"/>
  <c r="H219" i="1"/>
  <c r="H220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62" i="1"/>
  <c r="H250" i="1"/>
  <c r="H251" i="1"/>
  <c r="H252" i="1"/>
  <c r="H253" i="1"/>
  <c r="H254" i="1"/>
  <c r="H255" i="1"/>
  <c r="H256" i="1"/>
  <c r="H260" i="1"/>
  <c r="H261" i="1"/>
  <c r="H262" i="1"/>
  <c r="H263" i="1"/>
  <c r="H264" i="1"/>
  <c r="H265" i="1"/>
  <c r="H266" i="1"/>
  <c r="H271" i="1"/>
  <c r="H272" i="1"/>
  <c r="H273" i="1"/>
  <c r="H274" i="1"/>
  <c r="H275" i="1"/>
  <c r="H276" i="1"/>
  <c r="H277" i="1"/>
  <c r="H282" i="1"/>
  <c r="H283" i="1"/>
  <c r="H284" i="1"/>
  <c r="H285" i="1"/>
  <c r="H286" i="1"/>
  <c r="H287" i="1"/>
  <c r="H288" i="1"/>
  <c r="R250" i="1"/>
  <c r="R251" i="1"/>
  <c r="R252" i="1"/>
  <c r="R253" i="1"/>
  <c r="R254" i="1"/>
  <c r="R255" i="1"/>
  <c r="R256" i="1"/>
  <c r="R260" i="1"/>
  <c r="R261" i="1"/>
  <c r="R262" i="1"/>
  <c r="R263" i="1"/>
  <c r="R264" i="1"/>
  <c r="R265" i="1"/>
  <c r="R266" i="1"/>
  <c r="R271" i="1"/>
  <c r="R272" i="1"/>
  <c r="R273" i="1"/>
  <c r="R274" i="1"/>
  <c r="R275" i="1"/>
  <c r="R276" i="1"/>
  <c r="R277" i="1"/>
  <c r="R282" i="1"/>
  <c r="R283" i="1"/>
  <c r="R284" i="1"/>
  <c r="R285" i="1"/>
  <c r="R286" i="1"/>
  <c r="R287" i="1"/>
  <c r="R288" i="1"/>
  <c r="Q44" i="1" l="1"/>
  <c r="H294" i="1"/>
  <c r="Q294" i="1"/>
  <c r="H44" i="1"/>
  <c r="R248" i="1"/>
  <c r="H248" i="1"/>
  <c r="Q57" i="1"/>
  <c r="P57" i="1" s="1"/>
  <c r="H57" i="1"/>
  <c r="H56" i="1" s="1"/>
</calcChain>
</file>

<file path=xl/connections.xml><?xml version="1.0" encoding="utf-8"?>
<connections xmlns="http://schemas.openxmlformats.org/spreadsheetml/2006/main">
  <connection id="1" name="New Text Document" type="6" refreshedVersion="6" background="1" saveData="1">
    <textPr codePage="437" sourceFile="C:\Users\zrshen.CSDOMAIN.008\Desktop\New Text Document.txt" space="1" consecutive="1">
      <textFields count="2">
        <textField/>
        <textField/>
      </textFields>
    </textPr>
  </connection>
  <connection id="2" name="New Text Document1" type="6" refreshedVersion="6" background="1" saveData="1">
    <textPr codePage="437" sourceFile="C:\Users\zrshen.CSDOMAIN.008\Desktop\New Text Document.txt" space="1" comma="1" semicolon="1" consecutive="1" delimiter="_x0000_">
      <textFields count="2">
        <textField/>
        <textField/>
      </textFields>
    </textPr>
  </connection>
  <connection id="3" name="New Text Document2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4" name="New Text Document3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5" name="New Text Document4" type="6" refreshedVersion="6" background="1" saveData="1">
    <textPr codePage="437" sourceFile="C:\Users\zrshen.CSDOMAIN.008\Desktop\New Text Document.txt" space="1" consecutive="1">
      <textFields count="2">
        <textField/>
        <textField/>
      </textFields>
    </textPr>
  </connection>
  <connection id="6" name="New Text Document5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7" name="New Text Document6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8" name="New Text Document7" type="6" refreshedVersion="6" background="1" saveData="1">
    <textPr codePage="437" sourceFile="C:\Users\zrshen.CSDOMAIN.008\Desktop\New Text Document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<sst xmlns="http://schemas.openxmlformats.org/spreadsheetml/2006/main" count="834" uniqueCount="31">
  <si>
    <t>wdev_2</t>
    <phoneticPr fontId="1" type="noConversion"/>
  </si>
  <si>
    <t>wdev_3</t>
    <phoneticPr fontId="1" type="noConversion"/>
  </si>
  <si>
    <t>wdev_1</t>
    <phoneticPr fontId="1" type="noConversion"/>
  </si>
  <si>
    <t>wdev_3</t>
    <phoneticPr fontId="1" type="noConversion"/>
  </si>
  <si>
    <t>src2_1</t>
  </si>
  <si>
    <t>web_2</t>
  </si>
  <si>
    <t>proj_4</t>
  </si>
  <si>
    <t>hm_1</t>
  </si>
  <si>
    <t>wdev_1</t>
    <phoneticPr fontId="1" type="noConversion"/>
  </si>
  <si>
    <t>wdev_2</t>
    <phoneticPr fontId="1" type="noConversion"/>
  </si>
  <si>
    <t>CASO-RS</t>
  </si>
  <si>
    <t>BSO-RS</t>
  </si>
  <si>
    <t>con-RS</t>
  </si>
  <si>
    <t>RSrch_1</t>
  </si>
  <si>
    <t>CASO-LRC</t>
  </si>
  <si>
    <t>BSO-LRC</t>
  </si>
  <si>
    <t>con-LRC</t>
  </si>
  <si>
    <t>rsrch_1</t>
    <phoneticPr fontId="1" type="noConversion"/>
  </si>
  <si>
    <t>hm_1</t>
    <phoneticPr fontId="1" type="noConversion"/>
  </si>
  <si>
    <t>proj_4</t>
    <phoneticPr fontId="1" type="noConversion"/>
  </si>
  <si>
    <t>web_2</t>
    <phoneticPr fontId="1" type="noConversion"/>
  </si>
  <si>
    <t>rsrch_1</t>
  </si>
  <si>
    <r>
      <t xml:space="preserve">Number of parity updates with different ratios (k=4,m=2, </t>
    </r>
    <r>
      <rPr>
        <sz val="11"/>
        <color rgb="FFFF0000"/>
        <rFont val="Calibri"/>
        <family val="2"/>
        <scheme val="minor"/>
      </rPr>
      <t>tmdis=2)</t>
    </r>
  </si>
  <si>
    <r>
      <t>Number of parity updates with different ratios (k=4,m=2,</t>
    </r>
    <r>
      <rPr>
        <sz val="11"/>
        <color rgb="FFFF0000"/>
        <rFont val="Calibri"/>
        <family val="2"/>
        <scheme val="minor"/>
      </rPr>
      <t xml:space="preserve"> tmdis=5)</t>
    </r>
  </si>
  <si>
    <r>
      <t xml:space="preserve">Number of parity updates with different ratios (k=4,m=2, </t>
    </r>
    <r>
      <rPr>
        <sz val="11"/>
        <color rgb="FFFF0000"/>
        <rFont val="Calibri"/>
        <family val="2"/>
        <scheme val="minor"/>
      </rPr>
      <t>tmdis=4)</t>
    </r>
  </si>
  <si>
    <r>
      <t xml:space="preserve">Number of parity updates with different ratios (k=4,m=2, </t>
    </r>
    <r>
      <rPr>
        <sz val="11"/>
        <color rgb="FFFF0000"/>
        <rFont val="Calibri"/>
        <family val="2"/>
        <scheme val="minor"/>
      </rPr>
      <t>tmdis=3)</t>
    </r>
  </si>
  <si>
    <r>
      <t xml:space="preserve">Number of parity updates with different ratios (k=4,m=2, </t>
    </r>
    <r>
      <rPr>
        <sz val="11"/>
        <color rgb="FFFF0000"/>
        <rFont val="Calibri"/>
        <family val="2"/>
        <scheme val="minor"/>
      </rPr>
      <t>tmdis=1)</t>
    </r>
  </si>
  <si>
    <r>
      <t xml:space="preserve">Number of parity updates with different ratios (k=8,m=4, l=2, parity_num_per_lg=2, </t>
    </r>
    <r>
      <rPr>
        <sz val="11"/>
        <color rgb="FFFF0000"/>
        <rFont val="Calibri"/>
        <family val="2"/>
        <scheme val="minor"/>
      </rPr>
      <t>tmdis=4)</t>
    </r>
  </si>
  <si>
    <r>
      <t xml:space="preserve">Number of parity updates with different ratios (k=6,m=3, l=2, parity_num_per_lg=1, </t>
    </r>
    <r>
      <rPr>
        <sz val="11"/>
        <color rgb="FFFF0000"/>
        <rFont val="Calibri"/>
        <family val="2"/>
        <scheme val="minor"/>
      </rPr>
      <t>tmdis=4)</t>
    </r>
  </si>
  <si>
    <t>wdev_1</t>
  </si>
  <si>
    <t>wdev_2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</si>
</sst>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ew Text Document_7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w Text Document_6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ew Text Document_2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ew Text Document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New Text Document_5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New Text Document_3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New Text Document_4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New Text Document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4"/>
  <sheetViews>
    <sheetView tabSelected="1" topLeftCell="A55" zoomScale="85" zoomScaleNormal="85" workbookViewId="0">
      <selection activeCell="Q221" sqref="Q221:Q224"/>
    </sheetView>
  </sheetViews>
  <sheetFormatPr defaultRowHeight="15"/>
  <cols>
    <col min="3" max="3" width="11.42578125" bestFit="1" customWidth="1"/>
    <col min="4" max="4" width="7.140625" customWidth="1"/>
    <col min="5" max="5" width="9.7109375" customWidth="1"/>
    <col min="6" max="6" width="11.42578125" bestFit="1" customWidth="1"/>
    <col min="7" max="7" width="7.140625" customWidth="1"/>
    <col min="11" max="12" width="7.140625" customWidth="1"/>
    <col min="17" max="21" width="7.140625" customWidth="1"/>
    <col min="22" max="22" width="8.28515625" customWidth="1"/>
    <col min="24" max="24" width="11.42578125" bestFit="1" customWidth="1"/>
    <col min="25" max="25" width="7.140625" customWidth="1"/>
  </cols>
  <sheetData>
    <row r="1" spans="1:36" ht="15.75" thickBot="1">
      <c r="A1" s="49" t="s">
        <v>25</v>
      </c>
      <c r="B1" s="49"/>
      <c r="C1" s="49"/>
      <c r="D1" s="49"/>
      <c r="E1" s="49"/>
      <c r="F1" s="49"/>
      <c r="G1" s="49"/>
    </row>
    <row r="2" spans="1:36" ht="15.75" thickBot="1">
      <c r="A2" s="1" t="s">
        <v>1</v>
      </c>
      <c r="B2" s="2" t="s">
        <v>10</v>
      </c>
      <c r="C2" s="2" t="s">
        <v>11</v>
      </c>
      <c r="D2" s="2" t="s">
        <v>12</v>
      </c>
      <c r="E2" s="2" t="s">
        <v>14</v>
      </c>
      <c r="F2" s="2" t="s">
        <v>15</v>
      </c>
      <c r="G2" s="3" t="s">
        <v>16</v>
      </c>
      <c r="J2" s="1" t="s">
        <v>4</v>
      </c>
      <c r="K2" s="2" t="s">
        <v>10</v>
      </c>
      <c r="L2" s="2" t="s">
        <v>11</v>
      </c>
      <c r="M2" s="2" t="s">
        <v>12</v>
      </c>
      <c r="N2" s="2" t="s">
        <v>14</v>
      </c>
      <c r="O2" s="2" t="s">
        <v>15</v>
      </c>
      <c r="P2" s="3" t="s">
        <v>16</v>
      </c>
      <c r="R2" s="48" t="s">
        <v>3</v>
      </c>
      <c r="S2" s="48"/>
      <c r="T2" s="48"/>
      <c r="V2" s="48" t="s">
        <v>8</v>
      </c>
      <c r="W2" s="48"/>
      <c r="X2" s="48"/>
      <c r="Z2" s="48" t="s">
        <v>19</v>
      </c>
      <c r="AA2" s="48"/>
      <c r="AB2" s="48"/>
      <c r="AD2" s="48" t="s">
        <v>18</v>
      </c>
      <c r="AE2" s="48"/>
      <c r="AF2" s="48"/>
      <c r="AH2" s="48" t="s">
        <v>20</v>
      </c>
      <c r="AI2" s="48"/>
      <c r="AJ2" s="48"/>
    </row>
    <row r="3" spans="1:36">
      <c r="A3" s="9">
        <v>10</v>
      </c>
      <c r="B3" s="4">
        <v>1130</v>
      </c>
      <c r="C3" s="4">
        <v>1280</v>
      </c>
      <c r="D3" s="4">
        <v>2454</v>
      </c>
      <c r="E3" s="4">
        <v>1947</v>
      </c>
      <c r="F3" s="4">
        <v>2110</v>
      </c>
      <c r="G3" s="4">
        <v>3677</v>
      </c>
      <c r="H3">
        <f>B3/C3</f>
        <v>0.8828125</v>
      </c>
      <c r="J3" s="9">
        <v>10</v>
      </c>
      <c r="K3" s="4">
        <v>36290</v>
      </c>
      <c r="L3" s="4">
        <v>37814</v>
      </c>
      <c r="M3" s="4"/>
      <c r="N3" s="4">
        <v>62309</v>
      </c>
      <c r="O3" s="4">
        <v>64322</v>
      </c>
      <c r="P3" s="4"/>
      <c r="Q3">
        <f>K3/L3</f>
        <v>0.95969746654678156</v>
      </c>
      <c r="R3" s="11">
        <v>10</v>
      </c>
      <c r="S3" s="12" t="s">
        <v>10</v>
      </c>
      <c r="T3" s="11">
        <v>1130</v>
      </c>
      <c r="V3" s="11">
        <v>10</v>
      </c>
      <c r="W3" s="12" t="s">
        <v>10</v>
      </c>
      <c r="X3" s="4">
        <v>1590</v>
      </c>
      <c r="Z3" s="11">
        <v>10</v>
      </c>
      <c r="AA3" s="12" t="s">
        <v>10</v>
      </c>
      <c r="AB3" s="4">
        <v>254980</v>
      </c>
      <c r="AD3" s="11">
        <v>10</v>
      </c>
      <c r="AE3" s="12" t="s">
        <v>10</v>
      </c>
      <c r="AF3" s="4">
        <v>91474</v>
      </c>
      <c r="AH3" s="11">
        <v>10</v>
      </c>
      <c r="AI3" s="12" t="s">
        <v>10</v>
      </c>
      <c r="AJ3" s="4">
        <v>134736</v>
      </c>
    </row>
    <row r="4" spans="1:36">
      <c r="A4" s="9">
        <v>20</v>
      </c>
      <c r="B4" s="4">
        <v>1010</v>
      </c>
      <c r="C4" s="4">
        <v>1142</v>
      </c>
      <c r="D4" s="4">
        <v>2186</v>
      </c>
      <c r="E4" s="4">
        <v>1733</v>
      </c>
      <c r="F4" s="4">
        <v>1884</v>
      </c>
      <c r="G4" s="4">
        <v>3275</v>
      </c>
      <c r="H4">
        <f t="shared" ref="H4:H41" si="0">B4/C4</f>
        <v>0.88441330998248691</v>
      </c>
      <c r="J4" s="9">
        <v>20</v>
      </c>
      <c r="K4" s="4">
        <v>32152</v>
      </c>
      <c r="L4" s="4">
        <v>34532</v>
      </c>
      <c r="M4" s="4"/>
      <c r="N4" s="4">
        <v>55658</v>
      </c>
      <c r="O4" s="4">
        <v>58942</v>
      </c>
      <c r="P4" s="4"/>
      <c r="Q4">
        <f t="shared" ref="Q4:Q41" si="1">K4/L4</f>
        <v>0.93107842001621688</v>
      </c>
      <c r="R4" s="11">
        <v>10</v>
      </c>
      <c r="S4" s="12" t="s">
        <v>11</v>
      </c>
      <c r="T4" s="11">
        <v>1280</v>
      </c>
      <c r="V4" s="11">
        <v>10</v>
      </c>
      <c r="W4" s="12" t="s">
        <v>11</v>
      </c>
      <c r="X4" s="4">
        <v>2026</v>
      </c>
      <c r="Z4" s="11">
        <v>10</v>
      </c>
      <c r="AA4" s="12" t="s">
        <v>11</v>
      </c>
      <c r="AB4" s="4">
        <v>262852</v>
      </c>
      <c r="AD4" s="11">
        <v>10</v>
      </c>
      <c r="AE4" s="12" t="s">
        <v>11</v>
      </c>
      <c r="AF4" s="4">
        <v>99638</v>
      </c>
      <c r="AH4" s="11">
        <v>10</v>
      </c>
      <c r="AI4" s="12" t="s">
        <v>11</v>
      </c>
      <c r="AJ4" s="4">
        <v>142908</v>
      </c>
    </row>
    <row r="5" spans="1:36">
      <c r="A5" s="9">
        <v>30</v>
      </c>
      <c r="B5" s="4">
        <v>882</v>
      </c>
      <c r="C5" s="4">
        <v>1000</v>
      </c>
      <c r="D5" s="4">
        <v>1908</v>
      </c>
      <c r="E5" s="4">
        <v>1520</v>
      </c>
      <c r="F5" s="4">
        <v>1648</v>
      </c>
      <c r="G5" s="4">
        <v>2858</v>
      </c>
      <c r="H5">
        <f t="shared" si="0"/>
        <v>0.88200000000000001</v>
      </c>
      <c r="J5" s="9">
        <v>30</v>
      </c>
      <c r="K5" s="4">
        <v>27542</v>
      </c>
      <c r="L5" s="4">
        <v>30386</v>
      </c>
      <c r="M5" s="4"/>
      <c r="N5" s="4">
        <v>48169</v>
      </c>
      <c r="O5" s="4">
        <v>51988</v>
      </c>
      <c r="P5" s="4"/>
      <c r="Q5">
        <f t="shared" si="1"/>
        <v>0.90640426512209571</v>
      </c>
      <c r="R5" s="11">
        <v>10</v>
      </c>
      <c r="S5" s="12" t="s">
        <v>14</v>
      </c>
      <c r="T5" s="11">
        <v>1947</v>
      </c>
      <c r="V5" s="11">
        <v>10</v>
      </c>
      <c r="W5" s="12" t="s">
        <v>14</v>
      </c>
      <c r="X5" s="4">
        <v>2569</v>
      </c>
      <c r="Z5" s="11">
        <v>10</v>
      </c>
      <c r="AA5" s="12" t="s">
        <v>14</v>
      </c>
      <c r="AB5" s="4">
        <v>437847</v>
      </c>
      <c r="AD5" s="11">
        <v>10</v>
      </c>
      <c r="AE5" s="12" t="s">
        <v>14</v>
      </c>
      <c r="AF5" s="4">
        <v>158653</v>
      </c>
      <c r="AH5" s="11">
        <v>10</v>
      </c>
      <c r="AI5" s="12" t="s">
        <v>14</v>
      </c>
      <c r="AJ5" s="4">
        <v>253012</v>
      </c>
    </row>
    <row r="6" spans="1:36">
      <c r="A6" s="9">
        <v>40</v>
      </c>
      <c r="B6" s="4">
        <v>766</v>
      </c>
      <c r="C6" s="4">
        <v>872</v>
      </c>
      <c r="D6" s="4">
        <v>1668</v>
      </c>
      <c r="E6" s="4">
        <v>1321</v>
      </c>
      <c r="F6" s="4">
        <v>1438</v>
      </c>
      <c r="G6" s="4">
        <v>2498</v>
      </c>
      <c r="H6">
        <f t="shared" si="0"/>
        <v>0.87844036697247707</v>
      </c>
      <c r="J6" s="9">
        <v>40</v>
      </c>
      <c r="K6" s="4">
        <v>21364</v>
      </c>
      <c r="L6" s="4">
        <v>23598</v>
      </c>
      <c r="M6" s="4"/>
      <c r="N6" s="4">
        <v>36940</v>
      </c>
      <c r="O6" s="4">
        <v>40092</v>
      </c>
      <c r="P6" s="4"/>
      <c r="Q6">
        <f t="shared" si="1"/>
        <v>0.90533096025086868</v>
      </c>
      <c r="R6" s="11">
        <v>10</v>
      </c>
      <c r="S6" s="12" t="s">
        <v>15</v>
      </c>
      <c r="T6" s="11">
        <v>2110</v>
      </c>
      <c r="V6" s="11">
        <v>10</v>
      </c>
      <c r="W6" s="12" t="s">
        <v>15</v>
      </c>
      <c r="X6" s="4">
        <v>3083</v>
      </c>
      <c r="Z6" s="11">
        <v>10</v>
      </c>
      <c r="AA6" s="12" t="s">
        <v>15</v>
      </c>
      <c r="AB6" s="4">
        <v>452201</v>
      </c>
      <c r="AD6" s="11">
        <v>10</v>
      </c>
      <c r="AE6" s="12" t="s">
        <v>15</v>
      </c>
      <c r="AF6" s="4">
        <v>178452</v>
      </c>
      <c r="AH6" s="11">
        <v>10</v>
      </c>
      <c r="AI6" s="12" t="s">
        <v>15</v>
      </c>
      <c r="AJ6" s="4">
        <v>259521</v>
      </c>
    </row>
    <row r="7" spans="1:36">
      <c r="A7" s="9">
        <v>50</v>
      </c>
      <c r="B7" s="4">
        <v>638</v>
      </c>
      <c r="C7" s="4">
        <v>724</v>
      </c>
      <c r="D7" s="4">
        <v>1376</v>
      </c>
      <c r="E7" s="4">
        <v>1098</v>
      </c>
      <c r="F7" s="4">
        <v>1191</v>
      </c>
      <c r="G7" s="4">
        <v>2060</v>
      </c>
      <c r="H7">
        <f t="shared" si="0"/>
        <v>0.88121546961325969</v>
      </c>
      <c r="J7" s="9">
        <v>50</v>
      </c>
      <c r="K7" s="4">
        <v>19246</v>
      </c>
      <c r="L7" s="4">
        <v>21086</v>
      </c>
      <c r="M7" s="4"/>
      <c r="N7" s="4">
        <v>33527</v>
      </c>
      <c r="O7" s="4">
        <v>36071</v>
      </c>
      <c r="P7" s="4"/>
      <c r="Q7">
        <f t="shared" si="1"/>
        <v>0.91273830977900028</v>
      </c>
      <c r="R7" s="11">
        <v>20</v>
      </c>
      <c r="S7" s="12" t="s">
        <v>10</v>
      </c>
      <c r="T7" s="11">
        <v>1010</v>
      </c>
      <c r="V7" s="11">
        <v>20</v>
      </c>
      <c r="W7" s="12" t="s">
        <v>10</v>
      </c>
      <c r="X7" s="4">
        <v>1338</v>
      </c>
      <c r="Z7" s="11">
        <v>20</v>
      </c>
      <c r="AA7" s="12" t="s">
        <v>10</v>
      </c>
      <c r="AB7" s="4">
        <v>205864</v>
      </c>
      <c r="AD7" s="11">
        <v>20</v>
      </c>
      <c r="AE7" s="12" t="s">
        <v>10</v>
      </c>
      <c r="AF7" s="4">
        <v>81652</v>
      </c>
      <c r="AH7" s="11">
        <v>20</v>
      </c>
      <c r="AI7" s="12" t="s">
        <v>10</v>
      </c>
      <c r="AJ7" s="4">
        <v>106812</v>
      </c>
    </row>
    <row r="8" spans="1:36">
      <c r="A8" s="9">
        <v>60</v>
      </c>
      <c r="B8" s="4">
        <v>540</v>
      </c>
      <c r="C8" s="4">
        <v>576</v>
      </c>
      <c r="D8" s="4">
        <v>1098</v>
      </c>
      <c r="E8" s="4">
        <v>924</v>
      </c>
      <c r="F8" s="4">
        <v>949</v>
      </c>
      <c r="G8" s="4">
        <v>1643</v>
      </c>
      <c r="H8">
        <f t="shared" si="0"/>
        <v>0.9375</v>
      </c>
      <c r="J8" s="9">
        <v>60</v>
      </c>
      <c r="K8" s="4">
        <v>16448</v>
      </c>
      <c r="L8" s="4">
        <v>17948</v>
      </c>
      <c r="M8" s="4"/>
      <c r="N8" s="4">
        <v>28860</v>
      </c>
      <c r="O8" s="4">
        <v>30892</v>
      </c>
      <c r="P8" s="4"/>
      <c r="Q8">
        <f t="shared" si="1"/>
        <v>0.91642522843770891</v>
      </c>
      <c r="R8" s="11">
        <v>20</v>
      </c>
      <c r="S8" s="12" t="s">
        <v>11</v>
      </c>
      <c r="T8" s="11">
        <v>1142</v>
      </c>
      <c r="V8" s="11">
        <v>20</v>
      </c>
      <c r="W8" s="12" t="s">
        <v>11</v>
      </c>
      <c r="X8" s="4">
        <v>1792</v>
      </c>
      <c r="Z8" s="11">
        <v>20</v>
      </c>
      <c r="AA8" s="12" t="s">
        <v>11</v>
      </c>
      <c r="AB8" s="4">
        <v>221928</v>
      </c>
      <c r="AD8" s="11">
        <v>20</v>
      </c>
      <c r="AE8" s="12" t="s">
        <v>11</v>
      </c>
      <c r="AF8" s="4">
        <v>86120</v>
      </c>
      <c r="AH8" s="11">
        <v>20</v>
      </c>
      <c r="AI8" s="12" t="s">
        <v>11</v>
      </c>
      <c r="AJ8" s="4">
        <v>114268</v>
      </c>
    </row>
    <row r="9" spans="1:36">
      <c r="A9" s="9">
        <v>70</v>
      </c>
      <c r="B9" s="4">
        <v>406</v>
      </c>
      <c r="C9" s="4">
        <v>432</v>
      </c>
      <c r="D9" s="4">
        <v>830</v>
      </c>
      <c r="E9" s="4">
        <v>696</v>
      </c>
      <c r="F9" s="4">
        <v>712</v>
      </c>
      <c r="G9" s="4">
        <v>1241</v>
      </c>
      <c r="H9">
        <f t="shared" si="0"/>
        <v>0.93981481481481477</v>
      </c>
      <c r="J9" s="9">
        <v>70</v>
      </c>
      <c r="K9" s="4">
        <v>13556</v>
      </c>
      <c r="L9" s="4">
        <v>14614</v>
      </c>
      <c r="M9" s="4"/>
      <c r="N9" s="4">
        <v>24015</v>
      </c>
      <c r="O9" s="4">
        <v>25452</v>
      </c>
      <c r="P9" s="4"/>
      <c r="Q9">
        <f t="shared" si="1"/>
        <v>0.92760366771588887</v>
      </c>
      <c r="R9" s="11">
        <v>20</v>
      </c>
      <c r="S9" s="12" t="s">
        <v>14</v>
      </c>
      <c r="T9" s="11">
        <v>1733</v>
      </c>
      <c r="V9" s="11">
        <v>20</v>
      </c>
      <c r="W9" s="12" t="s">
        <v>14</v>
      </c>
      <c r="X9" s="4">
        <v>2173</v>
      </c>
      <c r="Z9" s="11">
        <v>20</v>
      </c>
      <c r="AA9" s="12" t="s">
        <v>14</v>
      </c>
      <c r="AB9" s="4">
        <v>355446</v>
      </c>
      <c r="AD9" s="11">
        <v>20</v>
      </c>
      <c r="AE9" s="12" t="s">
        <v>14</v>
      </c>
      <c r="AF9" s="4">
        <v>139983</v>
      </c>
      <c r="AH9" s="11">
        <v>20</v>
      </c>
      <c r="AI9" s="12" t="s">
        <v>14</v>
      </c>
      <c r="AJ9" s="4">
        <v>198819</v>
      </c>
    </row>
    <row r="10" spans="1:36">
      <c r="R10" s="11">
        <v>20</v>
      </c>
      <c r="S10" s="12" t="s">
        <v>15</v>
      </c>
      <c r="T10" s="11">
        <v>1884</v>
      </c>
      <c r="V10" s="11">
        <v>20</v>
      </c>
      <c r="W10" s="12" t="s">
        <v>15</v>
      </c>
      <c r="X10" s="4">
        <v>2722</v>
      </c>
      <c r="Z10" s="11">
        <v>20</v>
      </c>
      <c r="AA10" s="12" t="s">
        <v>15</v>
      </c>
      <c r="AB10" s="4">
        <v>381148</v>
      </c>
      <c r="AD10" s="11">
        <v>20</v>
      </c>
      <c r="AE10" s="12" t="s">
        <v>15</v>
      </c>
      <c r="AF10" s="4">
        <v>153998</v>
      </c>
      <c r="AH10" s="11">
        <v>20</v>
      </c>
      <c r="AI10" s="12" t="s">
        <v>15</v>
      </c>
      <c r="AJ10" s="4">
        <v>205106</v>
      </c>
    </row>
    <row r="11" spans="1:36" ht="15.75" thickBot="1">
      <c r="R11" s="11">
        <v>30</v>
      </c>
      <c r="S11" s="12" t="s">
        <v>10</v>
      </c>
      <c r="T11" s="11">
        <v>882</v>
      </c>
      <c r="V11" s="11">
        <v>30</v>
      </c>
      <c r="W11" s="12" t="s">
        <v>10</v>
      </c>
      <c r="X11" s="4">
        <v>1170</v>
      </c>
      <c r="Z11" s="11">
        <v>30</v>
      </c>
      <c r="AA11" s="12" t="s">
        <v>10</v>
      </c>
      <c r="AB11" s="4">
        <v>162764</v>
      </c>
      <c r="AD11" s="11">
        <v>30</v>
      </c>
      <c r="AE11" s="12" t="s">
        <v>10</v>
      </c>
      <c r="AF11" s="4">
        <v>68376</v>
      </c>
      <c r="AH11" s="11">
        <v>30</v>
      </c>
      <c r="AI11" s="12" t="s">
        <v>10</v>
      </c>
      <c r="AJ11" s="4">
        <v>77860</v>
      </c>
    </row>
    <row r="12" spans="1:36" ht="15.75" thickBot="1">
      <c r="A12" s="10" t="s">
        <v>2</v>
      </c>
      <c r="B12" s="7" t="s">
        <v>10</v>
      </c>
      <c r="C12" s="7" t="s">
        <v>11</v>
      </c>
      <c r="D12" s="7" t="s">
        <v>12</v>
      </c>
      <c r="E12" s="7" t="s">
        <v>14</v>
      </c>
      <c r="F12" s="7" t="s">
        <v>15</v>
      </c>
      <c r="G12" s="8" t="s">
        <v>16</v>
      </c>
      <c r="J12" s="1" t="s">
        <v>5</v>
      </c>
      <c r="K12" s="2" t="s">
        <v>10</v>
      </c>
      <c r="L12" s="2" t="s">
        <v>11</v>
      </c>
      <c r="M12" s="2" t="s">
        <v>12</v>
      </c>
      <c r="N12" s="2" t="s">
        <v>14</v>
      </c>
      <c r="O12" s="2" t="s">
        <v>15</v>
      </c>
      <c r="P12" s="3" t="s">
        <v>16</v>
      </c>
      <c r="R12" s="11">
        <v>30</v>
      </c>
      <c r="S12" s="12" t="s">
        <v>11</v>
      </c>
      <c r="T12" s="11">
        <v>1000</v>
      </c>
      <c r="V12" s="11">
        <v>30</v>
      </c>
      <c r="W12" s="12" t="s">
        <v>11</v>
      </c>
      <c r="X12" s="4">
        <v>1562</v>
      </c>
      <c r="Z12" s="11">
        <v>30</v>
      </c>
      <c r="AA12" s="12" t="s">
        <v>11</v>
      </c>
      <c r="AB12" s="4">
        <v>163036</v>
      </c>
      <c r="AD12" s="11">
        <v>30</v>
      </c>
      <c r="AE12" s="12" t="s">
        <v>11</v>
      </c>
      <c r="AF12" s="4">
        <v>71554</v>
      </c>
      <c r="AH12" s="11">
        <v>30</v>
      </c>
      <c r="AI12" s="12" t="s">
        <v>11</v>
      </c>
      <c r="AJ12" s="4">
        <v>83978</v>
      </c>
    </row>
    <row r="13" spans="1:36">
      <c r="A13" s="9">
        <v>10</v>
      </c>
      <c r="B13" s="4">
        <v>1590</v>
      </c>
      <c r="C13" s="4">
        <v>2026</v>
      </c>
      <c r="D13" s="4">
        <v>2438</v>
      </c>
      <c r="E13" s="4">
        <v>2569</v>
      </c>
      <c r="F13" s="4">
        <v>3083</v>
      </c>
      <c r="G13" s="4">
        <v>3642</v>
      </c>
      <c r="H13">
        <f t="shared" si="0"/>
        <v>0.78479763079960518</v>
      </c>
      <c r="J13" s="9">
        <v>10</v>
      </c>
      <c r="K13" s="4">
        <v>134736</v>
      </c>
      <c r="L13" s="4">
        <v>142908</v>
      </c>
      <c r="M13" s="4"/>
      <c r="N13" s="4">
        <v>253012</v>
      </c>
      <c r="O13" s="4">
        <v>259521</v>
      </c>
      <c r="P13" s="4"/>
      <c r="Q13">
        <f t="shared" si="1"/>
        <v>0.94281635737677383</v>
      </c>
      <c r="R13" s="11">
        <v>30</v>
      </c>
      <c r="S13" s="12" t="s">
        <v>14</v>
      </c>
      <c r="T13" s="11">
        <v>1520</v>
      </c>
      <c r="V13" s="11">
        <v>30</v>
      </c>
      <c r="W13" s="12" t="s">
        <v>14</v>
      </c>
      <c r="X13" s="4">
        <v>1893</v>
      </c>
      <c r="Z13" s="11">
        <v>30</v>
      </c>
      <c r="AA13" s="12" t="s">
        <v>14</v>
      </c>
      <c r="AB13" s="4">
        <v>278780</v>
      </c>
      <c r="AD13" s="11">
        <v>30</v>
      </c>
      <c r="AE13" s="12" t="s">
        <v>14</v>
      </c>
      <c r="AF13" s="4">
        <v>116648</v>
      </c>
      <c r="AH13" s="11">
        <v>30</v>
      </c>
      <c r="AI13" s="12" t="s">
        <v>14</v>
      </c>
      <c r="AJ13" s="4">
        <v>142642</v>
      </c>
    </row>
    <row r="14" spans="1:36">
      <c r="A14" s="9">
        <v>20</v>
      </c>
      <c r="B14" s="4">
        <v>1338</v>
      </c>
      <c r="C14" s="4">
        <v>1792</v>
      </c>
      <c r="D14" s="4">
        <v>2146</v>
      </c>
      <c r="E14" s="4">
        <v>2173</v>
      </c>
      <c r="F14" s="4">
        <v>2722</v>
      </c>
      <c r="G14" s="4">
        <v>3204</v>
      </c>
      <c r="H14">
        <f t="shared" si="0"/>
        <v>0.7466517857142857</v>
      </c>
      <c r="J14" s="9">
        <v>20</v>
      </c>
      <c r="K14" s="4">
        <v>106812</v>
      </c>
      <c r="L14" s="4">
        <v>114268</v>
      </c>
      <c r="M14" s="4"/>
      <c r="N14" s="4">
        <v>198819</v>
      </c>
      <c r="O14" s="4">
        <v>205106</v>
      </c>
      <c r="P14" s="4"/>
      <c r="Q14">
        <f t="shared" si="1"/>
        <v>0.93474988623236599</v>
      </c>
      <c r="R14" s="11">
        <v>30</v>
      </c>
      <c r="S14" s="12" t="s">
        <v>15</v>
      </c>
      <c r="T14" s="11">
        <v>1648</v>
      </c>
      <c r="V14" s="11">
        <v>30</v>
      </c>
      <c r="W14" s="12" t="s">
        <v>15</v>
      </c>
      <c r="X14" s="4">
        <v>2375</v>
      </c>
      <c r="Z14" s="11">
        <v>30</v>
      </c>
      <c r="AA14" s="12" t="s">
        <v>15</v>
      </c>
      <c r="AB14" s="4">
        <v>280560</v>
      </c>
      <c r="AD14" s="11">
        <v>30</v>
      </c>
      <c r="AE14" s="12" t="s">
        <v>15</v>
      </c>
      <c r="AF14" s="4">
        <v>127594</v>
      </c>
      <c r="AH14" s="11">
        <v>30</v>
      </c>
      <c r="AI14" s="12" t="s">
        <v>15</v>
      </c>
      <c r="AJ14" s="4">
        <v>147440</v>
      </c>
    </row>
    <row r="15" spans="1:36">
      <c r="A15" s="9">
        <v>30</v>
      </c>
      <c r="B15" s="4">
        <v>1170</v>
      </c>
      <c r="C15" s="4">
        <v>1562</v>
      </c>
      <c r="D15" s="4">
        <v>1876</v>
      </c>
      <c r="E15" s="4">
        <v>1893</v>
      </c>
      <c r="F15" s="4">
        <v>2375</v>
      </c>
      <c r="G15" s="4">
        <v>2799</v>
      </c>
      <c r="H15">
        <f t="shared" si="0"/>
        <v>0.74903969270166448</v>
      </c>
      <c r="J15" s="9">
        <v>30</v>
      </c>
      <c r="K15" s="4">
        <v>77860</v>
      </c>
      <c r="L15" s="4">
        <v>83978</v>
      </c>
      <c r="M15" s="4"/>
      <c r="N15" s="4">
        <v>142642</v>
      </c>
      <c r="O15" s="4">
        <v>147440</v>
      </c>
      <c r="P15" s="4"/>
      <c r="Q15">
        <f t="shared" si="1"/>
        <v>0.92714758627259519</v>
      </c>
      <c r="R15" s="11">
        <v>40</v>
      </c>
      <c r="S15" s="12" t="s">
        <v>10</v>
      </c>
      <c r="T15" s="11">
        <v>766</v>
      </c>
      <c r="V15" s="11">
        <v>40</v>
      </c>
      <c r="W15" s="12" t="s">
        <v>10</v>
      </c>
      <c r="X15" s="4">
        <v>1012</v>
      </c>
      <c r="Z15" s="11">
        <v>40</v>
      </c>
      <c r="AA15" s="12" t="s">
        <v>10</v>
      </c>
      <c r="AB15" s="4">
        <v>141016</v>
      </c>
      <c r="AD15" s="11">
        <v>40</v>
      </c>
      <c r="AE15" s="12" t="s">
        <v>10</v>
      </c>
      <c r="AF15" s="4">
        <v>57650</v>
      </c>
      <c r="AH15" s="11">
        <v>40</v>
      </c>
      <c r="AI15" s="12" t="s">
        <v>10</v>
      </c>
      <c r="AJ15" s="4">
        <v>62862</v>
      </c>
    </row>
    <row r="16" spans="1:36">
      <c r="A16" s="9">
        <v>40</v>
      </c>
      <c r="B16" s="4">
        <v>1012</v>
      </c>
      <c r="C16" s="4">
        <v>1358</v>
      </c>
      <c r="D16" s="4">
        <v>1632</v>
      </c>
      <c r="E16" s="4">
        <v>1634</v>
      </c>
      <c r="F16" s="4">
        <v>2064</v>
      </c>
      <c r="G16" s="4">
        <v>2433</v>
      </c>
      <c r="H16">
        <f t="shared" si="0"/>
        <v>0.74521354933726069</v>
      </c>
      <c r="J16" s="9">
        <v>40</v>
      </c>
      <c r="K16" s="4">
        <v>62862</v>
      </c>
      <c r="L16" s="4">
        <v>68296</v>
      </c>
      <c r="M16" s="4"/>
      <c r="N16" s="4">
        <v>114809</v>
      </c>
      <c r="O16" s="4">
        <v>119073</v>
      </c>
      <c r="P16" s="4"/>
      <c r="Q16">
        <f t="shared" si="1"/>
        <v>0.9204345788918824</v>
      </c>
      <c r="R16" s="11">
        <v>40</v>
      </c>
      <c r="S16" s="12" t="s">
        <v>11</v>
      </c>
      <c r="T16" s="11">
        <v>872</v>
      </c>
      <c r="V16" s="11">
        <v>40</v>
      </c>
      <c r="W16" s="12" t="s">
        <v>11</v>
      </c>
      <c r="X16" s="4">
        <v>1358</v>
      </c>
      <c r="Z16" s="11">
        <v>40</v>
      </c>
      <c r="AA16" s="12" t="s">
        <v>11</v>
      </c>
      <c r="AB16" s="4">
        <v>135640</v>
      </c>
      <c r="AD16" s="11">
        <v>40</v>
      </c>
      <c r="AE16" s="12" t="s">
        <v>11</v>
      </c>
      <c r="AF16" s="4">
        <v>61710</v>
      </c>
      <c r="AH16" s="11">
        <v>40</v>
      </c>
      <c r="AI16" s="12" t="s">
        <v>11</v>
      </c>
      <c r="AJ16" s="4">
        <v>68296</v>
      </c>
    </row>
    <row r="17" spans="1:36">
      <c r="A17" s="9">
        <v>50</v>
      </c>
      <c r="B17" s="4">
        <v>842</v>
      </c>
      <c r="C17" s="4">
        <v>1124</v>
      </c>
      <c r="D17" s="4">
        <v>1354</v>
      </c>
      <c r="E17" s="4">
        <v>1355</v>
      </c>
      <c r="F17" s="4">
        <v>1708</v>
      </c>
      <c r="G17" s="4">
        <v>2016</v>
      </c>
      <c r="H17">
        <f t="shared" si="0"/>
        <v>0.74911032028469748</v>
      </c>
      <c r="J17" s="9">
        <v>50</v>
      </c>
      <c r="K17" s="4">
        <v>56828</v>
      </c>
      <c r="L17" s="4">
        <v>61122</v>
      </c>
      <c r="M17" s="4"/>
      <c r="N17" s="4">
        <v>104287</v>
      </c>
      <c r="O17" s="4">
        <v>107644</v>
      </c>
      <c r="P17" s="4"/>
      <c r="Q17">
        <f t="shared" si="1"/>
        <v>0.92974706325054812</v>
      </c>
      <c r="R17" s="11">
        <v>40</v>
      </c>
      <c r="S17" s="12" t="s">
        <v>14</v>
      </c>
      <c r="T17" s="11">
        <v>1321</v>
      </c>
      <c r="V17" s="11">
        <v>40</v>
      </c>
      <c r="W17" s="12" t="s">
        <v>14</v>
      </c>
      <c r="X17" s="4">
        <v>1634</v>
      </c>
      <c r="Z17" s="11">
        <v>40</v>
      </c>
      <c r="AA17" s="12" t="s">
        <v>14</v>
      </c>
      <c r="AB17" s="4">
        <v>240495</v>
      </c>
      <c r="AD17" s="11">
        <v>40</v>
      </c>
      <c r="AE17" s="12" t="s">
        <v>14</v>
      </c>
      <c r="AF17" s="4">
        <v>99210</v>
      </c>
      <c r="AH17" s="11">
        <v>40</v>
      </c>
      <c r="AI17" s="12" t="s">
        <v>14</v>
      </c>
      <c r="AJ17" s="4">
        <v>114809</v>
      </c>
    </row>
    <row r="18" spans="1:36">
      <c r="A18" s="9">
        <v>60</v>
      </c>
      <c r="B18" s="4">
        <v>682</v>
      </c>
      <c r="C18" s="4">
        <v>908</v>
      </c>
      <c r="D18" s="4">
        <v>1098</v>
      </c>
      <c r="E18" s="4">
        <v>1103</v>
      </c>
      <c r="F18" s="4">
        <v>1381</v>
      </c>
      <c r="G18" s="4">
        <v>1632</v>
      </c>
      <c r="H18">
        <f t="shared" si="0"/>
        <v>0.75110132158590304</v>
      </c>
      <c r="J18" s="9">
        <v>60</v>
      </c>
      <c r="K18" s="4">
        <v>42344</v>
      </c>
      <c r="L18" s="4">
        <v>45808</v>
      </c>
      <c r="M18" s="4"/>
      <c r="N18" s="4">
        <v>77109</v>
      </c>
      <c r="O18" s="4">
        <v>79847</v>
      </c>
      <c r="P18" s="4"/>
      <c r="Q18">
        <f t="shared" si="1"/>
        <v>0.92438002095703808</v>
      </c>
      <c r="R18" s="11">
        <v>40</v>
      </c>
      <c r="S18" s="12" t="s">
        <v>15</v>
      </c>
      <c r="T18" s="11">
        <v>1438</v>
      </c>
      <c r="V18" s="11">
        <v>40</v>
      </c>
      <c r="W18" s="12" t="s">
        <v>15</v>
      </c>
      <c r="X18" s="4">
        <v>2064</v>
      </c>
      <c r="Z18" s="11">
        <v>40</v>
      </c>
      <c r="AA18" s="12" t="s">
        <v>15</v>
      </c>
      <c r="AB18" s="4">
        <v>233845</v>
      </c>
      <c r="AD18" s="11">
        <v>40</v>
      </c>
      <c r="AE18" s="12" t="s">
        <v>15</v>
      </c>
      <c r="AF18" s="4">
        <v>110901</v>
      </c>
      <c r="AH18" s="11">
        <v>40</v>
      </c>
      <c r="AI18" s="12" t="s">
        <v>15</v>
      </c>
      <c r="AJ18" s="4">
        <v>119073</v>
      </c>
    </row>
    <row r="19" spans="1:36">
      <c r="A19" s="9">
        <v>70</v>
      </c>
      <c r="B19" s="4">
        <v>512</v>
      </c>
      <c r="C19" s="4">
        <v>678</v>
      </c>
      <c r="D19" s="4">
        <v>828</v>
      </c>
      <c r="E19" s="4">
        <v>827</v>
      </c>
      <c r="F19" s="4">
        <v>1033</v>
      </c>
      <c r="G19" s="4">
        <v>1227</v>
      </c>
      <c r="H19">
        <f t="shared" si="0"/>
        <v>0.75516224188790559</v>
      </c>
      <c r="J19" s="9">
        <v>70</v>
      </c>
      <c r="K19" s="4">
        <v>36160</v>
      </c>
      <c r="L19" s="4">
        <v>38534</v>
      </c>
      <c r="M19" s="4"/>
      <c r="N19" s="4">
        <v>66424</v>
      </c>
      <c r="O19" s="4">
        <v>68266</v>
      </c>
      <c r="P19" s="4"/>
      <c r="Q19">
        <f t="shared" si="1"/>
        <v>0.93839206934136088</v>
      </c>
      <c r="R19" s="11">
        <v>50</v>
      </c>
      <c r="S19" s="12" t="s">
        <v>10</v>
      </c>
      <c r="T19" s="11">
        <v>638</v>
      </c>
      <c r="V19" s="11">
        <v>50</v>
      </c>
      <c r="W19" s="12" t="s">
        <v>10</v>
      </c>
      <c r="X19" s="4">
        <v>842</v>
      </c>
      <c r="Z19" s="11">
        <v>50</v>
      </c>
      <c r="AA19" s="12" t="s">
        <v>10</v>
      </c>
      <c r="AB19" s="4">
        <v>114174</v>
      </c>
      <c r="AD19" s="11">
        <v>50</v>
      </c>
      <c r="AE19" s="12" t="s">
        <v>10</v>
      </c>
      <c r="AF19" s="4">
        <v>45462</v>
      </c>
      <c r="AH19" s="11">
        <v>50</v>
      </c>
      <c r="AI19" s="12" t="s">
        <v>10</v>
      </c>
      <c r="AJ19" s="4">
        <v>56828</v>
      </c>
    </row>
    <row r="20" spans="1:36">
      <c r="R20" s="11">
        <v>50</v>
      </c>
      <c r="S20" s="12" t="s">
        <v>11</v>
      </c>
      <c r="T20" s="11">
        <v>724</v>
      </c>
      <c r="V20" s="11">
        <v>50</v>
      </c>
      <c r="W20" s="12" t="s">
        <v>11</v>
      </c>
      <c r="X20" s="4">
        <v>1124</v>
      </c>
      <c r="Z20" s="11">
        <v>50</v>
      </c>
      <c r="AA20" s="12" t="s">
        <v>11</v>
      </c>
      <c r="AB20" s="4">
        <v>112322</v>
      </c>
      <c r="AD20" s="11">
        <v>50</v>
      </c>
      <c r="AE20" s="12" t="s">
        <v>11</v>
      </c>
      <c r="AF20" s="4">
        <v>49774</v>
      </c>
      <c r="AH20" s="11">
        <v>50</v>
      </c>
      <c r="AI20" s="12" t="s">
        <v>11</v>
      </c>
      <c r="AJ20" s="4">
        <v>61122</v>
      </c>
    </row>
    <row r="21" spans="1:36">
      <c r="R21" s="11">
        <v>50</v>
      </c>
      <c r="S21" s="12" t="s">
        <v>14</v>
      </c>
      <c r="T21" s="11">
        <v>1098</v>
      </c>
      <c r="V21" s="11">
        <v>50</v>
      </c>
      <c r="W21" s="12" t="s">
        <v>14</v>
      </c>
      <c r="X21" s="4">
        <v>1355</v>
      </c>
      <c r="Z21" s="11">
        <v>50</v>
      </c>
      <c r="AA21" s="12" t="s">
        <v>14</v>
      </c>
      <c r="AB21" s="4">
        <v>195601</v>
      </c>
      <c r="AD21" s="11">
        <v>50</v>
      </c>
      <c r="AE21" s="12" t="s">
        <v>14</v>
      </c>
      <c r="AF21" s="4">
        <v>78287</v>
      </c>
      <c r="AH21" s="11">
        <v>50</v>
      </c>
      <c r="AI21" s="12" t="s">
        <v>14</v>
      </c>
      <c r="AJ21" s="4">
        <v>104287</v>
      </c>
    </row>
    <row r="22" spans="1:36" ht="15.75" thickBot="1">
      <c r="R22" s="11">
        <v>50</v>
      </c>
      <c r="S22" s="12" t="s">
        <v>15</v>
      </c>
      <c r="T22" s="11">
        <v>1191</v>
      </c>
      <c r="V22" s="11">
        <v>50</v>
      </c>
      <c r="W22" s="12" t="s">
        <v>15</v>
      </c>
      <c r="X22" s="4">
        <v>1708</v>
      </c>
      <c r="Z22" s="11">
        <v>50</v>
      </c>
      <c r="AA22" s="12" t="s">
        <v>15</v>
      </c>
      <c r="AB22" s="4">
        <v>193544</v>
      </c>
      <c r="AD22" s="11">
        <v>50</v>
      </c>
      <c r="AE22" s="12" t="s">
        <v>15</v>
      </c>
      <c r="AF22" s="4">
        <v>89190</v>
      </c>
      <c r="AH22" s="11">
        <v>50</v>
      </c>
      <c r="AI22" s="12" t="s">
        <v>15</v>
      </c>
      <c r="AJ22" s="4">
        <v>107644</v>
      </c>
    </row>
    <row r="23" spans="1:36" ht="15.75" thickBot="1">
      <c r="A23" s="6" t="s">
        <v>0</v>
      </c>
      <c r="B23" s="7" t="s">
        <v>10</v>
      </c>
      <c r="C23" s="7" t="s">
        <v>11</v>
      </c>
      <c r="D23" s="7" t="s">
        <v>12</v>
      </c>
      <c r="E23" s="7" t="s">
        <v>14</v>
      </c>
      <c r="F23" s="7" t="s">
        <v>15</v>
      </c>
      <c r="G23" s="8" t="s">
        <v>16</v>
      </c>
      <c r="J23" s="1" t="s">
        <v>6</v>
      </c>
      <c r="K23" s="2" t="s">
        <v>10</v>
      </c>
      <c r="L23" s="2" t="s">
        <v>11</v>
      </c>
      <c r="M23" s="2" t="s">
        <v>12</v>
      </c>
      <c r="N23" s="2" t="s">
        <v>14</v>
      </c>
      <c r="O23" s="2" t="s">
        <v>15</v>
      </c>
      <c r="P23" s="3" t="s">
        <v>16</v>
      </c>
      <c r="R23" s="11">
        <v>60</v>
      </c>
      <c r="S23" s="12" t="s">
        <v>10</v>
      </c>
      <c r="T23" s="11">
        <v>540</v>
      </c>
      <c r="V23" s="11">
        <v>60</v>
      </c>
      <c r="W23" s="12" t="s">
        <v>10</v>
      </c>
      <c r="X23" s="4">
        <v>682</v>
      </c>
      <c r="Z23" s="11">
        <v>60</v>
      </c>
      <c r="AA23" s="12" t="s">
        <v>10</v>
      </c>
      <c r="AB23" s="4">
        <v>91500</v>
      </c>
      <c r="AD23" s="11">
        <v>60</v>
      </c>
      <c r="AE23" s="12" t="s">
        <v>10</v>
      </c>
      <c r="AF23" s="4">
        <v>35706</v>
      </c>
      <c r="AH23" s="11">
        <v>60</v>
      </c>
      <c r="AI23" s="12" t="s">
        <v>10</v>
      </c>
      <c r="AJ23" s="4">
        <v>42344</v>
      </c>
    </row>
    <row r="24" spans="1:36">
      <c r="A24" s="9">
        <v>10</v>
      </c>
      <c r="B24" s="5">
        <v>329302</v>
      </c>
      <c r="C24" s="5">
        <v>380426</v>
      </c>
      <c r="D24" s="5"/>
      <c r="E24" s="5">
        <v>551013</v>
      </c>
      <c r="F24" s="5">
        <v>626620</v>
      </c>
      <c r="G24" s="5"/>
      <c r="H24">
        <f t="shared" si="0"/>
        <v>0.86561381188457154</v>
      </c>
      <c r="J24" s="9">
        <v>10</v>
      </c>
      <c r="K24" s="4">
        <v>254980</v>
      </c>
      <c r="L24" s="4">
        <v>262852</v>
      </c>
      <c r="M24" s="4"/>
      <c r="N24" s="4">
        <v>437847</v>
      </c>
      <c r="O24" s="4">
        <v>452201</v>
      </c>
      <c r="P24" s="4"/>
      <c r="Q24">
        <f t="shared" si="1"/>
        <v>0.97005158796585156</v>
      </c>
      <c r="R24" s="11">
        <v>60</v>
      </c>
      <c r="S24" s="12" t="s">
        <v>11</v>
      </c>
      <c r="T24" s="11">
        <v>576</v>
      </c>
      <c r="V24" s="11">
        <v>60</v>
      </c>
      <c r="W24" s="12" t="s">
        <v>11</v>
      </c>
      <c r="X24" s="4">
        <v>908</v>
      </c>
      <c r="Z24" s="11">
        <v>60</v>
      </c>
      <c r="AA24" s="12" t="s">
        <v>11</v>
      </c>
      <c r="AB24" s="4">
        <v>91200</v>
      </c>
      <c r="AD24" s="11">
        <v>60</v>
      </c>
      <c r="AE24" s="12" t="s">
        <v>11</v>
      </c>
      <c r="AF24" s="4">
        <v>39088</v>
      </c>
      <c r="AH24" s="11">
        <v>60</v>
      </c>
      <c r="AI24" s="12" t="s">
        <v>11</v>
      </c>
      <c r="AJ24" s="4">
        <v>45808</v>
      </c>
    </row>
    <row r="25" spans="1:36">
      <c r="A25" s="9">
        <v>20</v>
      </c>
      <c r="B25" s="5">
        <v>289214</v>
      </c>
      <c r="C25" s="5">
        <v>339092</v>
      </c>
      <c r="D25" s="5"/>
      <c r="E25" s="5">
        <v>486606</v>
      </c>
      <c r="F25" s="5">
        <v>558610</v>
      </c>
      <c r="G25" s="5"/>
      <c r="H25">
        <f t="shared" si="0"/>
        <v>0.85290717563375129</v>
      </c>
      <c r="J25" s="9">
        <v>20</v>
      </c>
      <c r="K25" s="4">
        <v>205864</v>
      </c>
      <c r="L25" s="4">
        <v>221928</v>
      </c>
      <c r="M25" s="4"/>
      <c r="N25" s="4">
        <v>355446</v>
      </c>
      <c r="O25" s="4">
        <v>381148</v>
      </c>
      <c r="P25" s="4"/>
      <c r="Q25">
        <f t="shared" si="1"/>
        <v>0.92761616380087231</v>
      </c>
      <c r="R25" s="11">
        <v>60</v>
      </c>
      <c r="S25" s="12" t="s">
        <v>14</v>
      </c>
      <c r="T25" s="11">
        <v>924</v>
      </c>
      <c r="V25" s="11">
        <v>60</v>
      </c>
      <c r="W25" s="12" t="s">
        <v>14</v>
      </c>
      <c r="X25" s="4">
        <v>1103</v>
      </c>
      <c r="Z25" s="11">
        <v>60</v>
      </c>
      <c r="AA25" s="12" t="s">
        <v>14</v>
      </c>
      <c r="AB25" s="4">
        <v>157702</v>
      </c>
      <c r="AD25" s="11">
        <v>60</v>
      </c>
      <c r="AE25" s="12" t="s">
        <v>14</v>
      </c>
      <c r="AF25" s="4">
        <v>61027</v>
      </c>
      <c r="AH25" s="11">
        <v>60</v>
      </c>
      <c r="AI25" s="12" t="s">
        <v>14</v>
      </c>
      <c r="AJ25" s="4">
        <v>77109</v>
      </c>
    </row>
    <row r="26" spans="1:36">
      <c r="A26" s="9">
        <v>30</v>
      </c>
      <c r="B26" s="5">
        <v>265926</v>
      </c>
      <c r="C26" s="5">
        <v>296924</v>
      </c>
      <c r="D26" s="5"/>
      <c r="E26" s="5">
        <v>444186</v>
      </c>
      <c r="F26" s="5">
        <v>489190</v>
      </c>
      <c r="G26" s="5"/>
      <c r="H26">
        <f t="shared" si="0"/>
        <v>0.89560291522409774</v>
      </c>
      <c r="J26" s="9">
        <v>30</v>
      </c>
      <c r="K26" s="4">
        <v>162764</v>
      </c>
      <c r="L26" s="4">
        <v>163036</v>
      </c>
      <c r="M26" s="4"/>
      <c r="N26" s="4">
        <v>278780</v>
      </c>
      <c r="O26" s="4">
        <v>280560</v>
      </c>
      <c r="P26" s="4"/>
      <c r="Q26">
        <f t="shared" si="1"/>
        <v>0.99833165681199243</v>
      </c>
      <c r="R26" s="11">
        <v>60</v>
      </c>
      <c r="S26" s="12" t="s">
        <v>15</v>
      </c>
      <c r="T26" s="11">
        <v>949</v>
      </c>
      <c r="V26" s="11">
        <v>60</v>
      </c>
      <c r="W26" s="12" t="s">
        <v>15</v>
      </c>
      <c r="X26" s="4">
        <v>1381</v>
      </c>
      <c r="Z26" s="11">
        <v>60</v>
      </c>
      <c r="AA26" s="12" t="s">
        <v>15</v>
      </c>
      <c r="AB26" s="4">
        <v>157788</v>
      </c>
      <c r="AD26" s="11">
        <v>60</v>
      </c>
      <c r="AE26" s="12" t="s">
        <v>15</v>
      </c>
      <c r="AF26" s="4">
        <v>70035</v>
      </c>
      <c r="AH26" s="11">
        <v>60</v>
      </c>
      <c r="AI26" s="12" t="s">
        <v>15</v>
      </c>
      <c r="AJ26" s="4">
        <v>79847</v>
      </c>
    </row>
    <row r="27" spans="1:36">
      <c r="A27" s="9">
        <v>40</v>
      </c>
      <c r="B27" s="5">
        <v>225770</v>
      </c>
      <c r="C27" s="5">
        <v>255548</v>
      </c>
      <c r="D27" s="5"/>
      <c r="E27" s="5">
        <v>377753</v>
      </c>
      <c r="F27" s="5">
        <v>421108</v>
      </c>
      <c r="G27" s="5"/>
      <c r="H27">
        <f t="shared" si="0"/>
        <v>0.88347394618623509</v>
      </c>
      <c r="J27" s="9">
        <v>40</v>
      </c>
      <c r="K27" s="4">
        <v>141016</v>
      </c>
      <c r="L27" s="4">
        <v>135640</v>
      </c>
      <c r="M27" s="4"/>
      <c r="N27" s="4">
        <v>240495</v>
      </c>
      <c r="O27" s="4">
        <v>233845</v>
      </c>
      <c r="P27" s="4"/>
      <c r="Q27">
        <f t="shared" si="1"/>
        <v>1.0396343261574756</v>
      </c>
      <c r="R27" s="11">
        <v>70</v>
      </c>
      <c r="S27" s="12" t="s">
        <v>10</v>
      </c>
      <c r="T27" s="11">
        <v>406</v>
      </c>
      <c r="V27" s="11">
        <v>70</v>
      </c>
      <c r="W27" s="12" t="s">
        <v>10</v>
      </c>
      <c r="X27" s="4">
        <v>512</v>
      </c>
      <c r="Z27" s="11">
        <v>70</v>
      </c>
      <c r="AA27" s="12" t="s">
        <v>10</v>
      </c>
      <c r="AB27" s="4">
        <v>70026</v>
      </c>
      <c r="AD27" s="11">
        <v>70</v>
      </c>
      <c r="AE27" s="12" t="s">
        <v>10</v>
      </c>
      <c r="AF27" s="4">
        <v>24312</v>
      </c>
      <c r="AH27" s="11">
        <v>70</v>
      </c>
      <c r="AI27" s="12" t="s">
        <v>10</v>
      </c>
      <c r="AJ27" s="4">
        <v>36160</v>
      </c>
    </row>
    <row r="28" spans="1:36">
      <c r="A28" s="9">
        <v>50</v>
      </c>
      <c r="B28" s="5">
        <v>185360</v>
      </c>
      <c r="C28" s="5">
        <v>213356</v>
      </c>
      <c r="D28" s="5"/>
      <c r="E28" s="5">
        <v>311524</v>
      </c>
      <c r="F28" s="5">
        <v>351608</v>
      </c>
      <c r="G28" s="5"/>
      <c r="H28">
        <f t="shared" si="0"/>
        <v>0.86878269183899215</v>
      </c>
      <c r="J28" s="9">
        <v>50</v>
      </c>
      <c r="K28" s="4">
        <v>114174</v>
      </c>
      <c r="L28" s="4">
        <v>112322</v>
      </c>
      <c r="M28" s="4"/>
      <c r="N28" s="4">
        <v>195601</v>
      </c>
      <c r="O28" s="4">
        <v>193544</v>
      </c>
      <c r="P28" s="4"/>
      <c r="Q28">
        <f t="shared" si="1"/>
        <v>1.0164883103933335</v>
      </c>
      <c r="R28" s="11">
        <v>70</v>
      </c>
      <c r="S28" s="12" t="s">
        <v>11</v>
      </c>
      <c r="T28" s="11">
        <v>432</v>
      </c>
      <c r="V28" s="11">
        <v>70</v>
      </c>
      <c r="W28" s="12" t="s">
        <v>11</v>
      </c>
      <c r="X28" s="4">
        <v>678</v>
      </c>
      <c r="Z28" s="11">
        <v>70</v>
      </c>
      <c r="AA28" s="12" t="s">
        <v>11</v>
      </c>
      <c r="AB28" s="4">
        <v>71032</v>
      </c>
      <c r="AD28" s="11">
        <v>70</v>
      </c>
      <c r="AE28" s="12" t="s">
        <v>11</v>
      </c>
      <c r="AF28" s="4">
        <v>26736</v>
      </c>
      <c r="AH28" s="11">
        <v>70</v>
      </c>
      <c r="AI28" s="12" t="s">
        <v>11</v>
      </c>
      <c r="AJ28" s="4">
        <v>38534</v>
      </c>
    </row>
    <row r="29" spans="1:36">
      <c r="A29" s="9">
        <v>60</v>
      </c>
      <c r="B29" s="5">
        <v>147424</v>
      </c>
      <c r="C29" s="5">
        <v>171432</v>
      </c>
      <c r="D29" s="5"/>
      <c r="E29" s="5">
        <v>248306</v>
      </c>
      <c r="F29" s="5">
        <v>282543</v>
      </c>
      <c r="G29" s="5"/>
      <c r="H29">
        <f t="shared" si="0"/>
        <v>0.85995613421064909</v>
      </c>
      <c r="J29" s="9">
        <v>60</v>
      </c>
      <c r="K29" s="4">
        <v>91500</v>
      </c>
      <c r="L29" s="4">
        <v>91200</v>
      </c>
      <c r="M29" s="4"/>
      <c r="N29" s="4">
        <v>157702</v>
      </c>
      <c r="O29" s="4">
        <v>157788</v>
      </c>
      <c r="P29" s="4"/>
      <c r="Q29">
        <f t="shared" si="1"/>
        <v>1.0032894736842106</v>
      </c>
      <c r="R29" s="11">
        <v>70</v>
      </c>
      <c r="S29" s="12" t="s">
        <v>14</v>
      </c>
      <c r="T29" s="11">
        <v>696</v>
      </c>
      <c r="V29" s="11">
        <v>70</v>
      </c>
      <c r="W29" s="12" t="s">
        <v>14</v>
      </c>
      <c r="X29" s="4">
        <v>827</v>
      </c>
      <c r="Z29" s="11">
        <v>70</v>
      </c>
      <c r="AA29" s="12" t="s">
        <v>14</v>
      </c>
      <c r="AB29" s="4">
        <v>121095</v>
      </c>
      <c r="AD29" s="11">
        <v>70</v>
      </c>
      <c r="AE29" s="12" t="s">
        <v>14</v>
      </c>
      <c r="AF29" s="4">
        <v>41068</v>
      </c>
      <c r="AH29" s="11">
        <v>70</v>
      </c>
      <c r="AI29" s="12" t="s">
        <v>14</v>
      </c>
      <c r="AJ29" s="4">
        <v>66424</v>
      </c>
    </row>
    <row r="30" spans="1:36">
      <c r="A30" s="9">
        <v>70</v>
      </c>
      <c r="B30" s="5">
        <v>109904</v>
      </c>
      <c r="C30" s="5">
        <v>127854</v>
      </c>
      <c r="D30" s="5"/>
      <c r="E30" s="5">
        <v>185025</v>
      </c>
      <c r="F30" s="5">
        <v>210607</v>
      </c>
      <c r="G30" s="5"/>
      <c r="H30">
        <f t="shared" si="0"/>
        <v>0.85960548750919019</v>
      </c>
      <c r="J30" s="9">
        <v>70</v>
      </c>
      <c r="K30" s="4">
        <v>70026</v>
      </c>
      <c r="L30" s="4">
        <v>71032</v>
      </c>
      <c r="M30" s="4"/>
      <c r="N30" s="4">
        <v>121095</v>
      </c>
      <c r="O30" s="4">
        <v>123067</v>
      </c>
      <c r="P30" s="4"/>
      <c r="Q30">
        <f t="shared" si="1"/>
        <v>0.98583736907309383</v>
      </c>
      <c r="R30" s="11">
        <v>70</v>
      </c>
      <c r="S30" s="12" t="s">
        <v>15</v>
      </c>
      <c r="T30" s="11">
        <v>712</v>
      </c>
      <c r="V30" s="11">
        <v>70</v>
      </c>
      <c r="W30" s="12" t="s">
        <v>15</v>
      </c>
      <c r="X30" s="4">
        <v>1033</v>
      </c>
      <c r="Z30" s="11">
        <v>70</v>
      </c>
      <c r="AA30" s="12" t="s">
        <v>15</v>
      </c>
      <c r="AB30" s="4">
        <v>123067</v>
      </c>
      <c r="AD30" s="11">
        <v>70</v>
      </c>
      <c r="AE30" s="12" t="s">
        <v>15</v>
      </c>
      <c r="AF30" s="4">
        <v>47692</v>
      </c>
      <c r="AH30" s="11">
        <v>70</v>
      </c>
      <c r="AI30" s="12" t="s">
        <v>15</v>
      </c>
      <c r="AJ30" s="4">
        <v>68266</v>
      </c>
    </row>
    <row r="32" spans="1:36">
      <c r="R32" s="47" t="s">
        <v>9</v>
      </c>
      <c r="S32" s="47"/>
      <c r="T32" s="47"/>
    </row>
    <row r="33" spans="1:24" ht="15.75" thickBot="1">
      <c r="R33" s="11">
        <v>10</v>
      </c>
      <c r="S33" s="12" t="s">
        <v>10</v>
      </c>
      <c r="T33" s="5">
        <v>329302</v>
      </c>
    </row>
    <row r="34" spans="1:24" ht="15.75" thickBot="1">
      <c r="A34" s="6" t="s">
        <v>13</v>
      </c>
      <c r="B34" s="7" t="s">
        <v>10</v>
      </c>
      <c r="C34" s="7" t="s">
        <v>11</v>
      </c>
      <c r="D34" s="7" t="s">
        <v>12</v>
      </c>
      <c r="E34" s="7" t="s">
        <v>14</v>
      </c>
      <c r="F34" s="7" t="s">
        <v>15</v>
      </c>
      <c r="G34" s="8" t="s">
        <v>16</v>
      </c>
      <c r="J34" s="1" t="s">
        <v>7</v>
      </c>
      <c r="K34" s="2" t="s">
        <v>10</v>
      </c>
      <c r="L34" s="2" t="s">
        <v>11</v>
      </c>
      <c r="M34" s="2" t="s">
        <v>12</v>
      </c>
      <c r="N34" s="2" t="s">
        <v>14</v>
      </c>
      <c r="O34" s="2" t="s">
        <v>15</v>
      </c>
      <c r="P34" s="3" t="s">
        <v>16</v>
      </c>
      <c r="R34" s="11">
        <v>10</v>
      </c>
      <c r="S34" s="12" t="s">
        <v>11</v>
      </c>
      <c r="T34" s="5">
        <v>380426</v>
      </c>
      <c r="V34" s="48" t="s">
        <v>17</v>
      </c>
      <c r="W34" s="48"/>
      <c r="X34" s="48"/>
    </row>
    <row r="35" spans="1:24">
      <c r="A35" s="9">
        <v>10</v>
      </c>
      <c r="B35" s="5">
        <v>35452</v>
      </c>
      <c r="C35" s="5">
        <v>36572</v>
      </c>
      <c r="D35" s="5"/>
      <c r="E35" s="5">
        <v>61088</v>
      </c>
      <c r="F35" s="5">
        <v>62369</v>
      </c>
      <c r="G35" s="5"/>
      <c r="H35">
        <f t="shared" si="0"/>
        <v>0.96937547850814831</v>
      </c>
      <c r="J35" s="9">
        <v>10</v>
      </c>
      <c r="K35" s="4">
        <v>91474</v>
      </c>
      <c r="L35" s="4">
        <v>99638</v>
      </c>
      <c r="M35" s="4"/>
      <c r="N35" s="4">
        <v>158653</v>
      </c>
      <c r="O35" s="4">
        <v>178452</v>
      </c>
      <c r="P35" s="4"/>
      <c r="Q35">
        <f t="shared" si="1"/>
        <v>0.91806338946988097</v>
      </c>
      <c r="R35" s="11">
        <v>10</v>
      </c>
      <c r="S35" s="12" t="s">
        <v>14</v>
      </c>
      <c r="T35" s="5">
        <v>551013</v>
      </c>
      <c r="V35" s="11">
        <v>10</v>
      </c>
      <c r="W35" s="12" t="s">
        <v>10</v>
      </c>
      <c r="X35" s="5">
        <v>35452</v>
      </c>
    </row>
    <row r="36" spans="1:24">
      <c r="A36" s="9">
        <v>20</v>
      </c>
      <c r="B36" s="5">
        <v>30642</v>
      </c>
      <c r="C36" s="5">
        <v>32644</v>
      </c>
      <c r="D36" s="5"/>
      <c r="E36" s="5">
        <v>52824</v>
      </c>
      <c r="F36" s="5">
        <v>55689</v>
      </c>
      <c r="G36" s="5"/>
      <c r="H36">
        <f t="shared" si="0"/>
        <v>0.938671731405465</v>
      </c>
      <c r="J36" s="9">
        <v>20</v>
      </c>
      <c r="K36" s="4">
        <v>81652</v>
      </c>
      <c r="L36" s="4">
        <v>86120</v>
      </c>
      <c r="M36" s="4"/>
      <c r="N36" s="4">
        <v>139983</v>
      </c>
      <c r="O36" s="4">
        <v>153998</v>
      </c>
      <c r="P36" s="4"/>
      <c r="Q36">
        <f t="shared" si="1"/>
        <v>0.9481189038550859</v>
      </c>
      <c r="R36" s="11">
        <v>10</v>
      </c>
      <c r="S36" s="12" t="s">
        <v>15</v>
      </c>
      <c r="T36" s="5">
        <v>626620</v>
      </c>
      <c r="V36" s="11">
        <v>10</v>
      </c>
      <c r="W36" s="12" t="s">
        <v>11</v>
      </c>
      <c r="X36" s="5">
        <v>36572</v>
      </c>
    </row>
    <row r="37" spans="1:24">
      <c r="A37" s="9">
        <v>30</v>
      </c>
      <c r="B37" s="5">
        <v>27036</v>
      </c>
      <c r="C37" s="5">
        <v>29498</v>
      </c>
      <c r="D37" s="5"/>
      <c r="E37" s="5">
        <v>47266</v>
      </c>
      <c r="F37" s="5">
        <v>50576</v>
      </c>
      <c r="G37" s="5"/>
      <c r="H37">
        <f t="shared" si="0"/>
        <v>0.91653671435351547</v>
      </c>
      <c r="J37" s="9">
        <v>30</v>
      </c>
      <c r="K37" s="4">
        <v>68376</v>
      </c>
      <c r="L37" s="4">
        <v>71554</v>
      </c>
      <c r="M37" s="4"/>
      <c r="N37" s="4">
        <v>116648</v>
      </c>
      <c r="O37" s="4">
        <v>127594</v>
      </c>
      <c r="P37" s="4"/>
      <c r="Q37">
        <f t="shared" si="1"/>
        <v>0.95558599099980435</v>
      </c>
      <c r="R37" s="11">
        <v>20</v>
      </c>
      <c r="S37" s="12" t="s">
        <v>10</v>
      </c>
      <c r="T37" s="5">
        <v>289214</v>
      </c>
      <c r="V37" s="11">
        <v>10</v>
      </c>
      <c r="W37" s="12" t="s">
        <v>14</v>
      </c>
      <c r="X37" s="5">
        <v>61088</v>
      </c>
    </row>
    <row r="38" spans="1:24">
      <c r="A38" s="9">
        <v>40</v>
      </c>
      <c r="B38" s="5">
        <v>20194</v>
      </c>
      <c r="C38" s="5">
        <v>22784</v>
      </c>
      <c r="D38" s="5"/>
      <c r="E38" s="5">
        <v>34560</v>
      </c>
      <c r="F38" s="5">
        <v>38142</v>
      </c>
      <c r="G38" s="5"/>
      <c r="H38">
        <f t="shared" si="0"/>
        <v>0.8863237359550562</v>
      </c>
      <c r="J38" s="9">
        <v>40</v>
      </c>
      <c r="K38" s="4">
        <v>57650</v>
      </c>
      <c r="L38" s="4">
        <v>61710</v>
      </c>
      <c r="M38" s="4"/>
      <c r="N38" s="4">
        <v>99210</v>
      </c>
      <c r="O38" s="4">
        <v>110901</v>
      </c>
      <c r="P38" s="4"/>
      <c r="Q38">
        <f t="shared" si="1"/>
        <v>0.93420839410144219</v>
      </c>
      <c r="R38" s="11">
        <v>20</v>
      </c>
      <c r="S38" s="12" t="s">
        <v>11</v>
      </c>
      <c r="T38" s="5">
        <v>339092</v>
      </c>
      <c r="V38" s="11">
        <v>10</v>
      </c>
      <c r="W38" s="12" t="s">
        <v>15</v>
      </c>
      <c r="X38" s="5">
        <v>62369</v>
      </c>
    </row>
    <row r="39" spans="1:24">
      <c r="A39" s="9">
        <v>50</v>
      </c>
      <c r="B39" s="5">
        <v>17472</v>
      </c>
      <c r="C39" s="5">
        <v>19762</v>
      </c>
      <c r="D39" s="5"/>
      <c r="E39" s="5">
        <v>30280</v>
      </c>
      <c r="F39" s="5">
        <v>33334</v>
      </c>
      <c r="G39" s="5"/>
      <c r="H39">
        <f t="shared" si="0"/>
        <v>0.8841210403805283</v>
      </c>
      <c r="J39" s="9">
        <v>50</v>
      </c>
      <c r="K39" s="4">
        <v>45462</v>
      </c>
      <c r="L39" s="4">
        <v>49774</v>
      </c>
      <c r="M39" s="4"/>
      <c r="N39" s="4">
        <v>78287</v>
      </c>
      <c r="O39" s="4">
        <v>89190</v>
      </c>
      <c r="P39" s="4"/>
      <c r="Q39">
        <f t="shared" si="1"/>
        <v>0.91336842528227591</v>
      </c>
      <c r="R39" s="11">
        <v>20</v>
      </c>
      <c r="S39" s="12" t="s">
        <v>14</v>
      </c>
      <c r="T39" s="5">
        <v>486606</v>
      </c>
      <c r="V39" s="11">
        <v>20</v>
      </c>
      <c r="W39" s="12" t="s">
        <v>10</v>
      </c>
      <c r="X39" s="5">
        <v>30642</v>
      </c>
    </row>
    <row r="40" spans="1:24">
      <c r="A40" s="9">
        <v>60</v>
      </c>
      <c r="B40" s="5">
        <v>14988</v>
      </c>
      <c r="C40" s="5">
        <v>16854</v>
      </c>
      <c r="D40" s="5"/>
      <c r="E40" s="5">
        <v>26145</v>
      </c>
      <c r="F40" s="5">
        <v>28697</v>
      </c>
      <c r="G40" s="5"/>
      <c r="H40">
        <f t="shared" si="0"/>
        <v>0.88928444286222852</v>
      </c>
      <c r="J40" s="9">
        <v>60</v>
      </c>
      <c r="K40" s="4">
        <v>35706</v>
      </c>
      <c r="L40" s="4">
        <v>39088</v>
      </c>
      <c r="M40" s="4"/>
      <c r="N40" s="4">
        <v>61027</v>
      </c>
      <c r="O40" s="4">
        <v>70035</v>
      </c>
      <c r="P40" s="4"/>
      <c r="Q40">
        <f t="shared" si="1"/>
        <v>0.91347728203029066</v>
      </c>
      <c r="R40" s="11">
        <v>20</v>
      </c>
      <c r="S40" s="12" t="s">
        <v>15</v>
      </c>
      <c r="T40" s="5">
        <v>558610</v>
      </c>
      <c r="V40" s="11">
        <v>20</v>
      </c>
      <c r="W40" s="12" t="s">
        <v>11</v>
      </c>
      <c r="X40" s="5">
        <v>32644</v>
      </c>
    </row>
    <row r="41" spans="1:24">
      <c r="A41" s="9">
        <v>70</v>
      </c>
      <c r="B41" s="5">
        <v>9294</v>
      </c>
      <c r="C41" s="5">
        <v>10892</v>
      </c>
      <c r="D41" s="5"/>
      <c r="E41" s="5">
        <v>15930</v>
      </c>
      <c r="F41" s="5">
        <v>18103</v>
      </c>
      <c r="G41" s="5"/>
      <c r="H41">
        <f t="shared" si="0"/>
        <v>0.85328681601175171</v>
      </c>
      <c r="I41">
        <f>E41/F41</f>
        <v>0.87996464674363362</v>
      </c>
      <c r="J41" s="9">
        <v>70</v>
      </c>
      <c r="K41" s="4">
        <v>24312</v>
      </c>
      <c r="L41" s="4">
        <v>26736</v>
      </c>
      <c r="M41" s="4"/>
      <c r="N41" s="4">
        <v>41068</v>
      </c>
      <c r="O41" s="4">
        <v>47692</v>
      </c>
      <c r="P41" s="4"/>
      <c r="Q41">
        <f t="shared" si="1"/>
        <v>0.90933572710951527</v>
      </c>
      <c r="R41" s="11">
        <v>30</v>
      </c>
      <c r="S41" s="12" t="s">
        <v>10</v>
      </c>
      <c r="T41" s="5">
        <v>265926</v>
      </c>
      <c r="V41" s="11">
        <v>20</v>
      </c>
      <c r="W41" s="12" t="s">
        <v>14</v>
      </c>
      <c r="X41" s="5">
        <v>52824</v>
      </c>
    </row>
    <row r="42" spans="1:24">
      <c r="R42" s="11">
        <v>30</v>
      </c>
      <c r="S42" s="12" t="s">
        <v>11</v>
      </c>
      <c r="T42" s="5">
        <v>296924</v>
      </c>
      <c r="V42" s="11">
        <v>20</v>
      </c>
      <c r="W42" s="12" t="s">
        <v>15</v>
      </c>
      <c r="X42" s="5">
        <v>55689</v>
      </c>
    </row>
    <row r="43" spans="1:24">
      <c r="R43" s="11">
        <v>30</v>
      </c>
      <c r="S43" s="12" t="s">
        <v>14</v>
      </c>
      <c r="T43" s="5">
        <v>444186</v>
      </c>
      <c r="V43" s="11">
        <v>30</v>
      </c>
      <c r="W43" s="12" t="s">
        <v>10</v>
      </c>
      <c r="X43" s="5">
        <v>27036</v>
      </c>
    </row>
    <row r="44" spans="1:24">
      <c r="H44">
        <f>AVERAGE(H3:H41)</f>
        <v>0.85681482591637637</v>
      </c>
      <c r="Q44">
        <f>AVERAGE(Q3:Q41)</f>
        <v>0.94322688860450898</v>
      </c>
      <c r="R44" s="11">
        <v>30</v>
      </c>
      <c r="S44" s="12" t="s">
        <v>15</v>
      </c>
      <c r="T44" s="5">
        <v>489190</v>
      </c>
      <c r="V44" s="11">
        <v>30</v>
      </c>
      <c r="W44" s="12" t="s">
        <v>11</v>
      </c>
      <c r="X44" s="5">
        <v>29498</v>
      </c>
    </row>
    <row r="45" spans="1:24">
      <c r="R45" s="11">
        <v>40</v>
      </c>
      <c r="S45" s="12" t="s">
        <v>10</v>
      </c>
      <c r="T45" s="5">
        <v>225770</v>
      </c>
      <c r="V45" s="11">
        <v>30</v>
      </c>
      <c r="W45" s="12" t="s">
        <v>14</v>
      </c>
      <c r="X45" s="5">
        <v>47266</v>
      </c>
    </row>
    <row r="46" spans="1:24">
      <c r="R46" s="11">
        <v>40</v>
      </c>
      <c r="S46" s="12" t="s">
        <v>11</v>
      </c>
      <c r="T46" s="5">
        <v>255548</v>
      </c>
      <c r="V46" s="11">
        <v>30</v>
      </c>
      <c r="W46" s="12" t="s">
        <v>15</v>
      </c>
      <c r="X46" s="5">
        <v>50576</v>
      </c>
    </row>
    <row r="47" spans="1:24">
      <c r="R47" s="11">
        <v>40</v>
      </c>
      <c r="S47" s="12" t="s">
        <v>14</v>
      </c>
      <c r="T47" s="5">
        <v>377753</v>
      </c>
      <c r="V47" s="11">
        <v>40</v>
      </c>
      <c r="W47" s="12" t="s">
        <v>10</v>
      </c>
      <c r="X47" s="5">
        <v>20194</v>
      </c>
    </row>
    <row r="48" spans="1:24">
      <c r="R48" s="11">
        <v>40</v>
      </c>
      <c r="S48" s="12" t="s">
        <v>15</v>
      </c>
      <c r="T48" s="5">
        <v>421108</v>
      </c>
      <c r="V48" s="11">
        <v>40</v>
      </c>
      <c r="W48" s="12" t="s">
        <v>11</v>
      </c>
      <c r="X48" s="5">
        <v>22784</v>
      </c>
    </row>
    <row r="49" spans="1:24">
      <c r="R49" s="11">
        <v>50</v>
      </c>
      <c r="S49" s="12" t="s">
        <v>10</v>
      </c>
      <c r="T49" s="5">
        <v>185360</v>
      </c>
      <c r="V49" s="11">
        <v>40</v>
      </c>
      <c r="W49" s="12" t="s">
        <v>14</v>
      </c>
      <c r="X49" s="5">
        <v>34560</v>
      </c>
    </row>
    <row r="50" spans="1:24">
      <c r="R50" s="11">
        <v>50</v>
      </c>
      <c r="S50" s="12" t="s">
        <v>11</v>
      </c>
      <c r="T50" s="5">
        <v>213356</v>
      </c>
      <c r="V50" s="11">
        <v>40</v>
      </c>
      <c r="W50" s="12" t="s">
        <v>15</v>
      </c>
      <c r="X50" s="5">
        <v>38142</v>
      </c>
    </row>
    <row r="51" spans="1:24">
      <c r="R51" s="11">
        <v>50</v>
      </c>
      <c r="S51" s="12" t="s">
        <v>14</v>
      </c>
      <c r="T51" s="5">
        <v>311524</v>
      </c>
      <c r="V51" s="11">
        <v>50</v>
      </c>
      <c r="W51" s="12" t="s">
        <v>10</v>
      </c>
      <c r="X51" s="5">
        <v>17472</v>
      </c>
    </row>
    <row r="52" spans="1:24">
      <c r="R52" s="11">
        <v>50</v>
      </c>
      <c r="S52" s="12" t="s">
        <v>15</v>
      </c>
      <c r="T52" s="5">
        <v>351608</v>
      </c>
      <c r="V52" s="11">
        <v>50</v>
      </c>
      <c r="W52" s="12" t="s">
        <v>11</v>
      </c>
      <c r="X52" s="5">
        <v>19762</v>
      </c>
    </row>
    <row r="53" spans="1:24">
      <c r="R53" s="11">
        <v>60</v>
      </c>
      <c r="S53" s="12" t="s">
        <v>10</v>
      </c>
      <c r="T53" s="5">
        <v>147424</v>
      </c>
      <c r="V53" s="11">
        <v>50</v>
      </c>
      <c r="W53" s="12" t="s">
        <v>14</v>
      </c>
      <c r="X53" s="5">
        <v>30280</v>
      </c>
    </row>
    <row r="54" spans="1:24">
      <c r="R54" s="11">
        <v>60</v>
      </c>
      <c r="S54" s="12" t="s">
        <v>11</v>
      </c>
      <c r="T54" s="5">
        <v>171432</v>
      </c>
      <c r="V54" s="11">
        <v>50</v>
      </c>
      <c r="W54" s="12" t="s">
        <v>15</v>
      </c>
      <c r="X54" s="5">
        <v>33334</v>
      </c>
    </row>
    <row r="55" spans="1:24">
      <c r="R55" s="11">
        <v>60</v>
      </c>
      <c r="S55" s="12" t="s">
        <v>14</v>
      </c>
      <c r="T55" s="5">
        <v>248306</v>
      </c>
      <c r="V55" s="11">
        <v>60</v>
      </c>
      <c r="W55" s="12" t="s">
        <v>10</v>
      </c>
      <c r="X55" s="5">
        <v>14988</v>
      </c>
    </row>
    <row r="56" spans="1:24">
      <c r="H56">
        <f>1-H57</f>
        <v>0.18676454329169279</v>
      </c>
      <c r="I56">
        <f>1-I57</f>
        <v>0.15036011991970777</v>
      </c>
      <c r="R56" s="11">
        <v>60</v>
      </c>
      <c r="S56" s="12" t="s">
        <v>15</v>
      </c>
      <c r="T56" s="5">
        <v>282543</v>
      </c>
      <c r="V56" s="11">
        <v>60</v>
      </c>
      <c r="W56" s="12" t="s">
        <v>11</v>
      </c>
      <c r="X56" s="5">
        <v>16854</v>
      </c>
    </row>
    <row r="57" spans="1:24">
      <c r="H57">
        <f>AVERAGE(H62:H100)</f>
        <v>0.81323545670830721</v>
      </c>
      <c r="I57">
        <f>AVERAGE(I62:I100)</f>
        <v>0.84963988008029223</v>
      </c>
      <c r="P57">
        <f>1-Q57</f>
        <v>5.124473949538777E-2</v>
      </c>
      <c r="Q57">
        <f>AVERAGE(Q62:Q100)</f>
        <v>0.94875526050461223</v>
      </c>
      <c r="R57" s="11">
        <v>70</v>
      </c>
      <c r="S57" s="12" t="s">
        <v>10</v>
      </c>
      <c r="T57" s="5">
        <v>109904</v>
      </c>
      <c r="V57" s="11">
        <v>60</v>
      </c>
      <c r="W57" s="12" t="s">
        <v>14</v>
      </c>
      <c r="X57" s="5">
        <v>26145</v>
      </c>
    </row>
    <row r="58" spans="1:24">
      <c r="P58">
        <f>1-Q58</f>
        <v>5.0208474645083712E-2</v>
      </c>
      <c r="Q58">
        <f>AVERAGE(R62:R100)</f>
        <v>0.94979152535491629</v>
      </c>
      <c r="R58" s="11">
        <v>70</v>
      </c>
      <c r="S58" s="12" t="s">
        <v>11</v>
      </c>
      <c r="T58" s="5">
        <v>127854</v>
      </c>
      <c r="V58" s="11">
        <v>60</v>
      </c>
      <c r="W58" s="12" t="s">
        <v>15</v>
      </c>
      <c r="X58" s="5">
        <v>28697</v>
      </c>
    </row>
    <row r="59" spans="1:24">
      <c r="A59" s="49" t="s">
        <v>24</v>
      </c>
      <c r="B59" s="49"/>
      <c r="C59" s="49"/>
      <c r="D59" s="49"/>
      <c r="E59" s="49"/>
      <c r="F59" s="49"/>
      <c r="G59" s="49"/>
      <c r="R59" s="11">
        <v>70</v>
      </c>
      <c r="S59" s="12" t="s">
        <v>14</v>
      </c>
      <c r="T59" s="5">
        <v>185025</v>
      </c>
      <c r="V59" s="11">
        <v>70</v>
      </c>
      <c r="W59" s="12" t="s">
        <v>10</v>
      </c>
      <c r="X59" s="5">
        <v>9294</v>
      </c>
    </row>
    <row r="60" spans="1:24" ht="15.75" thickBot="1">
      <c r="R60" s="11">
        <v>70</v>
      </c>
      <c r="S60" s="12" t="s">
        <v>15</v>
      </c>
      <c r="T60" s="5">
        <v>210607</v>
      </c>
      <c r="V60" s="11">
        <v>70</v>
      </c>
      <c r="W60" s="12" t="s">
        <v>11</v>
      </c>
      <c r="X60" s="5">
        <v>10892</v>
      </c>
    </row>
    <row r="61" spans="1:24" ht="15.75" thickBot="1">
      <c r="A61" s="18" t="s">
        <v>1</v>
      </c>
      <c r="B61" s="19" t="s">
        <v>10</v>
      </c>
      <c r="C61" s="19" t="s">
        <v>11</v>
      </c>
      <c r="D61" s="19" t="s">
        <v>12</v>
      </c>
      <c r="E61" s="19" t="s">
        <v>14</v>
      </c>
      <c r="F61" s="19" t="s">
        <v>15</v>
      </c>
      <c r="G61" s="20" t="s">
        <v>16</v>
      </c>
      <c r="J61" s="18" t="s">
        <v>4</v>
      </c>
      <c r="K61" s="19" t="s">
        <v>10</v>
      </c>
      <c r="L61" s="19" t="s">
        <v>11</v>
      </c>
      <c r="M61" s="19" t="s">
        <v>12</v>
      </c>
      <c r="N61" s="19" t="s">
        <v>14</v>
      </c>
      <c r="O61" s="19" t="s">
        <v>15</v>
      </c>
      <c r="P61" s="20" t="s">
        <v>16</v>
      </c>
      <c r="V61" s="11">
        <v>70</v>
      </c>
      <c r="W61" s="12" t="s">
        <v>14</v>
      </c>
      <c r="X61" s="5">
        <v>15930</v>
      </c>
    </row>
    <row r="62" spans="1:24">
      <c r="A62" s="21">
        <v>10</v>
      </c>
      <c r="B62" s="22">
        <v>1108</v>
      </c>
      <c r="C62" s="22">
        <v>1276</v>
      </c>
      <c r="D62" s="22"/>
      <c r="E62" s="22">
        <v>1909</v>
      </c>
      <c r="F62" s="22">
        <v>2106</v>
      </c>
      <c r="G62" s="22"/>
      <c r="H62">
        <f>B62/C62</f>
        <v>0.86833855799373039</v>
      </c>
      <c r="I62">
        <f>E62/F62</f>
        <v>0.90645773979107314</v>
      </c>
      <c r="J62" s="21">
        <v>10</v>
      </c>
      <c r="K62" s="22">
        <v>34924</v>
      </c>
      <c r="L62" s="22">
        <v>36566</v>
      </c>
      <c r="M62" s="22"/>
      <c r="N62" s="22">
        <v>60434</v>
      </c>
      <c r="O62" s="22">
        <v>62760</v>
      </c>
      <c r="P62" s="22"/>
      <c r="Q62">
        <f>K62/L62</f>
        <v>0.95509489689875837</v>
      </c>
      <c r="R62">
        <f t="shared" ref="R62:R65" si="2">N62/O62</f>
        <v>0.96293817718291908</v>
      </c>
      <c r="V62" s="11">
        <v>70</v>
      </c>
      <c r="W62" s="12" t="s">
        <v>15</v>
      </c>
      <c r="X62" s="5">
        <v>18103</v>
      </c>
    </row>
    <row r="63" spans="1:24">
      <c r="A63" s="21">
        <v>20</v>
      </c>
      <c r="B63" s="22">
        <v>1024</v>
      </c>
      <c r="C63" s="22">
        <v>1140</v>
      </c>
      <c r="D63" s="22"/>
      <c r="E63" s="22">
        <v>1760</v>
      </c>
      <c r="F63" s="22">
        <v>1878</v>
      </c>
      <c r="G63" s="22"/>
      <c r="H63">
        <f t="shared" ref="H63:H124" si="3">B63/C63</f>
        <v>0.89824561403508774</v>
      </c>
      <c r="I63">
        <f t="shared" ref="I63:I68" si="4">E63/F63</f>
        <v>0.93716719914802982</v>
      </c>
      <c r="J63" s="21">
        <v>20</v>
      </c>
      <c r="K63" s="22">
        <v>30104</v>
      </c>
      <c r="L63" s="22">
        <v>33418</v>
      </c>
      <c r="M63" s="22"/>
      <c r="N63" s="22">
        <v>52795</v>
      </c>
      <c r="O63" s="22">
        <v>57539</v>
      </c>
      <c r="P63" s="22"/>
      <c r="Q63">
        <f t="shared" ref="Q63:Q124" si="5">K63/L63</f>
        <v>0.90083188700700223</v>
      </c>
      <c r="R63">
        <f t="shared" si="2"/>
        <v>0.91755157371521923</v>
      </c>
    </row>
    <row r="64" spans="1:24">
      <c r="A64" s="21">
        <v>30</v>
      </c>
      <c r="B64" s="22">
        <v>894</v>
      </c>
      <c r="C64" s="22">
        <v>996</v>
      </c>
      <c r="D64" s="22"/>
      <c r="E64" s="22">
        <v>1539</v>
      </c>
      <c r="F64" s="22">
        <v>1643</v>
      </c>
      <c r="G64" s="22"/>
      <c r="H64">
        <f t="shared" si="3"/>
        <v>0.89759036144578308</v>
      </c>
      <c r="I64">
        <f t="shared" si="4"/>
        <v>0.93670115642118079</v>
      </c>
      <c r="J64" s="21">
        <v>30</v>
      </c>
      <c r="K64" s="22">
        <v>25622</v>
      </c>
      <c r="L64" s="22">
        <v>28582</v>
      </c>
      <c r="M64" s="22"/>
      <c r="N64" s="22">
        <v>44983</v>
      </c>
      <c r="O64" s="22">
        <v>49280</v>
      </c>
      <c r="P64" s="22"/>
      <c r="Q64">
        <f t="shared" si="5"/>
        <v>0.89643831782240568</v>
      </c>
      <c r="R64">
        <f t="shared" si="2"/>
        <v>0.91280438311688317</v>
      </c>
    </row>
    <row r="65" spans="1:34">
      <c r="A65" s="21">
        <v>40</v>
      </c>
      <c r="B65" s="22">
        <v>768</v>
      </c>
      <c r="C65" s="22">
        <v>850</v>
      </c>
      <c r="D65" s="22"/>
      <c r="E65" s="22">
        <v>1320</v>
      </c>
      <c r="F65" s="22">
        <v>1402</v>
      </c>
      <c r="G65" s="22"/>
      <c r="H65">
        <f t="shared" si="3"/>
        <v>0.90352941176470591</v>
      </c>
      <c r="I65">
        <f t="shared" si="4"/>
        <v>0.94151212553495012</v>
      </c>
      <c r="J65" s="21">
        <v>40</v>
      </c>
      <c r="K65" s="22">
        <v>20016</v>
      </c>
      <c r="L65" s="22">
        <v>22190</v>
      </c>
      <c r="M65" s="22"/>
      <c r="N65" s="22">
        <v>34943</v>
      </c>
      <c r="O65" s="22">
        <v>38020</v>
      </c>
      <c r="P65" s="22"/>
      <c r="Q65">
        <f t="shared" si="5"/>
        <v>0.90202794051374491</v>
      </c>
      <c r="R65">
        <f t="shared" si="2"/>
        <v>0.91906891109942135</v>
      </c>
    </row>
    <row r="66" spans="1:34">
      <c r="A66" s="21">
        <v>50</v>
      </c>
      <c r="B66" s="22">
        <v>640</v>
      </c>
      <c r="C66" s="22">
        <v>710</v>
      </c>
      <c r="D66" s="22"/>
      <c r="E66" s="22">
        <v>1099</v>
      </c>
      <c r="F66" s="22">
        <v>1169</v>
      </c>
      <c r="G66" s="22"/>
      <c r="H66">
        <f t="shared" si="3"/>
        <v>0.90140845070422537</v>
      </c>
      <c r="I66">
        <f t="shared" si="4"/>
        <v>0.94011976047904189</v>
      </c>
      <c r="J66" s="21">
        <v>50</v>
      </c>
      <c r="K66" s="22">
        <v>18634</v>
      </c>
      <c r="L66" s="22">
        <v>20522</v>
      </c>
      <c r="M66" s="22"/>
      <c r="N66" s="22">
        <v>32747</v>
      </c>
      <c r="O66" s="22">
        <v>35375</v>
      </c>
      <c r="P66" s="22"/>
      <c r="Q66">
        <f t="shared" si="5"/>
        <v>0.90800116947665921</v>
      </c>
      <c r="R66">
        <f t="shared" ref="R66:R89" si="6">N66/O66</f>
        <v>0.92571024734982332</v>
      </c>
      <c r="T66" s="48" t="s">
        <v>3</v>
      </c>
      <c r="U66" s="48"/>
      <c r="V66" s="48"/>
      <c r="X66" s="48" t="s">
        <v>29</v>
      </c>
      <c r="Y66" s="48"/>
      <c r="Z66" s="48"/>
      <c r="AB66" s="48" t="s">
        <v>30</v>
      </c>
      <c r="AC66" s="48"/>
      <c r="AD66" s="48"/>
      <c r="AF66" s="48" t="s">
        <v>21</v>
      </c>
      <c r="AG66" s="48"/>
      <c r="AH66" s="48"/>
    </row>
    <row r="67" spans="1:34">
      <c r="A67" s="21">
        <v>60</v>
      </c>
      <c r="B67" s="22">
        <v>516</v>
      </c>
      <c r="C67" s="22">
        <v>566</v>
      </c>
      <c r="D67" s="22"/>
      <c r="E67" s="22">
        <v>886</v>
      </c>
      <c r="F67" s="22">
        <v>935</v>
      </c>
      <c r="G67" s="22"/>
      <c r="H67">
        <f t="shared" si="3"/>
        <v>0.91166077738515905</v>
      </c>
      <c r="I67">
        <f t="shared" si="4"/>
        <v>0.94759358288770057</v>
      </c>
      <c r="J67" s="21">
        <v>60</v>
      </c>
      <c r="K67" s="22">
        <v>16080</v>
      </c>
      <c r="L67" s="22">
        <v>17486</v>
      </c>
      <c r="M67" s="22"/>
      <c r="N67" s="22">
        <v>28386</v>
      </c>
      <c r="O67" s="22">
        <v>30320</v>
      </c>
      <c r="P67" s="22"/>
      <c r="Q67">
        <f t="shared" si="5"/>
        <v>0.91959281711083152</v>
      </c>
      <c r="R67">
        <f t="shared" si="6"/>
        <v>0.93621372031662264</v>
      </c>
      <c r="T67" s="22">
        <v>10</v>
      </c>
      <c r="U67" s="22" t="s">
        <v>10</v>
      </c>
      <c r="V67" s="22">
        <v>1108</v>
      </c>
      <c r="X67" s="22">
        <v>10</v>
      </c>
      <c r="Y67" s="22" t="s">
        <v>10</v>
      </c>
      <c r="Z67" s="22">
        <v>1378</v>
      </c>
      <c r="AB67" s="22">
        <v>10</v>
      </c>
      <c r="AC67" s="22" t="s">
        <v>10</v>
      </c>
      <c r="AD67" s="22">
        <v>283088</v>
      </c>
      <c r="AF67" s="22">
        <v>10</v>
      </c>
      <c r="AG67" s="22" t="s">
        <v>10</v>
      </c>
      <c r="AH67" s="22">
        <v>33390</v>
      </c>
    </row>
    <row r="68" spans="1:34">
      <c r="A68" s="21">
        <v>70</v>
      </c>
      <c r="B68" s="22">
        <v>390</v>
      </c>
      <c r="C68" s="22">
        <v>428</v>
      </c>
      <c r="D68" s="22"/>
      <c r="E68" s="22">
        <v>668</v>
      </c>
      <c r="F68" s="22">
        <v>705</v>
      </c>
      <c r="G68" s="22"/>
      <c r="H68">
        <f t="shared" si="3"/>
        <v>0.91121495327102808</v>
      </c>
      <c r="I68">
        <f t="shared" si="4"/>
        <v>0.94751773049645394</v>
      </c>
      <c r="J68" s="21">
        <v>70</v>
      </c>
      <c r="K68" s="22">
        <v>13420</v>
      </c>
      <c r="L68" s="22">
        <v>14214</v>
      </c>
      <c r="M68" s="22"/>
      <c r="N68" s="22">
        <v>23872</v>
      </c>
      <c r="O68" s="22">
        <v>24934</v>
      </c>
      <c r="P68" s="22"/>
      <c r="Q68">
        <f t="shared" si="5"/>
        <v>0.9441395806950893</v>
      </c>
      <c r="R68">
        <f t="shared" si="6"/>
        <v>0.95740755594770188</v>
      </c>
      <c r="T68" s="22">
        <v>10</v>
      </c>
      <c r="U68" s="22" t="s">
        <v>11</v>
      </c>
      <c r="V68" s="22">
        <v>1276</v>
      </c>
      <c r="X68" s="22">
        <v>10</v>
      </c>
      <c r="Y68" s="22" t="s">
        <v>11</v>
      </c>
      <c r="Z68" s="22">
        <v>1918</v>
      </c>
      <c r="AB68" s="22">
        <v>10</v>
      </c>
      <c r="AC68" s="22" t="s">
        <v>11</v>
      </c>
      <c r="AD68" s="22">
        <v>366668</v>
      </c>
      <c r="AF68" s="22">
        <v>10</v>
      </c>
      <c r="AG68" s="22" t="s">
        <v>11</v>
      </c>
      <c r="AH68" s="22">
        <v>35096</v>
      </c>
    </row>
    <row r="69" spans="1:34">
      <c r="T69" s="22">
        <v>10</v>
      </c>
      <c r="U69" s="22" t="s">
        <v>14</v>
      </c>
      <c r="V69" s="22">
        <v>1909</v>
      </c>
      <c r="X69" s="22">
        <v>10</v>
      </c>
      <c r="Y69" s="22" t="s">
        <v>14</v>
      </c>
      <c r="Z69" s="22">
        <v>2270</v>
      </c>
      <c r="AB69" s="22">
        <v>10</v>
      </c>
      <c r="AC69" s="22" t="s">
        <v>14</v>
      </c>
      <c r="AD69" s="22">
        <v>490145</v>
      </c>
      <c r="AF69" s="22">
        <v>10</v>
      </c>
      <c r="AG69" s="22" t="s">
        <v>14</v>
      </c>
      <c r="AH69" s="22">
        <v>58673</v>
      </c>
    </row>
    <row r="70" spans="1:34" ht="15.75" thickBot="1">
      <c r="T70" s="22">
        <v>10</v>
      </c>
      <c r="U70" s="22" t="s">
        <v>15</v>
      </c>
      <c r="V70" s="22">
        <v>2106</v>
      </c>
      <c r="X70" s="22">
        <v>10</v>
      </c>
      <c r="Y70" s="22" t="s">
        <v>15</v>
      </c>
      <c r="Z70" s="22">
        <v>2940</v>
      </c>
      <c r="AB70" s="22">
        <v>10</v>
      </c>
      <c r="AC70" s="22" t="s">
        <v>15</v>
      </c>
      <c r="AD70" s="22">
        <v>612604</v>
      </c>
      <c r="AF70" s="22">
        <v>10</v>
      </c>
      <c r="AG70" s="22" t="s">
        <v>15</v>
      </c>
      <c r="AH70" s="22">
        <v>60677</v>
      </c>
    </row>
    <row r="71" spans="1:34" ht="15.75" thickBot="1">
      <c r="A71" s="18" t="s">
        <v>2</v>
      </c>
      <c r="B71" s="19" t="s">
        <v>10</v>
      </c>
      <c r="C71" s="19" t="s">
        <v>11</v>
      </c>
      <c r="D71" s="19" t="s">
        <v>12</v>
      </c>
      <c r="E71" s="19" t="s">
        <v>14</v>
      </c>
      <c r="F71" s="19" t="s">
        <v>15</v>
      </c>
      <c r="G71" s="20" t="s">
        <v>16</v>
      </c>
      <c r="J71" s="18" t="s">
        <v>5</v>
      </c>
      <c r="K71" s="19" t="s">
        <v>10</v>
      </c>
      <c r="L71" s="19" t="s">
        <v>11</v>
      </c>
      <c r="M71" s="19" t="s">
        <v>12</v>
      </c>
      <c r="N71" s="19" t="s">
        <v>14</v>
      </c>
      <c r="O71" s="19" t="s">
        <v>15</v>
      </c>
      <c r="P71" s="20" t="s">
        <v>16</v>
      </c>
      <c r="T71" s="22">
        <v>20</v>
      </c>
      <c r="U71" s="22" t="s">
        <v>10</v>
      </c>
      <c r="V71" s="22">
        <v>1024</v>
      </c>
      <c r="X71" s="22">
        <v>20</v>
      </c>
      <c r="Y71" s="22" t="s">
        <v>10</v>
      </c>
      <c r="Z71" s="22">
        <v>1212</v>
      </c>
      <c r="AB71" s="22">
        <v>20</v>
      </c>
      <c r="AC71" s="22" t="s">
        <v>10</v>
      </c>
      <c r="AD71" s="22">
        <v>248970</v>
      </c>
      <c r="AF71" s="22">
        <v>20</v>
      </c>
      <c r="AG71" s="22" t="s">
        <v>10</v>
      </c>
      <c r="AH71" s="22">
        <v>27130</v>
      </c>
    </row>
    <row r="72" spans="1:34">
      <c r="A72" s="21">
        <v>10</v>
      </c>
      <c r="B72" s="22">
        <v>1378</v>
      </c>
      <c r="C72" s="22">
        <v>1918</v>
      </c>
      <c r="D72" s="22"/>
      <c r="E72" s="22">
        <v>2270</v>
      </c>
      <c r="F72" s="22">
        <v>2940</v>
      </c>
      <c r="G72" s="22"/>
      <c r="H72">
        <f t="shared" si="3"/>
        <v>0.71845672575599584</v>
      </c>
      <c r="I72">
        <f>E72/F72</f>
        <v>0.77210884353741494</v>
      </c>
      <c r="J72" s="21">
        <v>10</v>
      </c>
      <c r="K72" s="22">
        <v>129188</v>
      </c>
      <c r="L72" s="22">
        <v>138128</v>
      </c>
      <c r="M72" s="22"/>
      <c r="N72" s="22">
        <v>243628</v>
      </c>
      <c r="O72" s="22">
        <v>252176</v>
      </c>
      <c r="P72" s="22"/>
      <c r="Q72">
        <f t="shared" si="5"/>
        <v>0.93527742383875823</v>
      </c>
      <c r="R72">
        <f t="shared" si="6"/>
        <v>0.96610303914726225</v>
      </c>
      <c r="T72" s="22">
        <v>20</v>
      </c>
      <c r="U72" s="22" t="s">
        <v>11</v>
      </c>
      <c r="V72" s="22">
        <v>1140</v>
      </c>
      <c r="X72" s="22">
        <v>20</v>
      </c>
      <c r="Y72" s="22" t="s">
        <v>11</v>
      </c>
      <c r="Z72" s="22">
        <v>1692</v>
      </c>
      <c r="AB72" s="22">
        <v>20</v>
      </c>
      <c r="AC72" s="22" t="s">
        <v>11</v>
      </c>
      <c r="AD72" s="22">
        <v>327476</v>
      </c>
      <c r="AF72" s="22">
        <v>20</v>
      </c>
      <c r="AG72" s="22" t="s">
        <v>11</v>
      </c>
      <c r="AH72" s="22">
        <v>31040</v>
      </c>
    </row>
    <row r="73" spans="1:34">
      <c r="A73" s="21">
        <v>20</v>
      </c>
      <c r="B73" s="22">
        <v>1212</v>
      </c>
      <c r="C73" s="22">
        <v>1692</v>
      </c>
      <c r="D73" s="22"/>
      <c r="E73" s="22">
        <v>1991</v>
      </c>
      <c r="F73" s="22">
        <v>2589</v>
      </c>
      <c r="G73" s="22"/>
      <c r="H73">
        <f t="shared" si="3"/>
        <v>0.71631205673758869</v>
      </c>
      <c r="I73">
        <f t="shared" ref="I73:I78" si="7">E73/F73</f>
        <v>0.76902278872151408</v>
      </c>
      <c r="J73" s="21">
        <v>20</v>
      </c>
      <c r="K73" s="22">
        <v>101660</v>
      </c>
      <c r="L73" s="22">
        <v>110038</v>
      </c>
      <c r="M73" s="22"/>
      <c r="N73" s="22">
        <v>190635</v>
      </c>
      <c r="O73" s="22">
        <v>198612</v>
      </c>
      <c r="P73" s="22"/>
      <c r="Q73">
        <f t="shared" si="5"/>
        <v>0.9238626656246024</v>
      </c>
      <c r="R73">
        <f t="shared" si="6"/>
        <v>0.95983626366986885</v>
      </c>
      <c r="T73" s="22">
        <v>20</v>
      </c>
      <c r="U73" s="22" t="s">
        <v>14</v>
      </c>
      <c r="V73" s="22">
        <v>1760</v>
      </c>
      <c r="X73" s="22">
        <v>20</v>
      </c>
      <c r="Y73" s="22" t="s">
        <v>14</v>
      </c>
      <c r="Z73" s="22">
        <v>1991</v>
      </c>
      <c r="AB73" s="22">
        <v>20</v>
      </c>
      <c r="AC73" s="22" t="s">
        <v>14</v>
      </c>
      <c r="AD73" s="22">
        <v>433276</v>
      </c>
      <c r="AF73" s="22">
        <v>20</v>
      </c>
      <c r="AG73" s="22" t="s">
        <v>14</v>
      </c>
      <c r="AH73" s="22">
        <v>48178</v>
      </c>
    </row>
    <row r="74" spans="1:34">
      <c r="A74" s="21">
        <v>30</v>
      </c>
      <c r="B74" s="22">
        <v>1064</v>
      </c>
      <c r="C74" s="22">
        <v>1478</v>
      </c>
      <c r="D74" s="22"/>
      <c r="E74" s="22">
        <v>1749</v>
      </c>
      <c r="F74" s="22">
        <v>2263</v>
      </c>
      <c r="G74" s="22"/>
      <c r="H74">
        <f t="shared" si="3"/>
        <v>0.71989174560216507</v>
      </c>
      <c r="I74">
        <f t="shared" si="7"/>
        <v>0.77286787450287231</v>
      </c>
      <c r="J74" s="21">
        <v>30</v>
      </c>
      <c r="K74" s="22">
        <v>76282</v>
      </c>
      <c r="L74" s="22">
        <v>80440</v>
      </c>
      <c r="M74" s="22"/>
      <c r="N74" s="22">
        <v>139573</v>
      </c>
      <c r="O74" s="22">
        <v>142011</v>
      </c>
      <c r="P74" s="22"/>
      <c r="Q74">
        <f t="shared" si="5"/>
        <v>0.94830929885629045</v>
      </c>
      <c r="R74">
        <f t="shared" si="6"/>
        <v>0.98283231580652208</v>
      </c>
      <c r="T74" s="22">
        <v>20</v>
      </c>
      <c r="U74" s="22" t="s">
        <v>15</v>
      </c>
      <c r="V74" s="22">
        <v>1878</v>
      </c>
      <c r="X74" s="22">
        <v>20</v>
      </c>
      <c r="Y74" s="22" t="s">
        <v>15</v>
      </c>
      <c r="Z74" s="22">
        <v>2589</v>
      </c>
      <c r="AB74" s="22">
        <v>20</v>
      </c>
      <c r="AC74" s="22" t="s">
        <v>15</v>
      </c>
      <c r="AD74" s="22">
        <v>547142</v>
      </c>
      <c r="AF74" s="22">
        <v>20</v>
      </c>
      <c r="AG74" s="22" t="s">
        <v>15</v>
      </c>
      <c r="AH74" s="22">
        <v>53721</v>
      </c>
    </row>
    <row r="75" spans="1:34">
      <c r="A75" s="21">
        <v>40</v>
      </c>
      <c r="B75" s="22">
        <v>912</v>
      </c>
      <c r="C75" s="22">
        <v>1268</v>
      </c>
      <c r="D75" s="22"/>
      <c r="E75" s="22">
        <v>1492</v>
      </c>
      <c r="F75" s="22">
        <v>1941</v>
      </c>
      <c r="G75" s="22"/>
      <c r="H75">
        <f t="shared" si="3"/>
        <v>0.71924290220820186</v>
      </c>
      <c r="I75">
        <f t="shared" si="7"/>
        <v>0.76867594023699126</v>
      </c>
      <c r="J75" s="21">
        <v>40</v>
      </c>
      <c r="K75" s="22">
        <v>61666</v>
      </c>
      <c r="L75" s="22">
        <v>65328</v>
      </c>
      <c r="M75" s="22"/>
      <c r="N75" s="22">
        <v>112365</v>
      </c>
      <c r="O75" s="22">
        <v>114504</v>
      </c>
      <c r="P75" s="22"/>
      <c r="Q75">
        <f t="shared" si="5"/>
        <v>0.94394440362478571</v>
      </c>
      <c r="R75">
        <f t="shared" si="6"/>
        <v>0.98131942988891219</v>
      </c>
      <c r="T75" s="22">
        <v>30</v>
      </c>
      <c r="U75" s="22" t="s">
        <v>10</v>
      </c>
      <c r="V75" s="22">
        <v>894</v>
      </c>
      <c r="X75" s="22">
        <v>30</v>
      </c>
      <c r="Y75" s="22" t="s">
        <v>10</v>
      </c>
      <c r="Z75" s="22">
        <v>1064</v>
      </c>
      <c r="AB75" s="22">
        <v>30</v>
      </c>
      <c r="AC75" s="22" t="s">
        <v>10</v>
      </c>
      <c r="AD75" s="22">
        <v>233694</v>
      </c>
      <c r="AF75" s="22">
        <v>30</v>
      </c>
      <c r="AG75" s="22" t="s">
        <v>10</v>
      </c>
      <c r="AH75" s="22">
        <v>24536</v>
      </c>
    </row>
    <row r="76" spans="1:34">
      <c r="A76" s="21">
        <v>50</v>
      </c>
      <c r="B76" s="22">
        <v>756</v>
      </c>
      <c r="C76" s="22">
        <v>1048</v>
      </c>
      <c r="D76" s="22"/>
      <c r="E76" s="22">
        <v>1235</v>
      </c>
      <c r="F76" s="22">
        <v>1604</v>
      </c>
      <c r="G76" s="22"/>
      <c r="H76">
        <f t="shared" si="3"/>
        <v>0.72137404580152675</v>
      </c>
      <c r="I76">
        <f t="shared" si="7"/>
        <v>0.76995012468827928</v>
      </c>
      <c r="J76" s="21">
        <v>50</v>
      </c>
      <c r="K76" s="22">
        <v>55588</v>
      </c>
      <c r="L76" s="22">
        <v>58616</v>
      </c>
      <c r="M76" s="22"/>
      <c r="N76" s="22">
        <v>101953</v>
      </c>
      <c r="O76" s="22">
        <v>103784</v>
      </c>
      <c r="P76" s="22"/>
      <c r="Q76">
        <f t="shared" si="5"/>
        <v>0.94834174969291662</v>
      </c>
      <c r="R76">
        <f t="shared" si="6"/>
        <v>0.98235758883835655</v>
      </c>
      <c r="T76" s="22">
        <v>30</v>
      </c>
      <c r="U76" s="22" t="s">
        <v>11</v>
      </c>
      <c r="V76" s="22">
        <v>996</v>
      </c>
      <c r="X76" s="22">
        <v>30</v>
      </c>
      <c r="Y76" s="22" t="s">
        <v>11</v>
      </c>
      <c r="Z76" s="22">
        <v>1478</v>
      </c>
      <c r="AB76" s="22">
        <v>30</v>
      </c>
      <c r="AC76" s="22" t="s">
        <v>11</v>
      </c>
      <c r="AD76" s="22">
        <v>287636</v>
      </c>
      <c r="AF76" s="22">
        <v>30</v>
      </c>
      <c r="AG76" s="22" t="s">
        <v>11</v>
      </c>
      <c r="AH76" s="22">
        <v>28364</v>
      </c>
    </row>
    <row r="77" spans="1:34">
      <c r="A77" s="21">
        <v>60</v>
      </c>
      <c r="B77" s="22">
        <v>602</v>
      </c>
      <c r="C77" s="22">
        <v>832</v>
      </c>
      <c r="D77" s="22"/>
      <c r="E77" s="22">
        <v>986</v>
      </c>
      <c r="F77" s="22">
        <v>1273</v>
      </c>
      <c r="G77" s="22"/>
      <c r="H77">
        <f t="shared" si="3"/>
        <v>0.72355769230769229</v>
      </c>
      <c r="I77">
        <f t="shared" si="7"/>
        <v>0.77454831107619793</v>
      </c>
      <c r="J77" s="21">
        <v>60</v>
      </c>
      <c r="K77" s="22">
        <v>41386</v>
      </c>
      <c r="L77" s="22">
        <v>43734</v>
      </c>
      <c r="M77" s="22"/>
      <c r="N77" s="22">
        <v>75249</v>
      </c>
      <c r="O77" s="22">
        <v>76644</v>
      </c>
      <c r="P77" s="22"/>
      <c r="Q77">
        <f t="shared" si="5"/>
        <v>0.94631179402753007</v>
      </c>
      <c r="R77">
        <f t="shared" si="6"/>
        <v>0.98179896665100985</v>
      </c>
      <c r="T77" s="22">
        <v>30</v>
      </c>
      <c r="U77" s="22" t="s">
        <v>14</v>
      </c>
      <c r="V77" s="22">
        <v>1539</v>
      </c>
      <c r="X77" s="22">
        <v>30</v>
      </c>
      <c r="Y77" s="22" t="s">
        <v>14</v>
      </c>
      <c r="Z77" s="22">
        <v>1749</v>
      </c>
      <c r="AB77" s="22">
        <v>30</v>
      </c>
      <c r="AC77" s="22" t="s">
        <v>14</v>
      </c>
      <c r="AD77" s="22">
        <v>401371</v>
      </c>
      <c r="AF77" s="22">
        <v>30</v>
      </c>
      <c r="AG77" s="22" t="s">
        <v>14</v>
      </c>
      <c r="AH77" s="22">
        <v>44084</v>
      </c>
    </row>
    <row r="78" spans="1:34">
      <c r="A78" s="21">
        <v>70</v>
      </c>
      <c r="B78" s="22">
        <v>452</v>
      </c>
      <c r="C78" s="22">
        <v>628</v>
      </c>
      <c r="D78" s="22"/>
      <c r="E78" s="22">
        <v>741</v>
      </c>
      <c r="F78" s="22">
        <v>962</v>
      </c>
      <c r="G78" s="22"/>
      <c r="H78">
        <f t="shared" si="3"/>
        <v>0.71974522292993626</v>
      </c>
      <c r="I78">
        <f t="shared" si="7"/>
        <v>0.77027027027027029</v>
      </c>
      <c r="J78" s="21">
        <v>70</v>
      </c>
      <c r="K78" s="22">
        <v>34406</v>
      </c>
      <c r="L78" s="22">
        <v>35980</v>
      </c>
      <c r="M78" s="22"/>
      <c r="N78" s="22">
        <v>62894</v>
      </c>
      <c r="O78" s="22">
        <v>63739</v>
      </c>
      <c r="P78" s="22"/>
      <c r="Q78">
        <f t="shared" si="5"/>
        <v>0.95625347415230688</v>
      </c>
      <c r="R78">
        <f t="shared" si="6"/>
        <v>0.9867428105241689</v>
      </c>
      <c r="T78" s="22">
        <v>30</v>
      </c>
      <c r="U78" s="22" t="s">
        <v>15</v>
      </c>
      <c r="V78" s="22">
        <v>1643</v>
      </c>
      <c r="X78" s="22">
        <v>30</v>
      </c>
      <c r="Y78" s="22" t="s">
        <v>15</v>
      </c>
      <c r="Z78" s="22">
        <v>2263</v>
      </c>
      <c r="AB78" s="22">
        <v>30</v>
      </c>
      <c r="AC78" s="22" t="s">
        <v>15</v>
      </c>
      <c r="AD78" s="22">
        <v>480522</v>
      </c>
      <c r="AF78" s="22">
        <v>30</v>
      </c>
      <c r="AG78" s="22" t="s">
        <v>15</v>
      </c>
      <c r="AH78" s="22">
        <v>49421</v>
      </c>
    </row>
    <row r="79" spans="1:34">
      <c r="T79" s="22">
        <v>40</v>
      </c>
      <c r="U79" s="22" t="s">
        <v>10</v>
      </c>
      <c r="V79" s="22">
        <v>768</v>
      </c>
      <c r="X79" s="22">
        <v>40</v>
      </c>
      <c r="Y79" s="22" t="s">
        <v>10</v>
      </c>
      <c r="Z79" s="22">
        <v>912</v>
      </c>
      <c r="AB79" s="22">
        <v>40</v>
      </c>
      <c r="AC79" s="22" t="s">
        <v>10</v>
      </c>
      <c r="AD79" s="22">
        <v>197622</v>
      </c>
      <c r="AF79" s="22">
        <v>40</v>
      </c>
      <c r="AG79" s="22" t="s">
        <v>10</v>
      </c>
      <c r="AH79" s="22">
        <v>17722</v>
      </c>
    </row>
    <row r="80" spans="1:34">
      <c r="T80" s="22">
        <v>40</v>
      </c>
      <c r="U80" s="22" t="s">
        <v>11</v>
      </c>
      <c r="V80" s="22">
        <v>850</v>
      </c>
      <c r="X80" s="22">
        <v>40</v>
      </c>
      <c r="Y80" s="22" t="s">
        <v>11</v>
      </c>
      <c r="Z80" s="22">
        <v>1268</v>
      </c>
      <c r="AB80" s="22">
        <v>40</v>
      </c>
      <c r="AC80" s="22" t="s">
        <v>11</v>
      </c>
      <c r="AD80" s="22">
        <v>247458</v>
      </c>
      <c r="AF80" s="22">
        <v>40</v>
      </c>
      <c r="AG80" s="22" t="s">
        <v>11</v>
      </c>
      <c r="AH80" s="22">
        <v>21498</v>
      </c>
    </row>
    <row r="81" spans="1:34" ht="15.75" thickBot="1">
      <c r="T81" s="22">
        <v>40</v>
      </c>
      <c r="U81" s="22" t="s">
        <v>14</v>
      </c>
      <c r="V81" s="22">
        <v>1320</v>
      </c>
      <c r="X81" s="22">
        <v>40</v>
      </c>
      <c r="Y81" s="22" t="s">
        <v>14</v>
      </c>
      <c r="Z81" s="22">
        <v>1492</v>
      </c>
      <c r="AB81" s="22">
        <v>40</v>
      </c>
      <c r="AC81" s="22" t="s">
        <v>14</v>
      </c>
      <c r="AD81" s="22">
        <v>340499</v>
      </c>
      <c r="AF81" s="22">
        <v>40</v>
      </c>
      <c r="AG81" s="22" t="s">
        <v>14</v>
      </c>
      <c r="AH81" s="22">
        <v>31206</v>
      </c>
    </row>
    <row r="82" spans="1:34" ht="15.75" thickBot="1">
      <c r="A82" s="18" t="s">
        <v>0</v>
      </c>
      <c r="B82" s="19" t="s">
        <v>10</v>
      </c>
      <c r="C82" s="19" t="s">
        <v>11</v>
      </c>
      <c r="D82" s="19" t="s">
        <v>12</v>
      </c>
      <c r="E82" s="19" t="s">
        <v>14</v>
      </c>
      <c r="F82" s="19" t="s">
        <v>15</v>
      </c>
      <c r="G82" s="20" t="s">
        <v>16</v>
      </c>
      <c r="J82" s="18" t="s">
        <v>6</v>
      </c>
      <c r="K82" s="19" t="s">
        <v>10</v>
      </c>
      <c r="L82" s="19" t="s">
        <v>11</v>
      </c>
      <c r="M82" s="19" t="s">
        <v>12</v>
      </c>
      <c r="N82" s="19" t="s">
        <v>14</v>
      </c>
      <c r="O82" s="19" t="s">
        <v>15</v>
      </c>
      <c r="P82" s="20" t="s">
        <v>16</v>
      </c>
      <c r="T82" s="22">
        <v>40</v>
      </c>
      <c r="U82" s="22" t="s">
        <v>15</v>
      </c>
      <c r="V82" s="22">
        <v>1402</v>
      </c>
      <c r="X82" s="22">
        <v>40</v>
      </c>
      <c r="Y82" s="22" t="s">
        <v>15</v>
      </c>
      <c r="Z82" s="22">
        <v>1941</v>
      </c>
      <c r="AB82" s="22">
        <v>40</v>
      </c>
      <c r="AC82" s="22" t="s">
        <v>15</v>
      </c>
      <c r="AD82" s="22">
        <v>413437</v>
      </c>
      <c r="AF82" s="22">
        <v>40</v>
      </c>
      <c r="AG82" s="22" t="s">
        <v>15</v>
      </c>
      <c r="AH82" s="22">
        <v>36513</v>
      </c>
    </row>
    <row r="83" spans="1:34">
      <c r="A83" s="21">
        <v>10</v>
      </c>
      <c r="B83" s="22">
        <v>283088</v>
      </c>
      <c r="C83" s="22">
        <v>366668</v>
      </c>
      <c r="D83" s="22"/>
      <c r="E83" s="22">
        <v>490145</v>
      </c>
      <c r="F83" s="22">
        <v>612604</v>
      </c>
      <c r="G83" s="22"/>
      <c r="H83">
        <f t="shared" si="3"/>
        <v>0.77205537434409333</v>
      </c>
      <c r="I83">
        <f>E83/F83</f>
        <v>0.8001008808300305</v>
      </c>
      <c r="J83" s="22">
        <v>10</v>
      </c>
      <c r="K83" s="22">
        <v>229896</v>
      </c>
      <c r="L83" s="22">
        <v>245022</v>
      </c>
      <c r="M83" s="22"/>
      <c r="N83" s="22">
        <v>402845</v>
      </c>
      <c r="O83" s="22">
        <v>424849</v>
      </c>
      <c r="P83" s="22"/>
      <c r="Q83">
        <f t="shared" si="5"/>
        <v>0.93826676788206775</v>
      </c>
      <c r="R83">
        <f t="shared" si="6"/>
        <v>0.94820748077552264</v>
      </c>
      <c r="T83" s="22">
        <v>50</v>
      </c>
      <c r="U83" s="22" t="s">
        <v>10</v>
      </c>
      <c r="V83" s="22">
        <v>640</v>
      </c>
      <c r="X83" s="22">
        <v>50</v>
      </c>
      <c r="Y83" s="22" t="s">
        <v>10</v>
      </c>
      <c r="Z83" s="22">
        <v>756</v>
      </c>
      <c r="AB83" s="22">
        <v>50</v>
      </c>
      <c r="AC83" s="22" t="s">
        <v>10</v>
      </c>
      <c r="AD83" s="22">
        <v>161288</v>
      </c>
      <c r="AF83" s="22">
        <v>50</v>
      </c>
      <c r="AG83" s="22" t="s">
        <v>10</v>
      </c>
      <c r="AH83" s="22">
        <v>15682</v>
      </c>
    </row>
    <row r="84" spans="1:34">
      <c r="A84" s="21">
        <v>20</v>
      </c>
      <c r="B84" s="22">
        <v>248970</v>
      </c>
      <c r="C84" s="22">
        <v>327476</v>
      </c>
      <c r="D84" s="22"/>
      <c r="E84" s="22">
        <v>433276</v>
      </c>
      <c r="F84" s="22">
        <v>547142</v>
      </c>
      <c r="G84" s="22"/>
      <c r="H84">
        <f t="shared" si="3"/>
        <v>0.76026945486081421</v>
      </c>
      <c r="I84">
        <f t="shared" ref="I84:I89" si="8">E84/F84</f>
        <v>0.79188949121069119</v>
      </c>
      <c r="J84" s="22">
        <v>20</v>
      </c>
      <c r="K84" s="22">
        <v>187046</v>
      </c>
      <c r="L84" s="22">
        <v>207030</v>
      </c>
      <c r="M84" s="22"/>
      <c r="N84" s="22">
        <v>329694</v>
      </c>
      <c r="O84" s="22">
        <v>357700</v>
      </c>
      <c r="P84" s="22"/>
      <c r="Q84">
        <f t="shared" si="5"/>
        <v>0.90347292662899092</v>
      </c>
      <c r="R84">
        <f t="shared" si="6"/>
        <v>0.92170533967011459</v>
      </c>
      <c r="T84" s="22">
        <v>50</v>
      </c>
      <c r="U84" s="22" t="s">
        <v>11</v>
      </c>
      <c r="V84" s="22">
        <v>710</v>
      </c>
      <c r="X84" s="22">
        <v>50</v>
      </c>
      <c r="Y84" s="22" t="s">
        <v>11</v>
      </c>
      <c r="Z84" s="22">
        <v>1048</v>
      </c>
      <c r="AB84" s="22">
        <v>50</v>
      </c>
      <c r="AC84" s="22" t="s">
        <v>11</v>
      </c>
      <c r="AD84" s="22">
        <v>206162</v>
      </c>
      <c r="AF84" s="22">
        <v>50</v>
      </c>
      <c r="AG84" s="22" t="s">
        <v>11</v>
      </c>
      <c r="AH84" s="22">
        <v>18794</v>
      </c>
    </row>
    <row r="85" spans="1:34">
      <c r="A85" s="21">
        <v>30</v>
      </c>
      <c r="B85" s="22">
        <v>233694</v>
      </c>
      <c r="C85" s="22">
        <v>287636</v>
      </c>
      <c r="D85" s="22"/>
      <c r="E85" s="22">
        <v>401371</v>
      </c>
      <c r="F85" s="22">
        <v>480522</v>
      </c>
      <c r="G85" s="22"/>
      <c r="H85">
        <f t="shared" si="3"/>
        <v>0.8124643646831412</v>
      </c>
      <c r="I85">
        <f t="shared" si="8"/>
        <v>0.8352812150120078</v>
      </c>
      <c r="J85" s="22">
        <v>30</v>
      </c>
      <c r="K85" s="22">
        <v>150484</v>
      </c>
      <c r="L85" s="22">
        <v>147556</v>
      </c>
      <c r="M85" s="22"/>
      <c r="N85" s="22">
        <v>261376</v>
      </c>
      <c r="O85" s="22">
        <v>255476</v>
      </c>
      <c r="P85" s="22"/>
      <c r="Q85">
        <f t="shared" si="5"/>
        <v>1.0198433137249587</v>
      </c>
      <c r="R85">
        <f t="shared" si="6"/>
        <v>1.0230941458297453</v>
      </c>
      <c r="T85" s="22">
        <v>50</v>
      </c>
      <c r="U85" s="22" t="s">
        <v>14</v>
      </c>
      <c r="V85" s="22">
        <v>1099</v>
      </c>
      <c r="X85" s="22">
        <v>50</v>
      </c>
      <c r="Y85" s="22" t="s">
        <v>14</v>
      </c>
      <c r="Z85" s="22">
        <v>1235</v>
      </c>
      <c r="AB85" s="22">
        <v>50</v>
      </c>
      <c r="AC85" s="22" t="s">
        <v>14</v>
      </c>
      <c r="AD85" s="22">
        <v>279365</v>
      </c>
      <c r="AF85" s="22">
        <v>50</v>
      </c>
      <c r="AG85" s="22" t="s">
        <v>14</v>
      </c>
      <c r="AH85" s="22">
        <v>27871</v>
      </c>
    </row>
    <row r="86" spans="1:34">
      <c r="A86" s="21">
        <v>40</v>
      </c>
      <c r="B86" s="22">
        <v>197622</v>
      </c>
      <c r="C86" s="22">
        <v>247458</v>
      </c>
      <c r="D86" s="22"/>
      <c r="E86" s="22">
        <v>340499</v>
      </c>
      <c r="F86" s="22">
        <v>413437</v>
      </c>
      <c r="G86" s="22"/>
      <c r="H86">
        <f t="shared" si="3"/>
        <v>0.79860824867250202</v>
      </c>
      <c r="I86">
        <f t="shared" si="8"/>
        <v>0.82358134371137559</v>
      </c>
      <c r="J86" s="22">
        <v>40</v>
      </c>
      <c r="K86" s="22">
        <v>127782</v>
      </c>
      <c r="L86" s="22">
        <v>124942</v>
      </c>
      <c r="M86" s="22"/>
      <c r="N86" s="22">
        <v>221513</v>
      </c>
      <c r="O86" s="22">
        <v>216678</v>
      </c>
      <c r="P86" s="22"/>
      <c r="Q86">
        <f t="shared" si="5"/>
        <v>1.022730546973796</v>
      </c>
      <c r="R86">
        <f t="shared" si="6"/>
        <v>1.0223142174101663</v>
      </c>
      <c r="T86" s="22">
        <v>50</v>
      </c>
      <c r="U86" s="22" t="s">
        <v>15</v>
      </c>
      <c r="V86" s="22">
        <v>1169</v>
      </c>
      <c r="X86" s="22">
        <v>50</v>
      </c>
      <c r="Y86" s="22" t="s">
        <v>15</v>
      </c>
      <c r="Z86" s="22">
        <v>1604</v>
      </c>
      <c r="AB86" s="22">
        <v>50</v>
      </c>
      <c r="AC86" s="22" t="s">
        <v>15</v>
      </c>
      <c r="AD86" s="22">
        <v>344390</v>
      </c>
      <c r="AF86" s="22">
        <v>50</v>
      </c>
      <c r="AG86" s="22" t="s">
        <v>15</v>
      </c>
      <c r="AH86" s="22">
        <v>32165</v>
      </c>
    </row>
    <row r="87" spans="1:34">
      <c r="A87" s="21">
        <v>50</v>
      </c>
      <c r="B87" s="22">
        <v>161288</v>
      </c>
      <c r="C87" s="22">
        <v>206162</v>
      </c>
      <c r="D87" s="22"/>
      <c r="E87" s="22">
        <v>279365</v>
      </c>
      <c r="F87" s="22">
        <v>344390</v>
      </c>
      <c r="G87" s="22"/>
      <c r="H87">
        <f t="shared" si="3"/>
        <v>0.78233622103006373</v>
      </c>
      <c r="I87">
        <f t="shared" si="8"/>
        <v>0.81118789744185371</v>
      </c>
      <c r="J87" s="22">
        <v>50</v>
      </c>
      <c r="K87" s="22">
        <v>102180</v>
      </c>
      <c r="L87" s="22">
        <v>103046</v>
      </c>
      <c r="M87" s="22"/>
      <c r="N87" s="22">
        <v>178214</v>
      </c>
      <c r="O87" s="22">
        <v>178471</v>
      </c>
      <c r="P87" s="22"/>
      <c r="Q87">
        <f t="shared" si="5"/>
        <v>0.99159598625856415</v>
      </c>
      <c r="R87">
        <f t="shared" si="6"/>
        <v>0.99855999013845387</v>
      </c>
      <c r="T87" s="22">
        <v>60</v>
      </c>
      <c r="U87" s="22" t="s">
        <v>10</v>
      </c>
      <c r="V87" s="22">
        <v>516</v>
      </c>
      <c r="X87" s="22">
        <v>60</v>
      </c>
      <c r="Y87" s="22" t="s">
        <v>10</v>
      </c>
      <c r="Z87" s="22">
        <v>602</v>
      </c>
      <c r="AB87" s="22">
        <v>60</v>
      </c>
      <c r="AC87" s="22" t="s">
        <v>10</v>
      </c>
      <c r="AD87" s="22">
        <v>126610</v>
      </c>
      <c r="AF87" s="22">
        <v>60</v>
      </c>
      <c r="AG87" s="22" t="s">
        <v>10</v>
      </c>
      <c r="AH87" s="22">
        <v>13296</v>
      </c>
    </row>
    <row r="88" spans="1:34">
      <c r="A88" s="21">
        <v>60</v>
      </c>
      <c r="B88" s="22">
        <v>126610</v>
      </c>
      <c r="C88" s="22">
        <v>163108</v>
      </c>
      <c r="D88" s="22"/>
      <c r="E88" s="22">
        <v>219776</v>
      </c>
      <c r="F88" s="22">
        <v>272301</v>
      </c>
      <c r="G88" s="22"/>
      <c r="H88">
        <f t="shared" si="3"/>
        <v>0.77623415160507148</v>
      </c>
      <c r="I88">
        <f t="shared" si="8"/>
        <v>0.80710684132632637</v>
      </c>
      <c r="J88" s="22">
        <v>60</v>
      </c>
      <c r="K88" s="22">
        <v>81214</v>
      </c>
      <c r="L88" s="22">
        <v>82498</v>
      </c>
      <c r="M88" s="22"/>
      <c r="N88" s="22">
        <v>142596</v>
      </c>
      <c r="O88" s="22">
        <v>143656</v>
      </c>
      <c r="P88" s="22"/>
      <c r="Q88">
        <f t="shared" si="5"/>
        <v>0.98443598632694129</v>
      </c>
      <c r="R88">
        <f t="shared" si="6"/>
        <v>0.99262126190343603</v>
      </c>
      <c r="T88" s="22">
        <v>60</v>
      </c>
      <c r="U88" s="22" t="s">
        <v>11</v>
      </c>
      <c r="V88" s="22">
        <v>566</v>
      </c>
      <c r="X88" s="22">
        <v>60</v>
      </c>
      <c r="Y88" s="22" t="s">
        <v>11</v>
      </c>
      <c r="Z88" s="22">
        <v>832</v>
      </c>
      <c r="AB88" s="22">
        <v>60</v>
      </c>
      <c r="AC88" s="22" t="s">
        <v>11</v>
      </c>
      <c r="AD88" s="22">
        <v>163108</v>
      </c>
      <c r="AF88" s="22">
        <v>60</v>
      </c>
      <c r="AG88" s="22" t="s">
        <v>11</v>
      </c>
      <c r="AH88" s="22">
        <v>15884</v>
      </c>
    </row>
    <row r="89" spans="1:34">
      <c r="A89" s="21">
        <v>70</v>
      </c>
      <c r="B89" s="22">
        <v>95878</v>
      </c>
      <c r="C89" s="22">
        <v>123368</v>
      </c>
      <c r="D89" s="22"/>
      <c r="E89" s="22">
        <v>166155</v>
      </c>
      <c r="F89" s="22">
        <v>205965</v>
      </c>
      <c r="G89" s="22"/>
      <c r="H89">
        <f t="shared" si="3"/>
        <v>0.77717074119706897</v>
      </c>
      <c r="I89">
        <f t="shared" si="8"/>
        <v>0.80671473308571839</v>
      </c>
      <c r="J89" s="22">
        <v>70</v>
      </c>
      <c r="K89" s="22">
        <v>62724</v>
      </c>
      <c r="L89" s="22">
        <v>65676</v>
      </c>
      <c r="M89" s="22"/>
      <c r="N89" s="22">
        <v>110634</v>
      </c>
      <c r="O89" s="22">
        <v>114302</v>
      </c>
      <c r="P89" s="22"/>
      <c r="Q89">
        <f t="shared" si="5"/>
        <v>0.95505207381691948</v>
      </c>
      <c r="R89">
        <f t="shared" si="6"/>
        <v>0.96790957288586377</v>
      </c>
      <c r="T89" s="22">
        <v>60</v>
      </c>
      <c r="U89" s="22" t="s">
        <v>14</v>
      </c>
      <c r="V89" s="22">
        <v>886</v>
      </c>
      <c r="X89" s="22">
        <v>60</v>
      </c>
      <c r="Y89" s="22" t="s">
        <v>14</v>
      </c>
      <c r="Z89" s="22">
        <v>986</v>
      </c>
      <c r="AB89" s="22">
        <v>60</v>
      </c>
      <c r="AC89" s="22" t="s">
        <v>14</v>
      </c>
      <c r="AD89" s="22">
        <v>219776</v>
      </c>
      <c r="AF89" s="22">
        <v>60</v>
      </c>
      <c r="AG89" s="22" t="s">
        <v>14</v>
      </c>
      <c r="AH89" s="22">
        <v>23905</v>
      </c>
    </row>
    <row r="90" spans="1:34">
      <c r="T90" s="22">
        <v>60</v>
      </c>
      <c r="U90" s="22" t="s">
        <v>15</v>
      </c>
      <c r="V90" s="22">
        <v>935</v>
      </c>
      <c r="X90" s="22">
        <v>60</v>
      </c>
      <c r="Y90" s="22" t="s">
        <v>15</v>
      </c>
      <c r="Z90" s="22">
        <v>1273</v>
      </c>
      <c r="AB90" s="22">
        <v>60</v>
      </c>
      <c r="AC90" s="22" t="s">
        <v>15</v>
      </c>
      <c r="AD90" s="22">
        <v>272301</v>
      </c>
      <c r="AF90" s="22">
        <v>60</v>
      </c>
      <c r="AG90" s="22" t="s">
        <v>15</v>
      </c>
      <c r="AH90" s="22">
        <v>27484</v>
      </c>
    </row>
    <row r="91" spans="1:34">
      <c r="T91" s="22">
        <v>70</v>
      </c>
      <c r="U91" s="22" t="s">
        <v>10</v>
      </c>
      <c r="V91" s="22">
        <v>390</v>
      </c>
      <c r="X91" s="22">
        <v>70</v>
      </c>
      <c r="Y91" s="22" t="s">
        <v>10</v>
      </c>
      <c r="Z91" s="22">
        <v>452</v>
      </c>
      <c r="AB91" s="22">
        <v>70</v>
      </c>
      <c r="AC91" s="22" t="s">
        <v>10</v>
      </c>
      <c r="AD91" s="22">
        <v>95878</v>
      </c>
      <c r="AF91" s="22">
        <v>70</v>
      </c>
      <c r="AG91" s="22" t="s">
        <v>10</v>
      </c>
      <c r="AH91" s="22">
        <v>7594</v>
      </c>
    </row>
    <row r="92" spans="1:34" ht="15.75" thickBot="1">
      <c r="T92" s="22">
        <v>70</v>
      </c>
      <c r="U92" s="22" t="s">
        <v>11</v>
      </c>
      <c r="V92" s="22">
        <v>428</v>
      </c>
      <c r="X92" s="22">
        <v>70</v>
      </c>
      <c r="Y92" s="22" t="s">
        <v>11</v>
      </c>
      <c r="Z92" s="22">
        <v>628</v>
      </c>
      <c r="AB92" s="22">
        <v>70</v>
      </c>
      <c r="AC92" s="22" t="s">
        <v>11</v>
      </c>
      <c r="AD92" s="22">
        <v>123368</v>
      </c>
      <c r="AF92" s="22">
        <v>70</v>
      </c>
      <c r="AG92" s="22" t="s">
        <v>11</v>
      </c>
      <c r="AH92" s="22">
        <v>9804</v>
      </c>
    </row>
    <row r="93" spans="1:34" ht="15.75" thickBot="1">
      <c r="A93" s="18" t="s">
        <v>21</v>
      </c>
      <c r="B93" s="19" t="s">
        <v>10</v>
      </c>
      <c r="C93" s="19" t="s">
        <v>11</v>
      </c>
      <c r="D93" s="19" t="s">
        <v>12</v>
      </c>
      <c r="E93" s="19" t="s">
        <v>14</v>
      </c>
      <c r="F93" s="19" t="s">
        <v>15</v>
      </c>
      <c r="G93" s="20" t="s">
        <v>16</v>
      </c>
      <c r="J93" s="18" t="s">
        <v>7</v>
      </c>
      <c r="K93" s="19" t="s">
        <v>10</v>
      </c>
      <c r="L93" s="19" t="s">
        <v>11</v>
      </c>
      <c r="M93" s="19" t="s">
        <v>12</v>
      </c>
      <c r="N93" s="19" t="s">
        <v>14</v>
      </c>
      <c r="O93" s="19" t="s">
        <v>15</v>
      </c>
      <c r="P93" s="20" t="s">
        <v>16</v>
      </c>
      <c r="T93" s="22">
        <v>70</v>
      </c>
      <c r="U93" s="22" t="s">
        <v>14</v>
      </c>
      <c r="V93" s="22">
        <v>668</v>
      </c>
      <c r="X93" s="22">
        <v>70</v>
      </c>
      <c r="Y93" s="22" t="s">
        <v>14</v>
      </c>
      <c r="Z93" s="22">
        <v>741</v>
      </c>
      <c r="AB93" s="22">
        <v>70</v>
      </c>
      <c r="AC93" s="22" t="s">
        <v>14</v>
      </c>
      <c r="AD93" s="22">
        <v>166155</v>
      </c>
      <c r="AF93" s="22">
        <v>70</v>
      </c>
      <c r="AG93" s="22" t="s">
        <v>14</v>
      </c>
      <c r="AH93" s="22">
        <v>13291</v>
      </c>
    </row>
    <row r="94" spans="1:34">
      <c r="A94" s="21">
        <v>10</v>
      </c>
      <c r="B94" s="22">
        <v>33390</v>
      </c>
      <c r="C94" s="22">
        <v>35096</v>
      </c>
      <c r="D94" s="22"/>
      <c r="E94" s="22">
        <v>58673</v>
      </c>
      <c r="F94" s="22">
        <v>60677</v>
      </c>
      <c r="G94" s="22"/>
      <c r="H94">
        <f t="shared" si="3"/>
        <v>0.95139047184864367</v>
      </c>
      <c r="I94">
        <f>E94/F94</f>
        <v>0.966972658503222</v>
      </c>
      <c r="J94" s="21">
        <v>10</v>
      </c>
      <c r="K94" s="22">
        <v>88438</v>
      </c>
      <c r="L94" s="22">
        <v>95832</v>
      </c>
      <c r="M94" s="22"/>
      <c r="N94" s="22">
        <v>155330</v>
      </c>
      <c r="O94" s="22">
        <v>172853</v>
      </c>
      <c r="P94" s="22"/>
      <c r="Q94">
        <f t="shared" si="5"/>
        <v>0.9228441439185241</v>
      </c>
      <c r="R94">
        <f>N94/O94</f>
        <v>0.89862484307475143</v>
      </c>
      <c r="T94" s="22">
        <v>70</v>
      </c>
      <c r="U94" s="22" t="s">
        <v>15</v>
      </c>
      <c r="V94" s="22">
        <v>705</v>
      </c>
      <c r="X94" s="22">
        <v>70</v>
      </c>
      <c r="Y94" s="22" t="s">
        <v>15</v>
      </c>
      <c r="Z94" s="22">
        <v>962</v>
      </c>
      <c r="AB94" s="22">
        <v>70</v>
      </c>
      <c r="AC94" s="22" t="s">
        <v>15</v>
      </c>
      <c r="AD94" s="22">
        <v>166155</v>
      </c>
      <c r="AF94" s="22">
        <v>70</v>
      </c>
      <c r="AG94" s="22" t="s">
        <v>15</v>
      </c>
      <c r="AH94" s="22">
        <v>13291</v>
      </c>
    </row>
    <row r="95" spans="1:34">
      <c r="A95" s="21">
        <v>20</v>
      </c>
      <c r="B95" s="22">
        <v>27130</v>
      </c>
      <c r="C95" s="22">
        <v>31040</v>
      </c>
      <c r="D95" s="22"/>
      <c r="E95" s="22">
        <v>48178</v>
      </c>
      <c r="F95" s="22">
        <v>53721</v>
      </c>
      <c r="G95" s="22"/>
      <c r="H95">
        <f t="shared" si="3"/>
        <v>0.87403350515463918</v>
      </c>
      <c r="I95">
        <f t="shared" ref="I95:I100" si="9">E95/F95</f>
        <v>0.89681874872023981</v>
      </c>
      <c r="J95" s="21">
        <v>20</v>
      </c>
      <c r="K95" s="22">
        <v>79218</v>
      </c>
      <c r="L95" s="22">
        <v>78792</v>
      </c>
      <c r="M95" s="22"/>
      <c r="N95" s="22">
        <v>134074</v>
      </c>
      <c r="O95" s="22">
        <v>141203</v>
      </c>
      <c r="P95" s="22"/>
      <c r="Q95">
        <f t="shared" si="5"/>
        <v>1.0054066402680475</v>
      </c>
      <c r="R95">
        <f t="shared" ref="R95:R100" si="10">N95/O95</f>
        <v>0.94951240412739102</v>
      </c>
    </row>
    <row r="96" spans="1:34">
      <c r="A96" s="21">
        <v>30</v>
      </c>
      <c r="B96" s="22">
        <v>24536</v>
      </c>
      <c r="C96" s="22">
        <v>28364</v>
      </c>
      <c r="D96" s="22"/>
      <c r="E96" s="22">
        <v>44084</v>
      </c>
      <c r="F96" s="22">
        <v>49421</v>
      </c>
      <c r="G96" s="22"/>
      <c r="H96">
        <f t="shared" si="3"/>
        <v>0.86504019179241287</v>
      </c>
      <c r="I96">
        <f t="shared" si="9"/>
        <v>0.89200946965864714</v>
      </c>
      <c r="J96" s="21">
        <v>30</v>
      </c>
      <c r="K96" s="22">
        <v>67222</v>
      </c>
      <c r="L96" s="22">
        <v>66546</v>
      </c>
      <c r="M96" s="22"/>
      <c r="N96" s="22">
        <v>113346</v>
      </c>
      <c r="O96" s="22">
        <v>119520</v>
      </c>
      <c r="P96" s="22"/>
      <c r="Q96">
        <f t="shared" si="5"/>
        <v>1.0101583866798907</v>
      </c>
      <c r="R96">
        <f t="shared" si="10"/>
        <v>0.94834337349397591</v>
      </c>
    </row>
    <row r="97" spans="1:34">
      <c r="A97" s="21">
        <v>40</v>
      </c>
      <c r="B97" s="22">
        <v>17722</v>
      </c>
      <c r="C97" s="22">
        <v>21498</v>
      </c>
      <c r="D97" s="22"/>
      <c r="E97" s="22">
        <v>31206</v>
      </c>
      <c r="F97" s="22">
        <v>36513</v>
      </c>
      <c r="G97" s="22"/>
      <c r="H97">
        <f t="shared" si="3"/>
        <v>0.82435575402363015</v>
      </c>
      <c r="I97">
        <f t="shared" si="9"/>
        <v>0.85465450661408271</v>
      </c>
      <c r="J97" s="21">
        <v>40</v>
      </c>
      <c r="K97" s="22">
        <v>55314</v>
      </c>
      <c r="L97" s="22">
        <v>55546</v>
      </c>
      <c r="M97" s="22"/>
      <c r="N97" s="22">
        <v>93563</v>
      </c>
      <c r="O97" s="22">
        <v>100241</v>
      </c>
      <c r="P97" s="22"/>
      <c r="Q97">
        <f t="shared" si="5"/>
        <v>0.99582328160443601</v>
      </c>
      <c r="R97">
        <f t="shared" si="10"/>
        <v>0.93338055286758914</v>
      </c>
      <c r="T97" s="48" t="s">
        <v>4</v>
      </c>
      <c r="U97" s="48"/>
      <c r="V97" s="48"/>
      <c r="X97" s="48" t="s">
        <v>5</v>
      </c>
      <c r="Y97" s="48"/>
      <c r="Z97" s="48"/>
      <c r="AB97" s="48" t="s">
        <v>6</v>
      </c>
      <c r="AC97" s="48"/>
      <c r="AD97" s="48"/>
      <c r="AF97" s="48" t="s">
        <v>7</v>
      </c>
      <c r="AG97" s="48"/>
      <c r="AH97" s="48"/>
    </row>
    <row r="98" spans="1:34">
      <c r="A98" s="21">
        <v>50</v>
      </c>
      <c r="B98" s="22">
        <v>15682</v>
      </c>
      <c r="C98" s="22">
        <v>18794</v>
      </c>
      <c r="D98" s="22"/>
      <c r="E98" s="22">
        <v>27871</v>
      </c>
      <c r="F98" s="22">
        <v>32165</v>
      </c>
      <c r="G98" s="22"/>
      <c r="H98">
        <f t="shared" si="3"/>
        <v>0.83441523890603386</v>
      </c>
      <c r="I98">
        <f t="shared" si="9"/>
        <v>0.86650085496657858</v>
      </c>
      <c r="J98" s="21">
        <v>50</v>
      </c>
      <c r="K98" s="22">
        <v>44456</v>
      </c>
      <c r="L98" s="22">
        <v>46100</v>
      </c>
      <c r="M98" s="22"/>
      <c r="N98" s="22">
        <v>75768</v>
      </c>
      <c r="O98" s="22">
        <v>83351</v>
      </c>
      <c r="P98" s="22"/>
      <c r="Q98">
        <f t="shared" si="5"/>
        <v>0.96433839479392625</v>
      </c>
      <c r="R98">
        <f t="shared" si="10"/>
        <v>0.90902328706314262</v>
      </c>
      <c r="T98" s="22">
        <v>10</v>
      </c>
      <c r="U98" s="22" t="s">
        <v>10</v>
      </c>
      <c r="V98" s="22">
        <v>34924</v>
      </c>
      <c r="X98" s="22">
        <v>10</v>
      </c>
      <c r="Y98" s="22" t="s">
        <v>10</v>
      </c>
      <c r="Z98" s="22">
        <v>129188</v>
      </c>
      <c r="AB98" s="22">
        <v>10</v>
      </c>
      <c r="AC98" s="22" t="s">
        <v>10</v>
      </c>
      <c r="AD98" s="22">
        <v>229896</v>
      </c>
      <c r="AF98" s="22">
        <v>10</v>
      </c>
      <c r="AG98" s="22" t="s">
        <v>10</v>
      </c>
      <c r="AH98" s="22">
        <v>88438</v>
      </c>
    </row>
    <row r="99" spans="1:34">
      <c r="A99" s="21">
        <v>60</v>
      </c>
      <c r="B99" s="22">
        <v>13296</v>
      </c>
      <c r="C99" s="22">
        <v>15884</v>
      </c>
      <c r="D99" s="22"/>
      <c r="E99" s="22">
        <v>23905</v>
      </c>
      <c r="F99" s="22">
        <v>27484</v>
      </c>
      <c r="G99" s="22"/>
      <c r="H99">
        <f t="shared" si="3"/>
        <v>0.83706874842608914</v>
      </c>
      <c r="I99">
        <f t="shared" si="9"/>
        <v>0.86977878038131273</v>
      </c>
      <c r="J99" s="21">
        <v>60</v>
      </c>
      <c r="K99" s="22">
        <v>29490</v>
      </c>
      <c r="L99" s="22">
        <v>32490</v>
      </c>
      <c r="M99" s="22"/>
      <c r="N99" s="22">
        <v>49859</v>
      </c>
      <c r="O99" s="22">
        <v>58327</v>
      </c>
      <c r="P99" s="22"/>
      <c r="Q99">
        <f t="shared" si="5"/>
        <v>0.90766389658356417</v>
      </c>
      <c r="R99">
        <f t="shared" si="10"/>
        <v>0.85481852315394247</v>
      </c>
      <c r="T99" s="22">
        <v>10</v>
      </c>
      <c r="U99" s="22" t="s">
        <v>11</v>
      </c>
      <c r="V99" s="22">
        <v>36566</v>
      </c>
      <c r="X99" s="22">
        <v>10</v>
      </c>
      <c r="Y99" s="22" t="s">
        <v>11</v>
      </c>
      <c r="Z99" s="22">
        <v>138128</v>
      </c>
      <c r="AB99" s="22">
        <v>10</v>
      </c>
      <c r="AC99" s="22" t="s">
        <v>11</v>
      </c>
      <c r="AD99" s="22">
        <v>245022</v>
      </c>
      <c r="AF99" s="22">
        <v>10</v>
      </c>
      <c r="AG99" s="22" t="s">
        <v>11</v>
      </c>
      <c r="AH99" s="22">
        <v>95832</v>
      </c>
    </row>
    <row r="100" spans="1:34">
      <c r="A100" s="21">
        <v>70</v>
      </c>
      <c r="B100" s="22">
        <v>7594</v>
      </c>
      <c r="C100" s="22">
        <v>9804</v>
      </c>
      <c r="D100" s="22"/>
      <c r="E100" s="22">
        <v>13291</v>
      </c>
      <c r="F100" s="22">
        <v>16352</v>
      </c>
      <c r="G100" s="22"/>
      <c r="H100">
        <f t="shared" si="3"/>
        <v>0.77458180334557325</v>
      </c>
      <c r="I100">
        <f t="shared" si="9"/>
        <v>0.81280577299412915</v>
      </c>
      <c r="J100" s="21">
        <v>70</v>
      </c>
      <c r="K100" s="22">
        <v>20282</v>
      </c>
      <c r="L100" s="22">
        <v>22164</v>
      </c>
      <c r="M100" s="22"/>
      <c r="N100" s="22">
        <v>34056</v>
      </c>
      <c r="O100" s="22">
        <v>39908</v>
      </c>
      <c r="P100" s="22"/>
      <c r="Q100">
        <f t="shared" si="5"/>
        <v>0.91508752932683635</v>
      </c>
      <c r="R100">
        <f t="shared" si="10"/>
        <v>0.85336273428886433</v>
      </c>
      <c r="T100" s="22">
        <v>10</v>
      </c>
      <c r="U100" s="22" t="s">
        <v>14</v>
      </c>
      <c r="V100" s="22">
        <v>60434</v>
      </c>
      <c r="X100" s="22">
        <v>10</v>
      </c>
      <c r="Y100" s="22" t="s">
        <v>14</v>
      </c>
      <c r="Z100" s="22">
        <v>243628</v>
      </c>
      <c r="AB100" s="22">
        <v>10</v>
      </c>
      <c r="AC100" s="22" t="s">
        <v>14</v>
      </c>
      <c r="AD100" s="22">
        <v>402845</v>
      </c>
      <c r="AF100" s="22">
        <v>10</v>
      </c>
      <c r="AG100" s="22" t="s">
        <v>14</v>
      </c>
      <c r="AH100" s="22">
        <v>155330</v>
      </c>
    </row>
    <row r="101" spans="1:34">
      <c r="T101" s="22">
        <v>10</v>
      </c>
      <c r="U101" s="22" t="s">
        <v>15</v>
      </c>
      <c r="V101" s="22">
        <v>62760</v>
      </c>
      <c r="X101" s="22">
        <v>10</v>
      </c>
      <c r="Y101" s="22" t="s">
        <v>15</v>
      </c>
      <c r="Z101" s="22">
        <v>252176</v>
      </c>
      <c r="AB101" s="22">
        <v>10</v>
      </c>
      <c r="AC101" s="22" t="s">
        <v>15</v>
      </c>
      <c r="AD101" s="22">
        <v>424849</v>
      </c>
      <c r="AF101" s="22">
        <v>10</v>
      </c>
      <c r="AG101" s="22" t="s">
        <v>15</v>
      </c>
      <c r="AH101" s="22">
        <v>172853</v>
      </c>
    </row>
    <row r="102" spans="1:34">
      <c r="T102" s="22">
        <v>20</v>
      </c>
      <c r="U102" s="22" t="s">
        <v>10</v>
      </c>
      <c r="V102" s="22">
        <v>30104</v>
      </c>
      <c r="X102" s="22">
        <v>20</v>
      </c>
      <c r="Y102" s="22" t="s">
        <v>10</v>
      </c>
      <c r="Z102" s="22">
        <v>101660</v>
      </c>
      <c r="AB102" s="22">
        <v>20</v>
      </c>
      <c r="AC102" s="22" t="s">
        <v>10</v>
      </c>
      <c r="AD102" s="22">
        <v>187046</v>
      </c>
      <c r="AF102" s="22">
        <v>20</v>
      </c>
      <c r="AG102" s="22" t="s">
        <v>10</v>
      </c>
      <c r="AH102" s="22">
        <v>79218</v>
      </c>
    </row>
    <row r="103" spans="1:34">
      <c r="T103" s="22">
        <v>20</v>
      </c>
      <c r="U103" s="22" t="s">
        <v>11</v>
      </c>
      <c r="V103" s="22">
        <v>33418</v>
      </c>
      <c r="X103" s="22">
        <v>20</v>
      </c>
      <c r="Y103" s="22" t="s">
        <v>11</v>
      </c>
      <c r="Z103" s="22">
        <v>110038</v>
      </c>
      <c r="AB103" s="22">
        <v>20</v>
      </c>
      <c r="AC103" s="22" t="s">
        <v>11</v>
      </c>
      <c r="AD103" s="22">
        <v>207030</v>
      </c>
      <c r="AF103" s="22">
        <v>20</v>
      </c>
      <c r="AG103" s="22" t="s">
        <v>11</v>
      </c>
      <c r="AH103" s="22">
        <v>78792</v>
      </c>
    </row>
    <row r="104" spans="1:34">
      <c r="T104" s="22">
        <v>20</v>
      </c>
      <c r="U104" s="22" t="s">
        <v>14</v>
      </c>
      <c r="V104" s="22">
        <v>52795</v>
      </c>
      <c r="X104" s="22">
        <v>20</v>
      </c>
      <c r="Y104" s="22" t="s">
        <v>14</v>
      </c>
      <c r="Z104" s="22">
        <v>190635</v>
      </c>
      <c r="AB104" s="22">
        <v>20</v>
      </c>
      <c r="AC104" s="22" t="s">
        <v>14</v>
      </c>
      <c r="AD104" s="22">
        <v>329694</v>
      </c>
      <c r="AF104" s="22">
        <v>20</v>
      </c>
      <c r="AG104" s="22" t="s">
        <v>14</v>
      </c>
      <c r="AH104" s="22">
        <v>134074</v>
      </c>
    </row>
    <row r="105" spans="1:34">
      <c r="A105" s="49" t="s">
        <v>23</v>
      </c>
      <c r="B105" s="49"/>
      <c r="C105" s="49"/>
      <c r="D105" s="49"/>
      <c r="E105" s="49"/>
      <c r="F105" s="49"/>
      <c r="G105" s="49"/>
      <c r="T105" s="22">
        <v>20</v>
      </c>
      <c r="U105" s="22" t="s">
        <v>15</v>
      </c>
      <c r="V105" s="22">
        <v>57539</v>
      </c>
      <c r="X105" s="22">
        <v>20</v>
      </c>
      <c r="Y105" s="22" t="s">
        <v>15</v>
      </c>
      <c r="Z105" s="22">
        <v>198612</v>
      </c>
      <c r="AB105" s="22">
        <v>20</v>
      </c>
      <c r="AC105" s="22" t="s">
        <v>15</v>
      </c>
      <c r="AD105" s="22">
        <v>357700</v>
      </c>
      <c r="AF105" s="22">
        <v>20</v>
      </c>
      <c r="AG105" s="22" t="s">
        <v>15</v>
      </c>
      <c r="AH105" s="22">
        <v>141203</v>
      </c>
    </row>
    <row r="106" spans="1:34" ht="15.75" thickBot="1">
      <c r="T106" s="22">
        <v>30</v>
      </c>
      <c r="U106" s="22" t="s">
        <v>10</v>
      </c>
      <c r="V106" s="22">
        <v>25622</v>
      </c>
      <c r="X106" s="22">
        <v>30</v>
      </c>
      <c r="Y106" s="22" t="s">
        <v>10</v>
      </c>
      <c r="Z106" s="22">
        <v>76282</v>
      </c>
      <c r="AB106" s="22">
        <v>30</v>
      </c>
      <c r="AC106" s="22" t="s">
        <v>10</v>
      </c>
      <c r="AD106" s="22">
        <v>150484</v>
      </c>
      <c r="AF106" s="22">
        <v>30</v>
      </c>
      <c r="AG106" s="22" t="s">
        <v>10</v>
      </c>
      <c r="AH106" s="22">
        <v>67222</v>
      </c>
    </row>
    <row r="107" spans="1:34" ht="15.75" thickBot="1">
      <c r="A107" s="23" t="s">
        <v>1</v>
      </c>
      <c r="B107" s="24" t="s">
        <v>10</v>
      </c>
      <c r="C107" s="24" t="s">
        <v>11</v>
      </c>
      <c r="D107" s="24" t="s">
        <v>12</v>
      </c>
      <c r="E107" s="24" t="s">
        <v>14</v>
      </c>
      <c r="F107" s="24" t="s">
        <v>15</v>
      </c>
      <c r="G107" s="25" t="s">
        <v>16</v>
      </c>
      <c r="J107" s="23" t="s">
        <v>4</v>
      </c>
      <c r="K107" s="24" t="s">
        <v>10</v>
      </c>
      <c r="L107" s="24" t="s">
        <v>11</v>
      </c>
      <c r="M107" s="24" t="s">
        <v>12</v>
      </c>
      <c r="N107" s="24" t="s">
        <v>14</v>
      </c>
      <c r="O107" s="24" t="s">
        <v>15</v>
      </c>
      <c r="P107" s="25" t="s">
        <v>16</v>
      </c>
      <c r="T107" s="22">
        <v>30</v>
      </c>
      <c r="U107" s="22" t="s">
        <v>11</v>
      </c>
      <c r="V107" s="22">
        <v>28582</v>
      </c>
      <c r="X107" s="22">
        <v>30</v>
      </c>
      <c r="Y107" s="22" t="s">
        <v>11</v>
      </c>
      <c r="Z107" s="22">
        <v>80440</v>
      </c>
      <c r="AB107" s="22">
        <v>30</v>
      </c>
      <c r="AC107" s="22" t="s">
        <v>11</v>
      </c>
      <c r="AD107" s="22">
        <v>147556</v>
      </c>
      <c r="AF107" s="22">
        <v>30</v>
      </c>
      <c r="AG107" s="22" t="s">
        <v>11</v>
      </c>
      <c r="AH107" s="22">
        <v>66546</v>
      </c>
    </row>
    <row r="108" spans="1:34">
      <c r="A108" s="26">
        <v>10</v>
      </c>
      <c r="B108">
        <v>1088</v>
      </c>
      <c r="C108">
        <v>1272</v>
      </c>
      <c r="D108" s="27"/>
      <c r="E108">
        <v>1880</v>
      </c>
      <c r="F108">
        <v>2098</v>
      </c>
      <c r="G108" s="27"/>
      <c r="H108">
        <f t="shared" si="3"/>
        <v>0.85534591194968557</v>
      </c>
      <c r="J108" s="26">
        <v>10</v>
      </c>
      <c r="K108">
        <v>34266</v>
      </c>
      <c r="L108">
        <v>36172</v>
      </c>
      <c r="M108" s="27"/>
      <c r="N108">
        <v>59598</v>
      </c>
      <c r="O108">
        <v>62269</v>
      </c>
      <c r="P108" s="27"/>
      <c r="Q108">
        <f t="shared" si="5"/>
        <v>0.94730730952117659</v>
      </c>
      <c r="T108" s="22">
        <v>30</v>
      </c>
      <c r="U108" s="22" t="s">
        <v>14</v>
      </c>
      <c r="V108" s="22">
        <v>44983</v>
      </c>
      <c r="X108" s="22">
        <v>30</v>
      </c>
      <c r="Y108" s="22" t="s">
        <v>14</v>
      </c>
      <c r="Z108" s="22">
        <v>139573</v>
      </c>
      <c r="AB108" s="22">
        <v>30</v>
      </c>
      <c r="AC108" s="22" t="s">
        <v>14</v>
      </c>
      <c r="AD108" s="22">
        <v>261376</v>
      </c>
      <c r="AF108" s="22">
        <v>30</v>
      </c>
      <c r="AG108" s="22" t="s">
        <v>14</v>
      </c>
      <c r="AH108" s="22">
        <v>113346</v>
      </c>
    </row>
    <row r="109" spans="1:34">
      <c r="A109" s="26">
        <v>20</v>
      </c>
      <c r="B109">
        <v>1014</v>
      </c>
      <c r="C109">
        <v>1138</v>
      </c>
      <c r="D109" s="27"/>
      <c r="E109">
        <v>1744</v>
      </c>
      <c r="F109">
        <v>1877</v>
      </c>
      <c r="G109" s="27"/>
      <c r="H109">
        <f t="shared" si="3"/>
        <v>0.89103690685413006</v>
      </c>
      <c r="J109" s="26">
        <v>20</v>
      </c>
      <c r="K109">
        <v>29420</v>
      </c>
      <c r="L109">
        <v>33172</v>
      </c>
      <c r="M109" s="27"/>
      <c r="N109">
        <v>51839</v>
      </c>
      <c r="O109">
        <v>57265</v>
      </c>
      <c r="P109" s="27"/>
      <c r="Q109">
        <f t="shared" si="5"/>
        <v>0.88689255999035332</v>
      </c>
      <c r="T109" s="22">
        <v>30</v>
      </c>
      <c r="U109" s="22" t="s">
        <v>15</v>
      </c>
      <c r="V109" s="22">
        <v>49280</v>
      </c>
      <c r="X109" s="22">
        <v>30</v>
      </c>
      <c r="Y109" s="22" t="s">
        <v>15</v>
      </c>
      <c r="Z109" s="22">
        <v>142011</v>
      </c>
      <c r="AB109" s="22">
        <v>30</v>
      </c>
      <c r="AC109" s="22" t="s">
        <v>15</v>
      </c>
      <c r="AD109" s="22">
        <v>255476</v>
      </c>
      <c r="AF109" s="22">
        <v>30</v>
      </c>
      <c r="AG109" s="22" t="s">
        <v>15</v>
      </c>
      <c r="AH109" s="22">
        <v>119520</v>
      </c>
    </row>
    <row r="110" spans="1:34">
      <c r="A110" s="26">
        <v>30</v>
      </c>
      <c r="B110">
        <v>888</v>
      </c>
      <c r="C110">
        <v>996</v>
      </c>
      <c r="D110" s="27"/>
      <c r="E110">
        <v>1529</v>
      </c>
      <c r="F110">
        <v>1644</v>
      </c>
      <c r="G110" s="27"/>
      <c r="H110">
        <f t="shared" si="3"/>
        <v>0.89156626506024095</v>
      </c>
      <c r="J110" s="26">
        <v>30</v>
      </c>
      <c r="K110">
        <v>24774</v>
      </c>
      <c r="L110">
        <v>28258</v>
      </c>
      <c r="M110" s="27"/>
      <c r="N110">
        <v>43966</v>
      </c>
      <c r="O110">
        <v>48877</v>
      </c>
      <c r="P110" s="27"/>
      <c r="Q110">
        <f t="shared" si="5"/>
        <v>0.87670748106730834</v>
      </c>
      <c r="T110" s="22">
        <v>40</v>
      </c>
      <c r="U110" s="22" t="s">
        <v>10</v>
      </c>
      <c r="V110" s="22">
        <v>20016</v>
      </c>
      <c r="X110" s="22">
        <v>40</v>
      </c>
      <c r="Y110" s="22" t="s">
        <v>10</v>
      </c>
      <c r="Z110" s="22">
        <v>61666</v>
      </c>
      <c r="AB110" s="22">
        <v>40</v>
      </c>
      <c r="AC110" s="22" t="s">
        <v>10</v>
      </c>
      <c r="AD110" s="22">
        <v>127782</v>
      </c>
      <c r="AF110" s="22">
        <v>40</v>
      </c>
      <c r="AG110" s="22" t="s">
        <v>10</v>
      </c>
      <c r="AH110" s="22">
        <v>55314</v>
      </c>
    </row>
    <row r="111" spans="1:34">
      <c r="A111" s="26">
        <v>40</v>
      </c>
      <c r="B111">
        <v>766</v>
      </c>
      <c r="C111">
        <v>860</v>
      </c>
      <c r="D111" s="27"/>
      <c r="E111">
        <v>1317</v>
      </c>
      <c r="F111">
        <v>1418</v>
      </c>
      <c r="G111" s="27"/>
      <c r="H111">
        <f t="shared" si="3"/>
        <v>0.8906976744186047</v>
      </c>
      <c r="J111" s="26">
        <v>40</v>
      </c>
      <c r="K111">
        <v>19286</v>
      </c>
      <c r="L111">
        <v>21848</v>
      </c>
      <c r="M111" s="27"/>
      <c r="N111">
        <v>33966</v>
      </c>
      <c r="O111">
        <v>37567</v>
      </c>
      <c r="P111" s="27"/>
      <c r="Q111">
        <f t="shared" si="5"/>
        <v>0.88273526180886119</v>
      </c>
      <c r="T111" s="22">
        <v>40</v>
      </c>
      <c r="U111" s="22" t="s">
        <v>11</v>
      </c>
      <c r="V111" s="22">
        <v>22190</v>
      </c>
      <c r="X111" s="22">
        <v>40</v>
      </c>
      <c r="Y111" s="22" t="s">
        <v>11</v>
      </c>
      <c r="Z111" s="22">
        <v>65328</v>
      </c>
      <c r="AB111" s="22">
        <v>40</v>
      </c>
      <c r="AC111" s="22" t="s">
        <v>11</v>
      </c>
      <c r="AD111" s="22">
        <v>124942</v>
      </c>
      <c r="AF111" s="22">
        <v>40</v>
      </c>
      <c r="AG111" s="22" t="s">
        <v>11</v>
      </c>
      <c r="AH111" s="22">
        <v>55546</v>
      </c>
    </row>
    <row r="112" spans="1:34">
      <c r="A112" s="26">
        <v>50</v>
      </c>
      <c r="B112">
        <v>642</v>
      </c>
      <c r="C112">
        <v>716</v>
      </c>
      <c r="D112" s="27"/>
      <c r="E112">
        <v>1100</v>
      </c>
      <c r="F112">
        <v>1180</v>
      </c>
      <c r="G112" s="27"/>
      <c r="H112">
        <f t="shared" si="3"/>
        <v>0.8966480446927374</v>
      </c>
      <c r="J112" s="26">
        <v>50</v>
      </c>
      <c r="K112">
        <v>17912</v>
      </c>
      <c r="L112">
        <v>20206</v>
      </c>
      <c r="M112" s="27"/>
      <c r="N112">
        <v>31804</v>
      </c>
      <c r="O112">
        <v>34966</v>
      </c>
      <c r="P112" s="27"/>
      <c r="Q112">
        <f t="shared" si="5"/>
        <v>0.88646936553498956</v>
      </c>
      <c r="T112" s="22">
        <v>40</v>
      </c>
      <c r="U112" s="22" t="s">
        <v>14</v>
      </c>
      <c r="V112" s="22">
        <v>34943</v>
      </c>
      <c r="X112" s="22">
        <v>40</v>
      </c>
      <c r="Y112" s="22" t="s">
        <v>14</v>
      </c>
      <c r="Z112" s="22">
        <v>112365</v>
      </c>
      <c r="AB112" s="22">
        <v>40</v>
      </c>
      <c r="AC112" s="22" t="s">
        <v>14</v>
      </c>
      <c r="AD112" s="22">
        <v>221513</v>
      </c>
      <c r="AF112" s="22">
        <v>40</v>
      </c>
      <c r="AG112" s="22" t="s">
        <v>14</v>
      </c>
      <c r="AH112" s="22">
        <v>93563</v>
      </c>
    </row>
    <row r="113" spans="1:34">
      <c r="A113" s="26">
        <v>60</v>
      </c>
      <c r="B113">
        <v>510</v>
      </c>
      <c r="C113">
        <v>570</v>
      </c>
      <c r="D113" s="27"/>
      <c r="E113">
        <v>876</v>
      </c>
      <c r="F113">
        <v>941</v>
      </c>
      <c r="G113" s="27"/>
      <c r="H113">
        <f t="shared" si="3"/>
        <v>0.89473684210526316</v>
      </c>
      <c r="J113" s="26">
        <v>60</v>
      </c>
      <c r="K113">
        <v>15454</v>
      </c>
      <c r="L113">
        <v>17210</v>
      </c>
      <c r="M113" s="27"/>
      <c r="N113">
        <v>27590</v>
      </c>
      <c r="O113">
        <v>29966</v>
      </c>
      <c r="P113" s="27"/>
      <c r="Q113">
        <f t="shared" si="5"/>
        <v>0.8979662986635677</v>
      </c>
      <c r="T113" s="22">
        <v>40</v>
      </c>
      <c r="U113" s="22" t="s">
        <v>15</v>
      </c>
      <c r="V113" s="22">
        <v>38020</v>
      </c>
      <c r="X113" s="22">
        <v>40</v>
      </c>
      <c r="Y113" s="22" t="s">
        <v>15</v>
      </c>
      <c r="Z113" s="22">
        <v>114504</v>
      </c>
      <c r="AB113" s="22">
        <v>40</v>
      </c>
      <c r="AC113" s="22" t="s">
        <v>15</v>
      </c>
      <c r="AD113" s="22">
        <v>216678</v>
      </c>
      <c r="AF113" s="22">
        <v>40</v>
      </c>
      <c r="AG113" s="22" t="s">
        <v>15</v>
      </c>
      <c r="AH113" s="22">
        <v>100241</v>
      </c>
    </row>
    <row r="114" spans="1:34">
      <c r="A114" s="26">
        <v>70</v>
      </c>
      <c r="B114">
        <v>388</v>
      </c>
      <c r="C114">
        <v>434</v>
      </c>
      <c r="D114" s="27"/>
      <c r="E114">
        <v>665</v>
      </c>
      <c r="F114">
        <v>715</v>
      </c>
      <c r="G114" s="27"/>
      <c r="H114">
        <f t="shared" si="3"/>
        <v>0.89400921658986177</v>
      </c>
      <c r="J114" s="26">
        <v>70</v>
      </c>
      <c r="K114">
        <v>12910</v>
      </c>
      <c r="L114">
        <v>13946</v>
      </c>
      <c r="M114" s="27"/>
      <c r="N114">
        <v>23213</v>
      </c>
      <c r="O114">
        <v>24579</v>
      </c>
      <c r="P114" s="27"/>
      <c r="Q114">
        <f t="shared" si="5"/>
        <v>0.92571346622687511</v>
      </c>
      <c r="T114" s="22">
        <v>50</v>
      </c>
      <c r="U114" s="22" t="s">
        <v>10</v>
      </c>
      <c r="V114" s="22">
        <v>18634</v>
      </c>
      <c r="X114" s="22">
        <v>50</v>
      </c>
      <c r="Y114" s="22" t="s">
        <v>10</v>
      </c>
      <c r="Z114" s="22">
        <v>55588</v>
      </c>
      <c r="AB114" s="22">
        <v>50</v>
      </c>
      <c r="AC114" s="22" t="s">
        <v>10</v>
      </c>
      <c r="AD114" s="22">
        <v>102180</v>
      </c>
      <c r="AF114" s="22">
        <v>50</v>
      </c>
      <c r="AG114" s="22" t="s">
        <v>10</v>
      </c>
      <c r="AH114" s="22">
        <v>44456</v>
      </c>
    </row>
    <row r="115" spans="1:34">
      <c r="T115" s="22">
        <v>50</v>
      </c>
      <c r="U115" s="22" t="s">
        <v>11</v>
      </c>
      <c r="V115" s="22">
        <v>20522</v>
      </c>
      <c r="X115" s="22">
        <v>50</v>
      </c>
      <c r="Y115" s="22" t="s">
        <v>11</v>
      </c>
      <c r="Z115" s="22">
        <v>58616</v>
      </c>
      <c r="AB115" s="22">
        <v>50</v>
      </c>
      <c r="AC115" s="22" t="s">
        <v>11</v>
      </c>
      <c r="AD115" s="22">
        <v>103046</v>
      </c>
      <c r="AF115" s="22">
        <v>50</v>
      </c>
      <c r="AG115" s="22" t="s">
        <v>11</v>
      </c>
      <c r="AH115" s="22">
        <v>46100</v>
      </c>
    </row>
    <row r="116" spans="1:34" ht="15.75" thickBot="1">
      <c r="T116" s="22">
        <v>50</v>
      </c>
      <c r="U116" s="22" t="s">
        <v>14</v>
      </c>
      <c r="V116" s="22">
        <v>32747</v>
      </c>
      <c r="X116" s="22">
        <v>50</v>
      </c>
      <c r="Y116" s="22" t="s">
        <v>14</v>
      </c>
      <c r="Z116" s="22">
        <v>101953</v>
      </c>
      <c r="AB116" s="22">
        <v>50</v>
      </c>
      <c r="AC116" s="22" t="s">
        <v>14</v>
      </c>
      <c r="AD116" s="22">
        <v>178214</v>
      </c>
      <c r="AF116" s="22">
        <v>50</v>
      </c>
      <c r="AG116" s="22" t="s">
        <v>14</v>
      </c>
      <c r="AH116" s="22">
        <v>75768</v>
      </c>
    </row>
    <row r="117" spans="1:34" ht="15.75" thickBot="1">
      <c r="A117" s="23" t="s">
        <v>2</v>
      </c>
      <c r="B117" s="24" t="s">
        <v>10</v>
      </c>
      <c r="C117" s="24" t="s">
        <v>11</v>
      </c>
      <c r="D117" s="24" t="s">
        <v>12</v>
      </c>
      <c r="E117" s="24" t="s">
        <v>14</v>
      </c>
      <c r="F117" s="24" t="s">
        <v>15</v>
      </c>
      <c r="G117" s="25" t="s">
        <v>16</v>
      </c>
      <c r="J117" s="23" t="s">
        <v>5</v>
      </c>
      <c r="K117" s="24" t="s">
        <v>10</v>
      </c>
      <c r="L117" s="24" t="s">
        <v>11</v>
      </c>
      <c r="M117" s="24" t="s">
        <v>12</v>
      </c>
      <c r="N117" s="24" t="s">
        <v>14</v>
      </c>
      <c r="O117" s="24" t="s">
        <v>15</v>
      </c>
      <c r="P117" s="25" t="s">
        <v>16</v>
      </c>
      <c r="T117" s="22">
        <v>50</v>
      </c>
      <c r="U117" s="22" t="s">
        <v>15</v>
      </c>
      <c r="V117" s="22">
        <v>35375</v>
      </c>
      <c r="X117" s="22">
        <v>50</v>
      </c>
      <c r="Y117" s="22" t="s">
        <v>15</v>
      </c>
      <c r="Z117" s="22">
        <v>103784</v>
      </c>
      <c r="AB117" s="22">
        <v>50</v>
      </c>
      <c r="AC117" s="22" t="s">
        <v>15</v>
      </c>
      <c r="AD117" s="22">
        <v>178471</v>
      </c>
      <c r="AF117" s="22">
        <v>50</v>
      </c>
      <c r="AG117" s="22" t="s">
        <v>15</v>
      </c>
      <c r="AH117" s="22">
        <v>83351</v>
      </c>
    </row>
    <row r="118" spans="1:34">
      <c r="A118" s="26">
        <v>10</v>
      </c>
      <c r="B118">
        <v>1360</v>
      </c>
      <c r="C118">
        <v>1910</v>
      </c>
      <c r="D118" s="27"/>
      <c r="E118">
        <v>2243</v>
      </c>
      <c r="F118">
        <v>2928</v>
      </c>
      <c r="G118" s="27"/>
      <c r="H118">
        <f t="shared" si="3"/>
        <v>0.7120418848167539</v>
      </c>
      <c r="J118" s="26">
        <v>10</v>
      </c>
      <c r="K118">
        <v>127624</v>
      </c>
      <c r="L118">
        <v>136570</v>
      </c>
      <c r="M118" s="27"/>
      <c r="N118">
        <v>241153</v>
      </c>
      <c r="O118">
        <v>249813</v>
      </c>
      <c r="P118" s="27"/>
      <c r="Q118">
        <f t="shared" si="5"/>
        <v>0.93449513070220402</v>
      </c>
      <c r="T118" s="22">
        <v>60</v>
      </c>
      <c r="U118" s="22" t="s">
        <v>10</v>
      </c>
      <c r="V118" s="22">
        <v>16080</v>
      </c>
      <c r="X118" s="22">
        <v>60</v>
      </c>
      <c r="Y118" s="22" t="s">
        <v>10</v>
      </c>
      <c r="Z118" s="22">
        <v>41386</v>
      </c>
      <c r="AB118" s="22">
        <v>60</v>
      </c>
      <c r="AC118" s="22" t="s">
        <v>10</v>
      </c>
      <c r="AD118" s="22">
        <v>81214</v>
      </c>
      <c r="AF118" s="22">
        <v>60</v>
      </c>
      <c r="AG118" s="22" t="s">
        <v>10</v>
      </c>
      <c r="AH118" s="22">
        <v>29490</v>
      </c>
    </row>
    <row r="119" spans="1:34">
      <c r="A119" s="26">
        <v>20</v>
      </c>
      <c r="B119">
        <v>1198</v>
      </c>
      <c r="C119">
        <v>1684</v>
      </c>
      <c r="D119" s="27"/>
      <c r="E119">
        <v>1968</v>
      </c>
      <c r="F119">
        <v>2578</v>
      </c>
      <c r="G119" s="27"/>
      <c r="H119">
        <f t="shared" si="3"/>
        <v>0.71140142517814731</v>
      </c>
      <c r="J119" s="26">
        <v>20</v>
      </c>
      <c r="K119">
        <v>98930</v>
      </c>
      <c r="L119">
        <v>107584</v>
      </c>
      <c r="M119" s="27"/>
      <c r="N119">
        <v>185801</v>
      </c>
      <c r="O119">
        <v>194486</v>
      </c>
      <c r="P119" s="27"/>
      <c r="Q119">
        <f t="shared" si="5"/>
        <v>0.91956052944675792</v>
      </c>
      <c r="T119" s="22">
        <v>60</v>
      </c>
      <c r="U119" s="22" t="s">
        <v>11</v>
      </c>
      <c r="V119" s="22">
        <v>17486</v>
      </c>
      <c r="X119" s="22">
        <v>60</v>
      </c>
      <c r="Y119" s="22" t="s">
        <v>11</v>
      </c>
      <c r="Z119" s="22">
        <v>43734</v>
      </c>
      <c r="AB119" s="22">
        <v>60</v>
      </c>
      <c r="AC119" s="22" t="s">
        <v>11</v>
      </c>
      <c r="AD119" s="22">
        <v>82498</v>
      </c>
      <c r="AF119" s="22">
        <v>60</v>
      </c>
      <c r="AG119" s="22" t="s">
        <v>11</v>
      </c>
      <c r="AH119" s="22">
        <v>32490</v>
      </c>
    </row>
    <row r="120" spans="1:34">
      <c r="A120" s="26">
        <v>30</v>
      </c>
      <c r="B120">
        <v>1054</v>
      </c>
      <c r="C120">
        <v>1478</v>
      </c>
      <c r="D120" s="27"/>
      <c r="E120">
        <v>1734</v>
      </c>
      <c r="F120">
        <v>2263</v>
      </c>
      <c r="G120" s="27"/>
      <c r="H120">
        <f t="shared" si="3"/>
        <v>0.71312584573748306</v>
      </c>
      <c r="J120" s="26">
        <v>30</v>
      </c>
      <c r="K120">
        <v>74582</v>
      </c>
      <c r="L120">
        <v>78876</v>
      </c>
      <c r="M120" s="27"/>
      <c r="N120">
        <v>136886</v>
      </c>
      <c r="O120">
        <v>139579</v>
      </c>
      <c r="P120" s="27"/>
      <c r="Q120">
        <f t="shared" si="5"/>
        <v>0.94556011968152542</v>
      </c>
      <c r="T120" s="22">
        <v>60</v>
      </c>
      <c r="U120" s="22" t="s">
        <v>14</v>
      </c>
      <c r="V120" s="22">
        <v>28386</v>
      </c>
      <c r="X120" s="22">
        <v>60</v>
      </c>
      <c r="Y120" s="22" t="s">
        <v>14</v>
      </c>
      <c r="Z120" s="22">
        <v>75249</v>
      </c>
      <c r="AB120" s="22">
        <v>60</v>
      </c>
      <c r="AC120" s="22" t="s">
        <v>14</v>
      </c>
      <c r="AD120" s="22">
        <v>142596</v>
      </c>
      <c r="AF120" s="22">
        <v>60</v>
      </c>
      <c r="AG120" s="22" t="s">
        <v>14</v>
      </c>
      <c r="AH120" s="22">
        <v>49859</v>
      </c>
    </row>
    <row r="121" spans="1:34">
      <c r="A121" s="26">
        <v>40</v>
      </c>
      <c r="B121">
        <v>900</v>
      </c>
      <c r="C121">
        <v>1264</v>
      </c>
      <c r="D121" s="27"/>
      <c r="E121">
        <v>1474</v>
      </c>
      <c r="F121">
        <v>1935</v>
      </c>
      <c r="G121" s="27"/>
      <c r="H121">
        <f t="shared" si="3"/>
        <v>0.71202531645569622</v>
      </c>
      <c r="J121" s="26">
        <v>40</v>
      </c>
      <c r="K121">
        <v>60212</v>
      </c>
      <c r="L121">
        <v>63926</v>
      </c>
      <c r="M121" s="27"/>
      <c r="N121">
        <v>109977</v>
      </c>
      <c r="O121">
        <v>112301</v>
      </c>
      <c r="P121" s="27"/>
      <c r="Q121">
        <f t="shared" si="5"/>
        <v>0.94190157369458438</v>
      </c>
      <c r="T121" s="22">
        <v>60</v>
      </c>
      <c r="U121" s="22" t="s">
        <v>15</v>
      </c>
      <c r="V121" s="22">
        <v>30320</v>
      </c>
      <c r="X121" s="22">
        <v>60</v>
      </c>
      <c r="Y121" s="22" t="s">
        <v>15</v>
      </c>
      <c r="Z121" s="22">
        <v>76644</v>
      </c>
      <c r="AB121" s="22">
        <v>60</v>
      </c>
      <c r="AC121" s="22" t="s">
        <v>15</v>
      </c>
      <c r="AD121" s="22">
        <v>143656</v>
      </c>
      <c r="AF121" s="22">
        <v>60</v>
      </c>
      <c r="AG121" s="22" t="s">
        <v>15</v>
      </c>
      <c r="AH121" s="22">
        <v>58327</v>
      </c>
    </row>
    <row r="122" spans="1:34">
      <c r="A122" s="26">
        <v>50</v>
      </c>
      <c r="B122">
        <v>748</v>
      </c>
      <c r="C122">
        <v>1050</v>
      </c>
      <c r="D122" s="27"/>
      <c r="E122">
        <v>1223</v>
      </c>
      <c r="F122">
        <v>1607</v>
      </c>
      <c r="G122" s="27"/>
      <c r="H122">
        <f t="shared" si="3"/>
        <v>0.71238095238095234</v>
      </c>
      <c r="J122" s="26">
        <v>50</v>
      </c>
      <c r="K122">
        <v>54446</v>
      </c>
      <c r="L122">
        <v>57480</v>
      </c>
      <c r="M122" s="27"/>
      <c r="N122">
        <v>100092</v>
      </c>
      <c r="O122">
        <v>102008</v>
      </c>
      <c r="P122" s="27"/>
      <c r="Q122">
        <f t="shared" si="5"/>
        <v>0.94721642310368825</v>
      </c>
      <c r="T122" s="22">
        <v>70</v>
      </c>
      <c r="U122" s="22" t="s">
        <v>10</v>
      </c>
      <c r="V122" s="22">
        <v>13420</v>
      </c>
      <c r="X122" s="22">
        <v>70</v>
      </c>
      <c r="Y122" s="22" t="s">
        <v>10</v>
      </c>
      <c r="Z122" s="22">
        <v>34406</v>
      </c>
      <c r="AB122" s="22">
        <v>70</v>
      </c>
      <c r="AC122" s="22" t="s">
        <v>10</v>
      </c>
      <c r="AD122" s="22">
        <v>62724</v>
      </c>
      <c r="AF122" s="22">
        <v>70</v>
      </c>
      <c r="AG122" s="22" t="s">
        <v>10</v>
      </c>
      <c r="AH122" s="22">
        <v>20282</v>
      </c>
    </row>
    <row r="123" spans="1:34">
      <c r="A123" s="26">
        <v>60</v>
      </c>
      <c r="B123">
        <v>602</v>
      </c>
      <c r="C123">
        <v>846</v>
      </c>
      <c r="D123" s="27"/>
      <c r="E123">
        <v>987</v>
      </c>
      <c r="F123">
        <v>1293</v>
      </c>
      <c r="G123" s="27"/>
      <c r="H123">
        <f t="shared" si="3"/>
        <v>0.71158392434988182</v>
      </c>
      <c r="J123" s="26">
        <v>60</v>
      </c>
      <c r="K123">
        <v>40406</v>
      </c>
      <c r="L123">
        <v>42780</v>
      </c>
      <c r="M123" s="27"/>
      <c r="N123">
        <v>73654</v>
      </c>
      <c r="O123">
        <v>75154</v>
      </c>
      <c r="P123" s="27"/>
      <c r="Q123">
        <f t="shared" si="5"/>
        <v>0.94450677886863021</v>
      </c>
      <c r="T123" s="22">
        <v>70</v>
      </c>
      <c r="U123" s="22" t="s">
        <v>11</v>
      </c>
      <c r="V123" s="22">
        <v>14214</v>
      </c>
      <c r="X123" s="22">
        <v>70</v>
      </c>
      <c r="Y123" s="22" t="s">
        <v>11</v>
      </c>
      <c r="Z123" s="22">
        <v>35980</v>
      </c>
      <c r="AB123" s="22">
        <v>70</v>
      </c>
      <c r="AC123" s="22" t="s">
        <v>11</v>
      </c>
      <c r="AD123" s="22">
        <v>65676</v>
      </c>
      <c r="AF123" s="22">
        <v>70</v>
      </c>
      <c r="AG123" s="22" t="s">
        <v>11</v>
      </c>
      <c r="AH123" s="22">
        <v>22164</v>
      </c>
    </row>
    <row r="124" spans="1:34">
      <c r="A124" s="26">
        <v>70</v>
      </c>
      <c r="B124">
        <v>446</v>
      </c>
      <c r="C124">
        <v>634</v>
      </c>
      <c r="D124" s="27"/>
      <c r="E124">
        <v>731</v>
      </c>
      <c r="F124">
        <v>969</v>
      </c>
      <c r="G124" s="27"/>
      <c r="H124">
        <f t="shared" si="3"/>
        <v>0.70347003154574128</v>
      </c>
      <c r="J124" s="26">
        <v>70</v>
      </c>
      <c r="K124">
        <v>27036</v>
      </c>
      <c r="L124">
        <v>28668</v>
      </c>
      <c r="M124" s="27"/>
      <c r="N124">
        <v>48567</v>
      </c>
      <c r="O124">
        <v>49509</v>
      </c>
      <c r="P124" s="27"/>
      <c r="Q124">
        <f t="shared" si="5"/>
        <v>0.94307241523650065</v>
      </c>
      <c r="T124" s="22">
        <v>70</v>
      </c>
      <c r="U124" s="22" t="s">
        <v>14</v>
      </c>
      <c r="V124" s="22">
        <v>23872</v>
      </c>
      <c r="X124" s="22">
        <v>70</v>
      </c>
      <c r="Y124" s="22" t="s">
        <v>14</v>
      </c>
      <c r="Z124" s="22">
        <v>62894</v>
      </c>
      <c r="AB124" s="22">
        <v>70</v>
      </c>
      <c r="AC124" s="22" t="s">
        <v>14</v>
      </c>
      <c r="AD124" s="22">
        <v>110634</v>
      </c>
      <c r="AF124" s="22">
        <v>70</v>
      </c>
      <c r="AG124" s="22" t="s">
        <v>14</v>
      </c>
      <c r="AH124" s="22">
        <v>34056</v>
      </c>
    </row>
    <row r="125" spans="1:34">
      <c r="T125" s="22">
        <v>70</v>
      </c>
      <c r="U125" s="22" t="s">
        <v>15</v>
      </c>
      <c r="V125" s="22">
        <v>23872</v>
      </c>
      <c r="X125" s="22">
        <v>70</v>
      </c>
      <c r="Y125" s="22" t="s">
        <v>15</v>
      </c>
      <c r="Z125" s="22">
        <v>63739</v>
      </c>
      <c r="AB125" s="22">
        <v>70</v>
      </c>
      <c r="AC125" s="22" t="s">
        <v>15</v>
      </c>
      <c r="AD125" s="22">
        <v>114302</v>
      </c>
      <c r="AF125" s="22">
        <v>70</v>
      </c>
      <c r="AG125" s="22" t="s">
        <v>15</v>
      </c>
      <c r="AH125" s="22">
        <v>39908</v>
      </c>
    </row>
    <row r="127" spans="1:34" ht="15.75" thickBot="1"/>
    <row r="128" spans="1:34" ht="15.75" thickBot="1">
      <c r="A128" s="23" t="s">
        <v>0</v>
      </c>
      <c r="B128" s="24" t="s">
        <v>10</v>
      </c>
      <c r="C128" s="24" t="s">
        <v>11</v>
      </c>
      <c r="D128" s="24" t="s">
        <v>12</v>
      </c>
      <c r="E128" s="24" t="s">
        <v>14</v>
      </c>
      <c r="F128" s="24" t="s">
        <v>15</v>
      </c>
      <c r="G128" s="25" t="s">
        <v>16</v>
      </c>
      <c r="J128" s="23" t="s">
        <v>6</v>
      </c>
      <c r="K128" s="24" t="s">
        <v>10</v>
      </c>
      <c r="L128" s="24" t="s">
        <v>11</v>
      </c>
      <c r="M128" s="24" t="s">
        <v>12</v>
      </c>
      <c r="N128" s="24" t="s">
        <v>14</v>
      </c>
      <c r="O128" s="24" t="s">
        <v>15</v>
      </c>
      <c r="P128" s="25" t="s">
        <v>16</v>
      </c>
    </row>
    <row r="129" spans="1:17">
      <c r="A129" s="26">
        <v>10</v>
      </c>
      <c r="B129">
        <v>274512</v>
      </c>
      <c r="C129">
        <v>363338</v>
      </c>
      <c r="D129" s="27"/>
      <c r="E129">
        <v>478209</v>
      </c>
      <c r="F129">
        <v>608839</v>
      </c>
      <c r="G129" s="27"/>
      <c r="H129">
        <f t="shared" ref="H127:H190" si="11">B129/C129</f>
        <v>0.75552791065068892</v>
      </c>
      <c r="J129" s="27">
        <v>10</v>
      </c>
      <c r="K129">
        <v>222892</v>
      </c>
      <c r="L129">
        <v>242244</v>
      </c>
      <c r="M129" s="27"/>
      <c r="N129">
        <v>393665</v>
      </c>
      <c r="O129">
        <v>421085</v>
      </c>
      <c r="P129" s="27"/>
      <c r="Q129">
        <f t="shared" ref="Q129:Q190" si="12">K129/L129</f>
        <v>0.92011360446491963</v>
      </c>
    </row>
    <row r="130" spans="1:17">
      <c r="A130" s="26">
        <v>20</v>
      </c>
      <c r="B130">
        <v>242098</v>
      </c>
      <c r="C130">
        <v>324878</v>
      </c>
      <c r="D130" s="27"/>
      <c r="E130">
        <v>424010</v>
      </c>
      <c r="F130">
        <v>544447</v>
      </c>
      <c r="G130" s="27"/>
      <c r="H130">
        <f t="shared" si="11"/>
        <v>0.7451966584379367</v>
      </c>
      <c r="J130" s="27">
        <v>20</v>
      </c>
      <c r="K130">
        <v>184982</v>
      </c>
      <c r="L130">
        <v>210592</v>
      </c>
      <c r="M130" s="27"/>
      <c r="N130">
        <v>329649</v>
      </c>
      <c r="O130">
        <v>364875</v>
      </c>
      <c r="P130" s="27"/>
      <c r="Q130">
        <f t="shared" si="12"/>
        <v>0.87839044218203921</v>
      </c>
    </row>
    <row r="131" spans="1:17">
      <c r="A131" s="26">
        <v>30</v>
      </c>
      <c r="B131">
        <v>226802</v>
      </c>
      <c r="C131">
        <v>285976</v>
      </c>
      <c r="D131" s="27"/>
      <c r="E131">
        <v>392423</v>
      </c>
      <c r="F131">
        <v>479226</v>
      </c>
      <c r="G131" s="27"/>
      <c r="H131">
        <f t="shared" si="11"/>
        <v>0.7930805382269841</v>
      </c>
      <c r="J131" s="27">
        <v>30</v>
      </c>
      <c r="K131">
        <v>150108</v>
      </c>
      <c r="L131">
        <v>151470</v>
      </c>
      <c r="M131" s="27"/>
      <c r="N131">
        <v>262865</v>
      </c>
      <c r="O131">
        <v>262685</v>
      </c>
      <c r="P131" s="27"/>
      <c r="Q131">
        <f t="shared" si="12"/>
        <v>0.99100812041988517</v>
      </c>
    </row>
    <row r="132" spans="1:17">
      <c r="A132" s="26">
        <v>40</v>
      </c>
      <c r="B132">
        <v>193546</v>
      </c>
      <c r="C132">
        <v>246828</v>
      </c>
      <c r="D132" s="27"/>
      <c r="E132">
        <v>335733</v>
      </c>
      <c r="F132">
        <v>413683</v>
      </c>
      <c r="G132" s="27"/>
      <c r="H132">
        <f t="shared" si="11"/>
        <v>0.78413308052571018</v>
      </c>
      <c r="J132" s="27">
        <v>40</v>
      </c>
      <c r="K132">
        <v>128616</v>
      </c>
      <c r="L132">
        <v>127886</v>
      </c>
      <c r="M132" s="27"/>
      <c r="N132">
        <v>224427</v>
      </c>
      <c r="O132">
        <v>222258</v>
      </c>
      <c r="P132" s="27"/>
      <c r="Q132">
        <f t="shared" si="12"/>
        <v>1.0057082088735281</v>
      </c>
    </row>
    <row r="133" spans="1:17">
      <c r="A133" s="26">
        <v>50</v>
      </c>
      <c r="B133">
        <v>158080</v>
      </c>
      <c r="C133">
        <v>206538</v>
      </c>
      <c r="D133" s="27"/>
      <c r="E133">
        <v>275896</v>
      </c>
      <c r="F133">
        <v>346184</v>
      </c>
      <c r="G133" s="27"/>
      <c r="H133">
        <f t="shared" si="11"/>
        <v>0.76537973641654322</v>
      </c>
      <c r="J133" s="27">
        <v>50</v>
      </c>
      <c r="K133">
        <v>101382</v>
      </c>
      <c r="L133">
        <v>103884</v>
      </c>
      <c r="M133" s="27"/>
      <c r="N133">
        <v>178160</v>
      </c>
      <c r="O133">
        <v>180374</v>
      </c>
      <c r="P133" s="27"/>
      <c r="Q133">
        <f t="shared" si="12"/>
        <v>0.97591544414924336</v>
      </c>
    </row>
    <row r="134" spans="1:17">
      <c r="A134" s="26">
        <v>60</v>
      </c>
      <c r="B134">
        <v>126128</v>
      </c>
      <c r="C134">
        <v>166578</v>
      </c>
      <c r="D134" s="27"/>
      <c r="E134">
        <v>220626</v>
      </c>
      <c r="F134">
        <v>279211</v>
      </c>
      <c r="G134" s="27"/>
      <c r="H134">
        <f t="shared" si="11"/>
        <v>0.75717081487351268</v>
      </c>
      <c r="J134" s="27">
        <v>60</v>
      </c>
      <c r="K134">
        <v>78946</v>
      </c>
      <c r="L134">
        <v>81290</v>
      </c>
      <c r="M134" s="27"/>
      <c r="N134">
        <v>139674</v>
      </c>
      <c r="O134">
        <v>141876</v>
      </c>
      <c r="P134" s="27"/>
      <c r="Q134">
        <f t="shared" si="12"/>
        <v>0.97116496494033711</v>
      </c>
    </row>
    <row r="135" spans="1:17">
      <c r="A135" s="26">
        <v>70</v>
      </c>
      <c r="B135">
        <v>96066</v>
      </c>
      <c r="C135">
        <v>126926</v>
      </c>
      <c r="D135" s="27"/>
      <c r="E135">
        <v>167992</v>
      </c>
      <c r="F135">
        <v>212749</v>
      </c>
      <c r="G135" s="27"/>
      <c r="H135">
        <f t="shared" si="11"/>
        <v>0.75686620550557016</v>
      </c>
      <c r="J135" s="27">
        <v>70</v>
      </c>
      <c r="K135" s="27"/>
      <c r="L135" s="27"/>
      <c r="M135" s="27"/>
      <c r="N135" s="27"/>
      <c r="O135" s="27"/>
      <c r="P135" s="27"/>
    </row>
    <row r="138" spans="1:17" ht="15.75" thickBot="1"/>
    <row r="139" spans="1:17" ht="15.75" thickBot="1">
      <c r="A139" s="23" t="s">
        <v>21</v>
      </c>
      <c r="B139" s="24" t="s">
        <v>10</v>
      </c>
      <c r="C139" s="24" t="s">
        <v>11</v>
      </c>
      <c r="D139" s="24" t="s">
        <v>12</v>
      </c>
      <c r="E139" s="24" t="s">
        <v>14</v>
      </c>
      <c r="F139" s="24" t="s">
        <v>15</v>
      </c>
      <c r="G139" s="25" t="s">
        <v>16</v>
      </c>
      <c r="J139" s="23" t="s">
        <v>7</v>
      </c>
      <c r="K139" s="24" t="s">
        <v>10</v>
      </c>
      <c r="L139" s="24" t="s">
        <v>11</v>
      </c>
      <c r="M139" s="24" t="s">
        <v>12</v>
      </c>
      <c r="N139" s="24" t="s">
        <v>14</v>
      </c>
      <c r="O139" s="24" t="s">
        <v>15</v>
      </c>
      <c r="P139" s="25" t="s">
        <v>16</v>
      </c>
    </row>
    <row r="140" spans="1:17">
      <c r="A140" s="26">
        <v>10</v>
      </c>
      <c r="B140">
        <v>32884</v>
      </c>
      <c r="C140">
        <v>34584</v>
      </c>
      <c r="D140" s="27"/>
      <c r="E140">
        <v>57932</v>
      </c>
      <c r="F140">
        <v>60074</v>
      </c>
      <c r="G140" s="27"/>
      <c r="H140">
        <f t="shared" si="11"/>
        <v>0.95084432107332872</v>
      </c>
      <c r="J140" s="26">
        <v>10</v>
      </c>
      <c r="K140">
        <v>86416</v>
      </c>
      <c r="L140">
        <v>94876</v>
      </c>
      <c r="M140" s="27"/>
      <c r="N140">
        <v>152444</v>
      </c>
      <c r="O140">
        <v>171585</v>
      </c>
      <c r="P140" s="27"/>
      <c r="Q140">
        <f t="shared" si="12"/>
        <v>0.91083097938361646</v>
      </c>
    </row>
    <row r="141" spans="1:17">
      <c r="A141" s="26">
        <v>20</v>
      </c>
      <c r="B141">
        <v>26258</v>
      </c>
      <c r="C141">
        <v>30662</v>
      </c>
      <c r="D141" s="27"/>
      <c r="E141">
        <v>47066</v>
      </c>
      <c r="F141">
        <v>53317</v>
      </c>
      <c r="G141" s="27"/>
      <c r="H141">
        <f t="shared" si="11"/>
        <v>0.8563694475246233</v>
      </c>
      <c r="J141" s="26">
        <v>20</v>
      </c>
      <c r="K141">
        <v>79490</v>
      </c>
      <c r="L141">
        <v>77418</v>
      </c>
      <c r="M141" s="27"/>
      <c r="N141">
        <v>133375</v>
      </c>
      <c r="O141">
        <v>139109</v>
      </c>
      <c r="P141" s="27"/>
      <c r="Q141">
        <f t="shared" si="12"/>
        <v>1.026763801699863</v>
      </c>
    </row>
    <row r="142" spans="1:17">
      <c r="A142" s="26">
        <v>30</v>
      </c>
      <c r="B142">
        <v>23938</v>
      </c>
      <c r="C142">
        <v>27996</v>
      </c>
      <c r="D142" s="27"/>
      <c r="E142">
        <v>43319</v>
      </c>
      <c r="F142">
        <v>49022</v>
      </c>
      <c r="G142" s="27"/>
      <c r="H142">
        <f t="shared" si="11"/>
        <v>0.85505072153164741</v>
      </c>
      <c r="J142" s="26">
        <v>30</v>
      </c>
      <c r="K142">
        <v>70188</v>
      </c>
      <c r="L142">
        <v>66772</v>
      </c>
      <c r="M142" s="27"/>
      <c r="N142">
        <v>117393</v>
      </c>
      <c r="O142">
        <v>120127</v>
      </c>
      <c r="P142" s="27"/>
      <c r="Q142">
        <f t="shared" si="12"/>
        <v>1.0511591685137482</v>
      </c>
    </row>
    <row r="143" spans="1:17">
      <c r="A143" s="26">
        <v>40</v>
      </c>
      <c r="B143">
        <v>17000</v>
      </c>
      <c r="C143">
        <v>21096</v>
      </c>
      <c r="D143" s="27"/>
      <c r="E143">
        <v>30236</v>
      </c>
      <c r="F143">
        <v>35993</v>
      </c>
      <c r="G143" s="27"/>
      <c r="H143">
        <f t="shared" si="11"/>
        <v>0.80583996966249527</v>
      </c>
      <c r="J143" s="26">
        <v>40</v>
      </c>
      <c r="K143">
        <v>58366</v>
      </c>
      <c r="L143">
        <v>56980</v>
      </c>
      <c r="M143" s="27"/>
      <c r="N143">
        <v>98460</v>
      </c>
      <c r="O143">
        <v>103145</v>
      </c>
      <c r="P143" s="27"/>
      <c r="Q143">
        <f t="shared" si="12"/>
        <v>1.0243243243243243</v>
      </c>
    </row>
    <row r="144" spans="1:17">
      <c r="A144" s="26">
        <v>50</v>
      </c>
      <c r="B144">
        <v>15122</v>
      </c>
      <c r="C144">
        <v>18366</v>
      </c>
      <c r="D144" s="27"/>
      <c r="E144">
        <v>27151</v>
      </c>
      <c r="F144">
        <v>31585</v>
      </c>
      <c r="G144" s="27"/>
      <c r="H144">
        <f t="shared" si="11"/>
        <v>0.82336926930197107</v>
      </c>
      <c r="J144" s="26">
        <v>50</v>
      </c>
      <c r="K144">
        <v>45808</v>
      </c>
      <c r="L144">
        <v>46318</v>
      </c>
      <c r="M144" s="27"/>
      <c r="N144">
        <v>77567</v>
      </c>
      <c r="O144">
        <v>83867</v>
      </c>
      <c r="P144" s="27"/>
      <c r="Q144">
        <f t="shared" si="12"/>
        <v>0.98898916188091024</v>
      </c>
    </row>
    <row r="145" spans="1:17">
      <c r="A145" s="26">
        <v>60</v>
      </c>
      <c r="B145">
        <v>12798</v>
      </c>
      <c r="C145">
        <v>15470</v>
      </c>
      <c r="D145" s="27"/>
      <c r="E145">
        <v>23218</v>
      </c>
      <c r="F145">
        <v>26932</v>
      </c>
      <c r="G145" s="27"/>
      <c r="H145">
        <f t="shared" si="11"/>
        <v>0.82727860374919193</v>
      </c>
      <c r="J145" s="26">
        <v>60</v>
      </c>
      <c r="K145">
        <v>29934</v>
      </c>
      <c r="L145">
        <v>32416</v>
      </c>
      <c r="M145" s="27"/>
      <c r="N145">
        <v>50626</v>
      </c>
      <c r="O145">
        <v>58285</v>
      </c>
      <c r="P145" s="27"/>
      <c r="Q145">
        <f t="shared" si="12"/>
        <v>0.9234328726554788</v>
      </c>
    </row>
    <row r="146" spans="1:17">
      <c r="A146" s="26">
        <v>70</v>
      </c>
      <c r="B146">
        <v>7148</v>
      </c>
      <c r="C146">
        <v>9416</v>
      </c>
      <c r="D146" s="27"/>
      <c r="E146">
        <v>12405</v>
      </c>
      <c r="F146">
        <v>15710</v>
      </c>
      <c r="G146" s="27"/>
      <c r="H146">
        <f t="shared" si="11"/>
        <v>0.75913338997451152</v>
      </c>
      <c r="J146" s="26">
        <v>70</v>
      </c>
      <c r="K146">
        <v>20684</v>
      </c>
      <c r="L146">
        <v>22620</v>
      </c>
      <c r="M146" s="27"/>
      <c r="N146">
        <v>34818</v>
      </c>
      <c r="O146">
        <v>40730</v>
      </c>
      <c r="P146" s="27"/>
      <c r="Q146">
        <f t="shared" si="12"/>
        <v>0.91441202475685235</v>
      </c>
    </row>
    <row r="152" spans="1:17">
      <c r="A152" s="49" t="s">
        <v>22</v>
      </c>
      <c r="B152" s="49"/>
      <c r="C152" s="49"/>
      <c r="D152" s="49"/>
      <c r="E152" s="49"/>
      <c r="F152" s="49"/>
      <c r="G152" s="49"/>
    </row>
    <row r="153" spans="1:17" ht="15.75" thickBot="1"/>
    <row r="154" spans="1:17" ht="15.75" thickBot="1">
      <c r="A154" s="13" t="s">
        <v>1</v>
      </c>
      <c r="B154" s="14" t="s">
        <v>10</v>
      </c>
      <c r="C154" s="14" t="s">
        <v>11</v>
      </c>
      <c r="D154" s="14" t="s">
        <v>12</v>
      </c>
      <c r="E154" s="14" t="s">
        <v>14</v>
      </c>
      <c r="F154" s="14" t="s">
        <v>15</v>
      </c>
      <c r="G154" s="15" t="s">
        <v>16</v>
      </c>
      <c r="J154" s="13" t="s">
        <v>4</v>
      </c>
      <c r="K154" s="14" t="s">
        <v>10</v>
      </c>
      <c r="L154" s="14" t="s">
        <v>11</v>
      </c>
      <c r="M154" s="14" t="s">
        <v>12</v>
      </c>
      <c r="N154" s="14" t="s">
        <v>14</v>
      </c>
      <c r="O154" s="14" t="s">
        <v>15</v>
      </c>
      <c r="P154" s="15" t="s">
        <v>16</v>
      </c>
    </row>
    <row r="155" spans="1:17">
      <c r="A155" s="16">
        <v>10</v>
      </c>
      <c r="B155" s="28">
        <v>1258</v>
      </c>
      <c r="C155" s="28">
        <v>1368</v>
      </c>
      <c r="D155" s="17"/>
      <c r="E155" s="28">
        <v>2147</v>
      </c>
      <c r="F155" s="28">
        <v>2242</v>
      </c>
      <c r="G155" s="17"/>
      <c r="H155">
        <f t="shared" si="11"/>
        <v>0.91959064327485385</v>
      </c>
      <c r="J155" s="16">
        <v>10</v>
      </c>
      <c r="K155" s="28">
        <v>38562</v>
      </c>
      <c r="L155" s="28">
        <v>39216</v>
      </c>
      <c r="M155" s="17"/>
      <c r="N155" s="28">
        <v>65237</v>
      </c>
      <c r="O155" s="28">
        <v>66119</v>
      </c>
      <c r="P155" s="17"/>
      <c r="Q155">
        <f t="shared" si="12"/>
        <v>0.98332313341493272</v>
      </c>
    </row>
    <row r="156" spans="1:17">
      <c r="A156" s="16">
        <v>20</v>
      </c>
      <c r="B156" s="28">
        <v>1114</v>
      </c>
      <c r="C156" s="28">
        <v>1216</v>
      </c>
      <c r="D156" s="17"/>
      <c r="E156" s="28">
        <v>1873</v>
      </c>
      <c r="F156" s="28">
        <v>1993</v>
      </c>
      <c r="G156" s="17"/>
      <c r="H156">
        <f t="shared" si="11"/>
        <v>0.91611842105263153</v>
      </c>
      <c r="J156" s="16">
        <v>20</v>
      </c>
      <c r="K156" s="28">
        <v>33958</v>
      </c>
      <c r="L156" s="28">
        <v>35484</v>
      </c>
      <c r="M156" s="17"/>
      <c r="N156" s="28">
        <v>57946</v>
      </c>
      <c r="O156" s="28">
        <v>60044</v>
      </c>
      <c r="P156" s="17"/>
      <c r="Q156">
        <f t="shared" si="12"/>
        <v>0.95699470183744784</v>
      </c>
    </row>
    <row r="157" spans="1:17">
      <c r="A157" s="16">
        <v>30</v>
      </c>
      <c r="B157" s="28">
        <v>974</v>
      </c>
      <c r="C157" s="28">
        <v>1064</v>
      </c>
      <c r="D157" s="17"/>
      <c r="E157" s="28">
        <v>1669</v>
      </c>
      <c r="F157" s="28">
        <v>1745</v>
      </c>
      <c r="G157" s="17"/>
      <c r="H157">
        <f t="shared" si="11"/>
        <v>0.91541353383458646</v>
      </c>
      <c r="J157" s="16">
        <v>30</v>
      </c>
      <c r="K157" s="28">
        <v>29264</v>
      </c>
      <c r="L157" s="28">
        <v>31040</v>
      </c>
      <c r="M157" s="17"/>
      <c r="N157" s="28">
        <v>50371</v>
      </c>
      <c r="O157" s="28">
        <v>52666</v>
      </c>
      <c r="P157" s="17"/>
      <c r="Q157">
        <f t="shared" si="12"/>
        <v>0.94278350515463916</v>
      </c>
    </row>
    <row r="158" spans="1:17">
      <c r="A158" s="16">
        <v>40</v>
      </c>
      <c r="B158" s="28">
        <v>842</v>
      </c>
      <c r="C158" s="28">
        <v>930</v>
      </c>
      <c r="D158" s="17"/>
      <c r="E158" s="28">
        <v>1441</v>
      </c>
      <c r="F158" s="28">
        <v>1523</v>
      </c>
      <c r="G158" s="17"/>
      <c r="H158">
        <f t="shared" si="11"/>
        <v>0.90537634408602152</v>
      </c>
      <c r="J158" s="16">
        <v>40</v>
      </c>
      <c r="K158" s="28">
        <v>23526</v>
      </c>
      <c r="L158" s="28">
        <v>25408</v>
      </c>
      <c r="M158" s="17"/>
      <c r="N158" s="28">
        <v>40390</v>
      </c>
      <c r="O158" s="28">
        <v>42975</v>
      </c>
      <c r="P158" s="17"/>
      <c r="Q158">
        <f t="shared" si="12"/>
        <v>0.92592884130982367</v>
      </c>
    </row>
    <row r="159" spans="1:17">
      <c r="A159" s="16">
        <v>50</v>
      </c>
      <c r="B159" s="28">
        <v>702</v>
      </c>
      <c r="C159" s="28">
        <v>776</v>
      </c>
      <c r="D159" s="17"/>
      <c r="E159" s="28">
        <v>1184</v>
      </c>
      <c r="F159" s="28">
        <v>1271</v>
      </c>
      <c r="G159" s="17"/>
      <c r="H159">
        <f t="shared" si="11"/>
        <v>0.90463917525773196</v>
      </c>
      <c r="J159" s="16">
        <v>50</v>
      </c>
      <c r="K159" s="28">
        <v>20258</v>
      </c>
      <c r="L159" s="28">
        <v>21732</v>
      </c>
      <c r="M159" s="17"/>
      <c r="N159" s="28">
        <v>34882</v>
      </c>
      <c r="O159" s="28">
        <v>36885</v>
      </c>
      <c r="P159" s="17"/>
      <c r="Q159">
        <f t="shared" si="12"/>
        <v>0.93217375299098104</v>
      </c>
    </row>
    <row r="160" spans="1:17">
      <c r="A160" s="16">
        <v>60</v>
      </c>
      <c r="B160" s="28">
        <v>560</v>
      </c>
      <c r="C160" s="28">
        <v>612</v>
      </c>
      <c r="D160" s="17"/>
      <c r="E160" s="28">
        <v>939</v>
      </c>
      <c r="F160" s="28">
        <v>1003</v>
      </c>
      <c r="G160" s="17"/>
      <c r="H160">
        <f t="shared" si="11"/>
        <v>0.91503267973856206</v>
      </c>
      <c r="J160" s="16">
        <v>60</v>
      </c>
      <c r="K160" s="28">
        <v>17098</v>
      </c>
      <c r="L160" s="28">
        <v>18224</v>
      </c>
      <c r="M160" s="17"/>
      <c r="N160" s="28">
        <v>29667</v>
      </c>
      <c r="O160" s="28">
        <v>31196</v>
      </c>
      <c r="P160" s="17"/>
      <c r="Q160">
        <f t="shared" si="12"/>
        <v>0.93821334503950837</v>
      </c>
    </row>
    <row r="161" spans="1:17">
      <c r="A161" s="16">
        <v>70</v>
      </c>
      <c r="B161" s="28">
        <v>420</v>
      </c>
      <c r="C161" s="28">
        <v>458</v>
      </c>
      <c r="D161" s="17"/>
      <c r="E161" s="28">
        <v>703</v>
      </c>
      <c r="F161" s="28">
        <v>750</v>
      </c>
      <c r="G161" s="17"/>
      <c r="H161">
        <f t="shared" si="11"/>
        <v>0.91703056768558955</v>
      </c>
      <c r="J161" s="16">
        <v>70</v>
      </c>
      <c r="K161" s="28">
        <v>13794</v>
      </c>
      <c r="L161" s="28">
        <v>14676</v>
      </c>
      <c r="M161" s="17"/>
      <c r="N161" s="28">
        <v>24271</v>
      </c>
      <c r="O161" s="28">
        <v>25479</v>
      </c>
      <c r="P161" s="17"/>
      <c r="Q161">
        <f t="shared" si="12"/>
        <v>0.93990188062142277</v>
      </c>
    </row>
    <row r="163" spans="1:17" ht="15.75" thickBot="1"/>
    <row r="164" spans="1:17" ht="15.75" thickBot="1">
      <c r="A164" s="13" t="s">
        <v>2</v>
      </c>
      <c r="B164" s="14" t="s">
        <v>10</v>
      </c>
      <c r="C164" s="14" t="s">
        <v>11</v>
      </c>
      <c r="D164" s="14" t="s">
        <v>12</v>
      </c>
      <c r="E164" s="14" t="s">
        <v>14</v>
      </c>
      <c r="F164" s="14" t="s">
        <v>15</v>
      </c>
      <c r="G164" s="15" t="s">
        <v>16</v>
      </c>
      <c r="J164" s="13" t="s">
        <v>5</v>
      </c>
      <c r="K164" s="14" t="s">
        <v>10</v>
      </c>
      <c r="L164" s="14" t="s">
        <v>11</v>
      </c>
      <c r="M164" s="14" t="s">
        <v>12</v>
      </c>
      <c r="N164" s="14" t="s">
        <v>14</v>
      </c>
      <c r="O164" s="14" t="s">
        <v>15</v>
      </c>
      <c r="P164" s="15" t="s">
        <v>16</v>
      </c>
    </row>
    <row r="165" spans="1:17">
      <c r="A165" s="16">
        <v>10</v>
      </c>
      <c r="B165" s="28">
        <v>2048</v>
      </c>
      <c r="C165" s="28">
        <v>2048</v>
      </c>
      <c r="D165" s="17"/>
      <c r="E165" s="28">
        <v>3147</v>
      </c>
      <c r="F165" s="28">
        <v>3111</v>
      </c>
      <c r="G165" s="17"/>
      <c r="H165">
        <f t="shared" si="11"/>
        <v>1</v>
      </c>
      <c r="J165" s="16">
        <v>10</v>
      </c>
      <c r="K165" s="28">
        <v>144416</v>
      </c>
      <c r="L165" s="28">
        <v>151128</v>
      </c>
      <c r="M165" s="17"/>
      <c r="N165" s="28">
        <v>266433</v>
      </c>
      <c r="O165" s="28">
        <v>272002</v>
      </c>
      <c r="P165" s="17"/>
      <c r="Q165">
        <f t="shared" si="12"/>
        <v>0.95558731671166164</v>
      </c>
    </row>
    <row r="166" spans="1:17">
      <c r="A166" s="16">
        <v>20</v>
      </c>
      <c r="B166" s="28">
        <v>1492</v>
      </c>
      <c r="C166" s="28">
        <v>1822</v>
      </c>
      <c r="D166" s="17"/>
      <c r="E166" s="28">
        <v>2382</v>
      </c>
      <c r="F166" s="28">
        <v>2763</v>
      </c>
      <c r="G166" s="17"/>
      <c r="H166">
        <f t="shared" si="11"/>
        <v>0.81888035126234904</v>
      </c>
      <c r="J166" s="16">
        <v>20</v>
      </c>
      <c r="K166" s="28">
        <v>115076</v>
      </c>
      <c r="L166" s="28">
        <v>121174</v>
      </c>
      <c r="M166" s="17"/>
      <c r="N166" s="28">
        <v>210211</v>
      </c>
      <c r="O166" s="28">
        <v>215531</v>
      </c>
      <c r="P166" s="17"/>
      <c r="Q166">
        <f t="shared" si="12"/>
        <v>0.94967567299915823</v>
      </c>
    </row>
    <row r="167" spans="1:17">
      <c r="A167" s="16">
        <v>30</v>
      </c>
      <c r="B167" s="28">
        <v>1302</v>
      </c>
      <c r="C167" s="28">
        <v>1590</v>
      </c>
      <c r="D167" s="17"/>
      <c r="E167" s="28">
        <v>2080</v>
      </c>
      <c r="F167" s="28">
        <v>2413</v>
      </c>
      <c r="G167" s="17"/>
      <c r="H167">
        <f t="shared" si="11"/>
        <v>0.81886792452830193</v>
      </c>
      <c r="J167" s="16">
        <v>30</v>
      </c>
      <c r="K167" s="28">
        <v>85140</v>
      </c>
      <c r="L167" s="28">
        <v>90182</v>
      </c>
      <c r="M167" s="17"/>
      <c r="N167" s="28">
        <v>152775</v>
      </c>
      <c r="O167" s="28">
        <v>156821</v>
      </c>
      <c r="P167" s="17"/>
      <c r="Q167">
        <f t="shared" si="12"/>
        <v>0.94409083852653519</v>
      </c>
    </row>
    <row r="168" spans="1:17">
      <c r="A168" s="16">
        <v>40</v>
      </c>
      <c r="B168" s="28">
        <v>1122</v>
      </c>
      <c r="C168" s="28">
        <v>1374</v>
      </c>
      <c r="D168" s="17"/>
      <c r="E168" s="28">
        <v>1773</v>
      </c>
      <c r="F168" s="28">
        <v>2085</v>
      </c>
      <c r="G168" s="17"/>
      <c r="H168">
        <f t="shared" si="11"/>
        <v>0.81659388646288211</v>
      </c>
      <c r="J168" s="16">
        <v>40</v>
      </c>
      <c r="K168" s="28">
        <v>69478</v>
      </c>
      <c r="L168" s="28">
        <v>73742</v>
      </c>
      <c r="M168" s="17"/>
      <c r="N168" s="28">
        <v>123971</v>
      </c>
      <c r="O168" s="28">
        <v>127414</v>
      </c>
      <c r="P168" s="17"/>
      <c r="Q168">
        <f t="shared" si="12"/>
        <v>0.94217677849800652</v>
      </c>
    </row>
    <row r="169" spans="1:17">
      <c r="A169" s="16">
        <v>50</v>
      </c>
      <c r="B169" s="28">
        <v>932</v>
      </c>
      <c r="C169" s="28">
        <v>1136</v>
      </c>
      <c r="D169" s="17"/>
      <c r="E169" s="28">
        <v>1468</v>
      </c>
      <c r="F169" s="28">
        <v>1722</v>
      </c>
      <c r="G169" s="17"/>
      <c r="H169">
        <f t="shared" si="11"/>
        <v>0.82042253521126762</v>
      </c>
      <c r="J169" s="16">
        <v>50</v>
      </c>
      <c r="K169" s="28">
        <v>62106</v>
      </c>
      <c r="L169" s="28">
        <v>65500</v>
      </c>
      <c r="M169" s="17"/>
      <c r="N169" s="28">
        <v>111607</v>
      </c>
      <c r="O169" s="28">
        <v>114301</v>
      </c>
      <c r="P169" s="17"/>
      <c r="Q169">
        <f t="shared" si="12"/>
        <v>0.94818320610687024</v>
      </c>
    </row>
    <row r="170" spans="1:17">
      <c r="A170" s="16">
        <v>60</v>
      </c>
      <c r="B170" s="28">
        <v>746</v>
      </c>
      <c r="C170" s="28">
        <v>912</v>
      </c>
      <c r="D170" s="17"/>
      <c r="E170" s="28">
        <v>1180</v>
      </c>
      <c r="F170" s="28">
        <v>1383</v>
      </c>
      <c r="G170" s="17"/>
      <c r="H170">
        <f t="shared" si="11"/>
        <v>0.81798245614035092</v>
      </c>
      <c r="J170" s="16">
        <v>60</v>
      </c>
      <c r="K170" s="28">
        <v>46466</v>
      </c>
      <c r="L170" s="28">
        <v>49346</v>
      </c>
      <c r="M170" s="17"/>
      <c r="N170" s="28">
        <v>82928</v>
      </c>
      <c r="O170" s="28">
        <v>85237</v>
      </c>
      <c r="P170" s="17"/>
      <c r="Q170">
        <f t="shared" si="12"/>
        <v>0.94163660681716854</v>
      </c>
    </row>
    <row r="171" spans="1:17">
      <c r="A171" s="16">
        <v>70</v>
      </c>
      <c r="B171" s="28">
        <v>562</v>
      </c>
      <c r="C171" s="28">
        <v>688</v>
      </c>
      <c r="D171" s="17"/>
      <c r="E171" s="28">
        <v>891</v>
      </c>
      <c r="F171" s="28">
        <v>1045</v>
      </c>
      <c r="G171" s="17"/>
      <c r="H171">
        <f t="shared" si="11"/>
        <v>0.81686046511627908</v>
      </c>
      <c r="J171" s="16">
        <v>70</v>
      </c>
      <c r="K171" s="28">
        <v>39230</v>
      </c>
      <c r="L171" s="28">
        <v>41154</v>
      </c>
      <c r="M171" s="17"/>
      <c r="N171" s="28">
        <v>70742</v>
      </c>
      <c r="O171" s="28">
        <v>72247</v>
      </c>
      <c r="P171" s="17"/>
      <c r="Q171">
        <f t="shared" si="12"/>
        <v>0.95324877290178356</v>
      </c>
    </row>
    <row r="174" spans="1:17" ht="15.75" thickBot="1"/>
    <row r="175" spans="1:17" ht="15.75" thickBot="1">
      <c r="A175" s="13" t="s">
        <v>0</v>
      </c>
      <c r="B175" s="14" t="s">
        <v>10</v>
      </c>
      <c r="C175" s="14" t="s">
        <v>11</v>
      </c>
      <c r="D175" s="14" t="s">
        <v>12</v>
      </c>
      <c r="E175" s="14" t="s">
        <v>14</v>
      </c>
      <c r="F175" s="14" t="s">
        <v>15</v>
      </c>
      <c r="G175" s="15" t="s">
        <v>16</v>
      </c>
      <c r="J175" s="13" t="s">
        <v>6</v>
      </c>
      <c r="K175" s="14" t="s">
        <v>10</v>
      </c>
      <c r="L175" s="14" t="s">
        <v>11</v>
      </c>
      <c r="M175" s="14" t="s">
        <v>12</v>
      </c>
      <c r="N175" s="14" t="s">
        <v>14</v>
      </c>
      <c r="O175" s="14" t="s">
        <v>15</v>
      </c>
      <c r="P175" s="15" t="s">
        <v>16</v>
      </c>
    </row>
    <row r="176" spans="1:17">
      <c r="A176" s="16">
        <v>10</v>
      </c>
      <c r="B176" s="28">
        <v>365128</v>
      </c>
      <c r="C176" s="28">
        <v>396784</v>
      </c>
      <c r="D176" s="17"/>
      <c r="E176" s="28">
        <v>595835</v>
      </c>
      <c r="F176" s="28">
        <v>642881</v>
      </c>
      <c r="G176" s="17"/>
      <c r="H176">
        <f t="shared" si="11"/>
        <v>0.9202185571998871</v>
      </c>
      <c r="J176" s="17">
        <v>10</v>
      </c>
      <c r="K176" s="28">
        <v>285998</v>
      </c>
      <c r="L176" s="28">
        <v>281370</v>
      </c>
      <c r="M176" s="17"/>
      <c r="N176" s="28">
        <v>481669</v>
      </c>
      <c r="O176" s="28">
        <v>480712</v>
      </c>
      <c r="P176" s="17"/>
      <c r="Q176">
        <f t="shared" si="12"/>
        <v>1.0164480932579878</v>
      </c>
    </row>
    <row r="177" spans="1:17">
      <c r="A177" s="16">
        <v>20</v>
      </c>
      <c r="B177" s="28">
        <v>328504</v>
      </c>
      <c r="C177" s="28">
        <v>353306</v>
      </c>
      <c r="D177" s="17"/>
      <c r="E177" s="28">
        <v>535567</v>
      </c>
      <c r="F177" s="28">
        <v>572445</v>
      </c>
      <c r="G177" s="17"/>
      <c r="H177">
        <f t="shared" si="11"/>
        <v>0.92980022982909993</v>
      </c>
      <c r="J177" s="17">
        <v>20</v>
      </c>
      <c r="K177" s="28">
        <v>241556</v>
      </c>
      <c r="L177" s="28">
        <v>246260</v>
      </c>
      <c r="M177" s="17"/>
      <c r="N177" s="28">
        <v>405095</v>
      </c>
      <c r="O177" s="28">
        <v>420254</v>
      </c>
      <c r="P177" s="17"/>
      <c r="Q177">
        <f t="shared" si="12"/>
        <v>0.98089823763501993</v>
      </c>
    </row>
    <row r="178" spans="1:17">
      <c r="A178" s="16">
        <v>30</v>
      </c>
      <c r="B178" s="28">
        <v>300898</v>
      </c>
      <c r="C178" s="28">
        <v>309108</v>
      </c>
      <c r="D178" s="17"/>
      <c r="E178" s="28">
        <v>487350</v>
      </c>
      <c r="F178" s="28">
        <v>500803</v>
      </c>
      <c r="G178" s="17"/>
      <c r="H178">
        <f t="shared" si="11"/>
        <v>0.97343970392225376</v>
      </c>
      <c r="J178" s="17">
        <v>30</v>
      </c>
      <c r="K178" s="28">
        <v>199016</v>
      </c>
      <c r="L178" s="28">
        <v>202756</v>
      </c>
      <c r="M178" s="17"/>
      <c r="N178" s="28">
        <v>333551</v>
      </c>
      <c r="O178" s="28">
        <v>346270</v>
      </c>
      <c r="P178" s="17"/>
      <c r="Q178">
        <f t="shared" si="12"/>
        <v>0.98155418335339029</v>
      </c>
    </row>
    <row r="179" spans="1:17">
      <c r="A179" s="16">
        <v>40</v>
      </c>
      <c r="B179" s="28">
        <v>256084</v>
      </c>
      <c r="C179" s="28">
        <v>265568</v>
      </c>
      <c r="D179" s="17"/>
      <c r="E179" s="28">
        <v>415163</v>
      </c>
      <c r="F179" s="28">
        <v>430307</v>
      </c>
      <c r="G179" s="17"/>
      <c r="H179">
        <f t="shared" si="11"/>
        <v>0.9642878660079528</v>
      </c>
      <c r="J179" s="17">
        <v>40</v>
      </c>
      <c r="K179" s="28">
        <v>171900</v>
      </c>
      <c r="L179" s="28">
        <v>162160</v>
      </c>
      <c r="M179" s="17"/>
      <c r="N179" s="28">
        <v>285411</v>
      </c>
      <c r="O179" s="28">
        <v>277491</v>
      </c>
      <c r="P179" s="17"/>
      <c r="Q179">
        <f t="shared" si="12"/>
        <v>1.0600641341884558</v>
      </c>
    </row>
    <row r="180" spans="1:17">
      <c r="A180" s="16">
        <v>50</v>
      </c>
      <c r="B180" s="28">
        <v>210652</v>
      </c>
      <c r="C180" s="28">
        <v>221630</v>
      </c>
      <c r="D180" s="17"/>
      <c r="E180" s="28">
        <v>342877</v>
      </c>
      <c r="F180" s="28">
        <v>359153</v>
      </c>
      <c r="G180" s="17"/>
      <c r="H180">
        <f t="shared" si="11"/>
        <v>0.95046699454045025</v>
      </c>
      <c r="J180" s="17">
        <v>50</v>
      </c>
      <c r="K180" s="28">
        <v>143216</v>
      </c>
      <c r="L180" s="28">
        <v>133846</v>
      </c>
      <c r="M180" s="17"/>
      <c r="N180" s="28">
        <v>238510</v>
      </c>
      <c r="O180" s="28">
        <v>229562</v>
      </c>
      <c r="P180" s="17"/>
      <c r="Q180">
        <f t="shared" si="12"/>
        <v>1.0700058275929052</v>
      </c>
    </row>
    <row r="181" spans="1:17">
      <c r="A181" s="16">
        <v>60</v>
      </c>
      <c r="B181" s="28">
        <v>167328</v>
      </c>
      <c r="C181" s="28">
        <v>177228</v>
      </c>
      <c r="D181" s="17"/>
      <c r="E181" s="28">
        <v>272878</v>
      </c>
      <c r="F181" s="28">
        <v>287203</v>
      </c>
      <c r="G181" s="17"/>
      <c r="H181">
        <f t="shared" si="11"/>
        <v>0.94413975218362789</v>
      </c>
      <c r="J181" s="17">
        <v>60</v>
      </c>
      <c r="K181" s="28">
        <v>115222</v>
      </c>
      <c r="L181" s="28">
        <v>108790</v>
      </c>
      <c r="M181" s="17"/>
      <c r="N181" s="28">
        <v>192791</v>
      </c>
      <c r="O181" s="28">
        <v>186629</v>
      </c>
      <c r="P181" s="17"/>
      <c r="Q181">
        <f t="shared" si="12"/>
        <v>1.0591230811655483</v>
      </c>
    </row>
    <row r="182" spans="1:17">
      <c r="A182" s="16">
        <v>70</v>
      </c>
      <c r="B182" s="28">
        <v>124772</v>
      </c>
      <c r="C182" s="28">
        <v>132606</v>
      </c>
      <c r="D182" s="17"/>
      <c r="E182" s="28">
        <v>203390</v>
      </c>
      <c r="F182" s="28">
        <v>214863</v>
      </c>
      <c r="G182" s="17"/>
      <c r="H182">
        <f t="shared" si="11"/>
        <v>0.94092273351130418</v>
      </c>
      <c r="J182" s="17">
        <v>70</v>
      </c>
      <c r="K182" s="28">
        <v>89892</v>
      </c>
      <c r="L182" s="28">
        <v>84286</v>
      </c>
      <c r="M182" s="17"/>
      <c r="N182" s="28">
        <v>150738</v>
      </c>
      <c r="O182" s="28">
        <v>145407</v>
      </c>
      <c r="P182" s="17"/>
      <c r="Q182">
        <f t="shared" si="12"/>
        <v>1.0665116389435969</v>
      </c>
    </row>
    <row r="185" spans="1:17" ht="15.75" thickBot="1"/>
    <row r="186" spans="1:17" ht="15.75" thickBot="1">
      <c r="A186" s="13" t="s">
        <v>21</v>
      </c>
      <c r="B186" s="14" t="s">
        <v>10</v>
      </c>
      <c r="C186" s="14" t="s">
        <v>11</v>
      </c>
      <c r="D186" s="14" t="s">
        <v>12</v>
      </c>
      <c r="E186" s="14" t="s">
        <v>14</v>
      </c>
      <c r="F186" s="14" t="s">
        <v>15</v>
      </c>
      <c r="G186" s="15" t="s">
        <v>16</v>
      </c>
      <c r="J186" s="13" t="s">
        <v>7</v>
      </c>
      <c r="K186" s="14" t="s">
        <v>10</v>
      </c>
      <c r="L186" s="14" t="s">
        <v>11</v>
      </c>
      <c r="M186" s="14" t="s">
        <v>12</v>
      </c>
      <c r="N186" s="14" t="s">
        <v>14</v>
      </c>
      <c r="O186" s="14" t="s">
        <v>15</v>
      </c>
      <c r="P186" s="15" t="s">
        <v>16</v>
      </c>
    </row>
    <row r="187" spans="1:17">
      <c r="A187" s="16">
        <v>10</v>
      </c>
      <c r="B187" s="28">
        <v>37442</v>
      </c>
      <c r="C187" s="28">
        <v>37814</v>
      </c>
      <c r="D187" s="17"/>
      <c r="E187" s="28">
        <v>63319</v>
      </c>
      <c r="F187" s="28">
        <v>63735</v>
      </c>
      <c r="G187" s="17"/>
      <c r="H187">
        <f t="shared" si="11"/>
        <v>0.99016237372401761</v>
      </c>
      <c r="J187" s="16">
        <v>10</v>
      </c>
      <c r="K187" s="28">
        <v>95972</v>
      </c>
      <c r="L187" s="28">
        <v>101718</v>
      </c>
      <c r="M187" s="17"/>
      <c r="N187" s="28">
        <v>165682</v>
      </c>
      <c r="O187" s="28">
        <v>181557</v>
      </c>
      <c r="P187" s="17"/>
      <c r="Q187">
        <f t="shared" si="12"/>
        <v>0.94351048978548535</v>
      </c>
    </row>
    <row r="188" spans="1:17">
      <c r="A188" s="16">
        <v>20</v>
      </c>
      <c r="B188" s="28">
        <v>32942</v>
      </c>
      <c r="C188" s="28">
        <v>33930</v>
      </c>
      <c r="D188" s="17"/>
      <c r="E188" s="28">
        <v>55869</v>
      </c>
      <c r="F188" s="28">
        <v>57189</v>
      </c>
      <c r="G188" s="17"/>
      <c r="H188">
        <f t="shared" si="11"/>
        <v>0.9708812260536398</v>
      </c>
      <c r="J188" s="16">
        <v>20</v>
      </c>
      <c r="K188" s="28">
        <v>82936</v>
      </c>
      <c r="L188" s="28">
        <v>88100</v>
      </c>
      <c r="M188" s="17"/>
      <c r="N188" s="28">
        <v>141871</v>
      </c>
      <c r="O188" s="28">
        <v>156959</v>
      </c>
      <c r="P188" s="17"/>
      <c r="Q188">
        <f t="shared" si="12"/>
        <v>0.94138479001135078</v>
      </c>
    </row>
    <row r="189" spans="1:17">
      <c r="A189" s="16">
        <v>30</v>
      </c>
      <c r="B189" s="28">
        <v>28932</v>
      </c>
      <c r="C189" s="28">
        <v>30156</v>
      </c>
      <c r="D189" s="17"/>
      <c r="E189" s="28">
        <v>49460</v>
      </c>
      <c r="F189" s="28">
        <v>51019</v>
      </c>
      <c r="G189" s="17"/>
      <c r="H189">
        <f t="shared" si="11"/>
        <v>0.95941106247512931</v>
      </c>
      <c r="J189" s="16">
        <v>30</v>
      </c>
      <c r="K189" s="28">
        <v>70638</v>
      </c>
      <c r="L189" s="28">
        <v>73982</v>
      </c>
      <c r="M189" s="17"/>
      <c r="N189" s="28">
        <v>120506</v>
      </c>
      <c r="O189" s="28">
        <v>131399</v>
      </c>
      <c r="P189" s="17"/>
      <c r="Q189">
        <f t="shared" si="12"/>
        <v>0.95479981617150123</v>
      </c>
    </row>
    <row r="190" spans="1:17">
      <c r="A190" s="16">
        <v>40</v>
      </c>
      <c r="B190" s="28">
        <v>21966</v>
      </c>
      <c r="C190" s="28">
        <v>23544</v>
      </c>
      <c r="D190" s="17"/>
      <c r="E190" s="28">
        <v>36728</v>
      </c>
      <c r="F190" s="28">
        <v>38927</v>
      </c>
      <c r="G190" s="17"/>
      <c r="H190">
        <f t="shared" si="11"/>
        <v>0.93297655453618755</v>
      </c>
      <c r="J190" s="16">
        <v>40</v>
      </c>
      <c r="K190" s="28">
        <v>60706</v>
      </c>
      <c r="L190" s="28">
        <v>65150</v>
      </c>
      <c r="M190" s="17"/>
      <c r="N190" s="28">
        <v>104162</v>
      </c>
      <c r="O190" s="28">
        <v>116300</v>
      </c>
      <c r="P190" s="17"/>
      <c r="Q190">
        <f t="shared" si="12"/>
        <v>0.93178818112049122</v>
      </c>
    </row>
    <row r="191" spans="1:17">
      <c r="A191" s="16">
        <v>50</v>
      </c>
      <c r="B191" s="28">
        <v>18882</v>
      </c>
      <c r="C191" s="28">
        <v>20200</v>
      </c>
      <c r="D191" s="17"/>
      <c r="E191" s="28">
        <v>31850</v>
      </c>
      <c r="F191" s="28">
        <v>33668</v>
      </c>
      <c r="G191" s="17"/>
      <c r="H191">
        <f t="shared" ref="H191:H242" si="13">B191/C191</f>
        <v>0.93475247524752481</v>
      </c>
      <c r="J191" s="16">
        <v>50</v>
      </c>
      <c r="K191" s="28">
        <v>51814</v>
      </c>
      <c r="L191" s="28">
        <v>55516</v>
      </c>
      <c r="M191" s="17"/>
      <c r="N191" s="28">
        <v>89154</v>
      </c>
      <c r="O191" s="28">
        <v>99573</v>
      </c>
      <c r="P191" s="17"/>
      <c r="Q191">
        <f t="shared" ref="Q191:Q242" si="14">K191/L191</f>
        <v>0.93331652136321064</v>
      </c>
    </row>
    <row r="192" spans="1:17">
      <c r="A192" s="16">
        <v>60</v>
      </c>
      <c r="B192" s="28">
        <v>16060</v>
      </c>
      <c r="C192" s="28">
        <v>17176</v>
      </c>
      <c r="D192" s="17"/>
      <c r="E192" s="28">
        <v>27338</v>
      </c>
      <c r="F192" s="28">
        <v>28906</v>
      </c>
      <c r="G192" s="17"/>
      <c r="H192">
        <f t="shared" si="13"/>
        <v>0.93502561714019561</v>
      </c>
      <c r="J192" s="16">
        <v>60</v>
      </c>
      <c r="K192" s="28">
        <v>38010</v>
      </c>
      <c r="L192" s="28">
        <v>41352</v>
      </c>
      <c r="M192" s="17"/>
      <c r="N192" s="28">
        <v>64415</v>
      </c>
      <c r="O192" s="28">
        <v>73690</v>
      </c>
      <c r="P192" s="17"/>
      <c r="Q192">
        <f t="shared" si="14"/>
        <v>0.91918165989553102</v>
      </c>
    </row>
    <row r="193" spans="1:17">
      <c r="A193" s="16">
        <v>70</v>
      </c>
      <c r="B193" s="28">
        <v>10262</v>
      </c>
      <c r="C193" s="28">
        <v>11296</v>
      </c>
      <c r="D193" s="17"/>
      <c r="E193" s="28">
        <v>17126</v>
      </c>
      <c r="F193" s="28">
        <v>18555</v>
      </c>
      <c r="G193" s="17"/>
      <c r="H193">
        <f t="shared" si="13"/>
        <v>0.90846317280453259</v>
      </c>
      <c r="J193" s="16">
        <v>70</v>
      </c>
      <c r="K193" s="28">
        <v>28446</v>
      </c>
      <c r="L193" s="28">
        <v>30784</v>
      </c>
      <c r="M193" s="17"/>
      <c r="N193" s="28">
        <v>48391</v>
      </c>
      <c r="O193" s="28">
        <v>55057</v>
      </c>
      <c r="P193" s="17"/>
      <c r="Q193">
        <f t="shared" si="14"/>
        <v>0.92405145530145527</v>
      </c>
    </row>
    <row r="201" spans="1:17">
      <c r="A201" s="49" t="s">
        <v>26</v>
      </c>
      <c r="B201" s="49"/>
      <c r="C201" s="49"/>
      <c r="D201" s="49"/>
      <c r="E201" s="49"/>
      <c r="F201" s="49"/>
      <c r="G201" s="49"/>
    </row>
    <row r="202" spans="1:17" ht="15.75" thickBot="1"/>
    <row r="203" spans="1:17" ht="15.75" thickBot="1">
      <c r="A203" s="29" t="s">
        <v>1</v>
      </c>
      <c r="B203" s="30" t="s">
        <v>10</v>
      </c>
      <c r="C203" s="30" t="s">
        <v>11</v>
      </c>
      <c r="D203" s="30" t="s">
        <v>12</v>
      </c>
      <c r="E203" s="30" t="s">
        <v>14</v>
      </c>
      <c r="F203" s="30" t="s">
        <v>15</v>
      </c>
      <c r="G203" s="31" t="s">
        <v>16</v>
      </c>
      <c r="J203" s="29" t="s">
        <v>4</v>
      </c>
      <c r="K203" s="30" t="s">
        <v>10</v>
      </c>
      <c r="L203" s="30" t="s">
        <v>11</v>
      </c>
      <c r="M203" s="30" t="s">
        <v>12</v>
      </c>
      <c r="N203" s="30" t="s">
        <v>14</v>
      </c>
      <c r="O203" s="30" t="s">
        <v>15</v>
      </c>
      <c r="P203" s="31" t="s">
        <v>16</v>
      </c>
    </row>
    <row r="204" spans="1:17">
      <c r="A204" s="32">
        <v>10</v>
      </c>
      <c r="B204" s="33">
        <v>1410</v>
      </c>
      <c r="C204" s="33">
        <v>1446</v>
      </c>
      <c r="D204" s="34"/>
      <c r="E204" s="33">
        <v>2354</v>
      </c>
      <c r="F204" s="33">
        <v>2360</v>
      </c>
      <c r="G204" s="34"/>
      <c r="H204">
        <f t="shared" si="13"/>
        <v>0.975103734439834</v>
      </c>
      <c r="J204" s="32">
        <v>10</v>
      </c>
      <c r="K204" s="33">
        <v>39852</v>
      </c>
      <c r="L204" s="33">
        <v>39570</v>
      </c>
      <c r="M204" s="34"/>
      <c r="N204" s="33">
        <v>66825</v>
      </c>
      <c r="O204" s="33">
        <v>66518</v>
      </c>
      <c r="P204" s="34"/>
      <c r="Q204">
        <f t="shared" si="14"/>
        <v>1.0071266110689916</v>
      </c>
    </row>
    <row r="205" spans="1:17">
      <c r="A205" s="32">
        <v>20</v>
      </c>
      <c r="B205" s="33">
        <v>1256</v>
      </c>
      <c r="C205" s="33">
        <v>1288</v>
      </c>
      <c r="D205" s="34"/>
      <c r="E205" s="33">
        <v>2097</v>
      </c>
      <c r="F205" s="33">
        <v>2103</v>
      </c>
      <c r="G205" s="34"/>
      <c r="H205">
        <f t="shared" si="13"/>
        <v>0.97515527950310554</v>
      </c>
      <c r="J205" s="32">
        <v>20</v>
      </c>
      <c r="K205" s="33">
        <v>35300</v>
      </c>
      <c r="L205" s="33">
        <v>35742</v>
      </c>
      <c r="M205" s="34"/>
      <c r="N205" s="33">
        <v>59658</v>
      </c>
      <c r="O205" s="33">
        <v>60313</v>
      </c>
      <c r="P205" s="34"/>
      <c r="Q205">
        <f t="shared" si="14"/>
        <v>0.98763359632924852</v>
      </c>
    </row>
    <row r="206" spans="1:17">
      <c r="A206" s="32">
        <v>30</v>
      </c>
      <c r="B206" s="33">
        <v>1152</v>
      </c>
      <c r="C206" s="33">
        <v>1126</v>
      </c>
      <c r="D206" s="34"/>
      <c r="E206" s="33">
        <v>1914</v>
      </c>
      <c r="F206" s="33">
        <v>1838</v>
      </c>
      <c r="G206" s="34"/>
      <c r="H206">
        <f t="shared" si="13"/>
        <v>1.0230905861456483</v>
      </c>
      <c r="J206" s="32">
        <v>30</v>
      </c>
      <c r="K206" s="33">
        <v>30506</v>
      </c>
      <c r="L206" s="33">
        <v>31278</v>
      </c>
      <c r="M206" s="34"/>
      <c r="N206" s="33">
        <v>51808</v>
      </c>
      <c r="O206" s="33">
        <v>52930</v>
      </c>
      <c r="P206" s="34"/>
      <c r="Q206">
        <f t="shared" si="14"/>
        <v>0.97531811496898779</v>
      </c>
    </row>
    <row r="207" spans="1:17">
      <c r="A207" s="32">
        <v>40</v>
      </c>
      <c r="B207" s="33">
        <v>990</v>
      </c>
      <c r="C207" s="33">
        <v>964</v>
      </c>
      <c r="D207" s="34"/>
      <c r="E207" s="33">
        <v>1643</v>
      </c>
      <c r="F207" s="33">
        <v>1574</v>
      </c>
      <c r="G207" s="34"/>
      <c r="H207">
        <f t="shared" si="13"/>
        <v>1.0269709543568464</v>
      </c>
      <c r="J207" s="32">
        <v>40</v>
      </c>
      <c r="K207" s="33">
        <v>25520</v>
      </c>
      <c r="L207" s="33">
        <v>26228</v>
      </c>
      <c r="M207" s="34"/>
      <c r="N207" s="33">
        <v>43167</v>
      </c>
      <c r="O207" s="33">
        <v>44275</v>
      </c>
      <c r="P207" s="34"/>
      <c r="Q207">
        <f t="shared" si="14"/>
        <v>0.9730059478420009</v>
      </c>
    </row>
    <row r="208" spans="1:17">
      <c r="A208" s="32">
        <v>50</v>
      </c>
      <c r="B208" s="33">
        <v>822</v>
      </c>
      <c r="C208" s="33">
        <v>802</v>
      </c>
      <c r="D208" s="34"/>
      <c r="E208" s="33">
        <v>1366</v>
      </c>
      <c r="F208" s="33">
        <v>1309</v>
      </c>
      <c r="G208" s="34"/>
      <c r="H208">
        <f t="shared" si="13"/>
        <v>1.0249376558603491</v>
      </c>
      <c r="J208" s="32">
        <v>50</v>
      </c>
      <c r="K208" s="33">
        <v>21522</v>
      </c>
      <c r="L208" s="33">
        <v>22064</v>
      </c>
      <c r="M208" s="34"/>
      <c r="N208" s="33">
        <v>36489</v>
      </c>
      <c r="O208" s="33">
        <v>37346</v>
      </c>
      <c r="P208" s="34"/>
      <c r="Q208">
        <f t="shared" si="14"/>
        <v>0.97543509789702687</v>
      </c>
    </row>
    <row r="209" spans="1:17">
      <c r="A209" s="32">
        <v>60</v>
      </c>
      <c r="B209" s="33">
        <v>662</v>
      </c>
      <c r="C209" s="33">
        <v>644</v>
      </c>
      <c r="D209" s="34"/>
      <c r="E209" s="33">
        <v>1100</v>
      </c>
      <c r="F209" s="33">
        <v>1051</v>
      </c>
      <c r="G209" s="34"/>
      <c r="H209">
        <f t="shared" si="13"/>
        <v>1.0279503105590062</v>
      </c>
      <c r="J209" s="32">
        <v>60</v>
      </c>
      <c r="K209" s="33">
        <v>18010</v>
      </c>
      <c r="L209" s="33">
        <v>18446</v>
      </c>
      <c r="M209" s="34"/>
      <c r="N209" s="33">
        <v>30793</v>
      </c>
      <c r="O209" s="33">
        <v>31496</v>
      </c>
      <c r="P209" s="34"/>
      <c r="Q209">
        <f t="shared" si="14"/>
        <v>0.97636343922801694</v>
      </c>
    </row>
    <row r="210" spans="1:17">
      <c r="A210" s="32">
        <v>70</v>
      </c>
      <c r="B210" s="33">
        <v>476</v>
      </c>
      <c r="C210" s="33">
        <v>486</v>
      </c>
      <c r="D210" s="34"/>
      <c r="E210" s="33">
        <v>794</v>
      </c>
      <c r="F210" s="33">
        <v>794</v>
      </c>
      <c r="G210" s="34"/>
      <c r="H210">
        <f t="shared" si="13"/>
        <v>0.97942386831275718</v>
      </c>
      <c r="J210" s="32">
        <v>70</v>
      </c>
      <c r="K210" s="33">
        <v>14534</v>
      </c>
      <c r="L210" s="33">
        <v>14874</v>
      </c>
      <c r="M210" s="34"/>
      <c r="N210" s="33">
        <v>25180</v>
      </c>
      <c r="O210" s="33">
        <v>25754</v>
      </c>
      <c r="P210" s="34"/>
      <c r="Q210">
        <f t="shared" si="14"/>
        <v>0.97714132042490254</v>
      </c>
    </row>
    <row r="212" spans="1:17" ht="15.75" thickBot="1"/>
    <row r="213" spans="1:17" ht="15.75" thickBot="1">
      <c r="A213" s="29" t="s">
        <v>2</v>
      </c>
      <c r="B213" s="30" t="s">
        <v>10</v>
      </c>
      <c r="C213" s="30" t="s">
        <v>11</v>
      </c>
      <c r="D213" s="30" t="s">
        <v>12</v>
      </c>
      <c r="E213" s="30" t="s">
        <v>14</v>
      </c>
      <c r="F213" s="30" t="s">
        <v>15</v>
      </c>
      <c r="G213" s="31" t="s">
        <v>16</v>
      </c>
      <c r="J213" s="29" t="s">
        <v>5</v>
      </c>
      <c r="K213" s="30" t="s">
        <v>10</v>
      </c>
      <c r="L213" s="30" t="s">
        <v>11</v>
      </c>
      <c r="M213" s="30" t="s">
        <v>12</v>
      </c>
      <c r="N213" s="30" t="s">
        <v>14</v>
      </c>
      <c r="O213" s="30" t="s">
        <v>15</v>
      </c>
      <c r="P213" s="31" t="s">
        <v>16</v>
      </c>
    </row>
    <row r="214" spans="1:17">
      <c r="A214" s="32">
        <v>10</v>
      </c>
      <c r="B214" s="33">
        <v>1966</v>
      </c>
      <c r="C214" s="33">
        <v>2056</v>
      </c>
      <c r="D214" s="34"/>
      <c r="E214" s="33">
        <v>3073</v>
      </c>
      <c r="F214" s="33">
        <v>3123</v>
      </c>
      <c r="G214" s="34"/>
      <c r="H214">
        <f t="shared" si="13"/>
        <v>0.95622568093385218</v>
      </c>
      <c r="J214" s="32">
        <v>10</v>
      </c>
      <c r="K214" s="33">
        <v>153740</v>
      </c>
      <c r="L214" s="33">
        <v>158036</v>
      </c>
      <c r="M214" s="34"/>
      <c r="N214" s="33">
        <v>280725</v>
      </c>
      <c r="O214" s="33">
        <v>282341</v>
      </c>
      <c r="P214" s="34"/>
      <c r="Q214">
        <f t="shared" si="14"/>
        <v>0.97281632033207621</v>
      </c>
    </row>
    <row r="215" spans="1:17">
      <c r="A215" s="32">
        <v>20</v>
      </c>
      <c r="B215" s="33">
        <v>1696</v>
      </c>
      <c r="C215" s="33">
        <v>1820</v>
      </c>
      <c r="D215" s="34"/>
      <c r="E215" s="33">
        <v>2639</v>
      </c>
      <c r="F215" s="33">
        <v>2761</v>
      </c>
      <c r="G215" s="34"/>
      <c r="H215">
        <f t="shared" si="13"/>
        <v>0.93186813186813189</v>
      </c>
      <c r="J215" s="32">
        <v>20</v>
      </c>
      <c r="K215" s="33">
        <v>123432</v>
      </c>
      <c r="L215" s="33">
        <v>127414</v>
      </c>
      <c r="M215" s="34"/>
      <c r="N215" s="33">
        <v>223016</v>
      </c>
      <c r="O215" s="33">
        <v>224919</v>
      </c>
      <c r="P215" s="34"/>
      <c r="Q215">
        <f t="shared" si="14"/>
        <v>0.96874754736528168</v>
      </c>
    </row>
    <row r="216" spans="1:17">
      <c r="A216" s="32">
        <v>30</v>
      </c>
      <c r="B216" s="33">
        <v>1486</v>
      </c>
      <c r="C216" s="33">
        <v>1598</v>
      </c>
      <c r="D216" s="34"/>
      <c r="E216" s="33">
        <v>2311</v>
      </c>
      <c r="F216" s="33">
        <v>2424</v>
      </c>
      <c r="G216" s="34"/>
      <c r="H216">
        <f t="shared" si="13"/>
        <v>0.92991239048811014</v>
      </c>
      <c r="J216" s="32">
        <v>30</v>
      </c>
      <c r="K216" s="33">
        <v>92382</v>
      </c>
      <c r="L216" s="33">
        <v>95648</v>
      </c>
      <c r="M216" s="34"/>
      <c r="N216" s="33">
        <v>163965</v>
      </c>
      <c r="O216" s="33">
        <v>165082</v>
      </c>
      <c r="P216" s="34"/>
      <c r="Q216">
        <f t="shared" si="14"/>
        <v>0.9658539645366343</v>
      </c>
    </row>
    <row r="217" spans="1:17">
      <c r="A217" s="32">
        <v>40</v>
      </c>
      <c r="B217" s="33">
        <v>1276</v>
      </c>
      <c r="C217" s="33">
        <v>1378</v>
      </c>
      <c r="D217" s="34"/>
      <c r="E217" s="33">
        <v>1983</v>
      </c>
      <c r="F217" s="33">
        <v>2091</v>
      </c>
      <c r="G217" s="34"/>
      <c r="H217">
        <f t="shared" si="13"/>
        <v>0.92597968069666181</v>
      </c>
      <c r="J217" s="32">
        <v>40</v>
      </c>
      <c r="K217" s="33">
        <v>76014</v>
      </c>
      <c r="L217" s="33">
        <v>78770</v>
      </c>
      <c r="M217" s="34"/>
      <c r="N217" s="33">
        <v>134240</v>
      </c>
      <c r="O217" s="33">
        <v>135058</v>
      </c>
      <c r="P217" s="34"/>
      <c r="Q217">
        <f t="shared" si="14"/>
        <v>0.96501206042909737</v>
      </c>
    </row>
    <row r="218" spans="1:17">
      <c r="A218" s="32">
        <v>50</v>
      </c>
      <c r="B218" s="33">
        <v>1062</v>
      </c>
      <c r="C218" s="33">
        <v>1152</v>
      </c>
      <c r="D218" s="34"/>
      <c r="E218" s="33">
        <v>1637</v>
      </c>
      <c r="F218" s="33">
        <v>1746</v>
      </c>
      <c r="G218" s="34"/>
      <c r="H218">
        <f t="shared" si="13"/>
        <v>0.921875</v>
      </c>
      <c r="J218" s="32">
        <v>50</v>
      </c>
      <c r="K218" s="33">
        <v>67508</v>
      </c>
      <c r="L218" s="33">
        <v>69618</v>
      </c>
      <c r="M218" s="34"/>
      <c r="N218" s="33">
        <v>119984</v>
      </c>
      <c r="O218" s="33">
        <v>120522</v>
      </c>
      <c r="P218" s="34"/>
      <c r="Q218">
        <f t="shared" si="14"/>
        <v>0.9696917463874285</v>
      </c>
    </row>
    <row r="219" spans="1:17">
      <c r="A219" s="32">
        <v>60</v>
      </c>
      <c r="B219" s="33">
        <v>850</v>
      </c>
      <c r="C219" s="33">
        <v>922</v>
      </c>
      <c r="D219" s="34"/>
      <c r="E219" s="33">
        <v>1312</v>
      </c>
      <c r="F219" s="33">
        <v>1399</v>
      </c>
      <c r="G219" s="34"/>
      <c r="H219">
        <f t="shared" si="13"/>
        <v>0.9219088937093276</v>
      </c>
      <c r="J219" s="32">
        <v>60</v>
      </c>
      <c r="K219" s="33">
        <v>50884</v>
      </c>
      <c r="L219" s="33">
        <v>52702</v>
      </c>
      <c r="M219" s="34"/>
      <c r="N219" s="33">
        <v>89832</v>
      </c>
      <c r="O219" s="33">
        <v>90362</v>
      </c>
      <c r="P219" s="34"/>
      <c r="Q219">
        <f t="shared" si="14"/>
        <v>0.96550415544002122</v>
      </c>
    </row>
    <row r="220" spans="1:17">
      <c r="A220" s="32">
        <v>70</v>
      </c>
      <c r="B220" s="33">
        <v>640</v>
      </c>
      <c r="C220" s="33">
        <v>690</v>
      </c>
      <c r="D220" s="34"/>
      <c r="E220" s="33">
        <v>986</v>
      </c>
      <c r="F220" s="33">
        <v>1048</v>
      </c>
      <c r="G220" s="34"/>
      <c r="H220">
        <f t="shared" si="13"/>
        <v>0.92753623188405798</v>
      </c>
      <c r="J220" s="32">
        <v>70</v>
      </c>
      <c r="K220" s="33">
        <v>42490</v>
      </c>
      <c r="L220" s="33">
        <v>43626</v>
      </c>
      <c r="M220" s="34"/>
      <c r="N220" s="33">
        <v>75756</v>
      </c>
      <c r="O220" s="33">
        <v>75988</v>
      </c>
      <c r="P220" s="34"/>
      <c r="Q220">
        <f t="shared" si="14"/>
        <v>0.97396048228120846</v>
      </c>
    </row>
    <row r="223" spans="1:17" ht="15.75" thickBot="1"/>
    <row r="224" spans="1:17" ht="15.75" thickBot="1">
      <c r="A224" s="29" t="s">
        <v>0</v>
      </c>
      <c r="B224" s="30" t="s">
        <v>10</v>
      </c>
      <c r="C224" s="30" t="s">
        <v>11</v>
      </c>
      <c r="D224" s="30" t="s">
        <v>12</v>
      </c>
      <c r="E224" s="30" t="s">
        <v>14</v>
      </c>
      <c r="F224" s="30" t="s">
        <v>15</v>
      </c>
      <c r="G224" s="31" t="s">
        <v>16</v>
      </c>
      <c r="J224" s="29" t="s">
        <v>6</v>
      </c>
      <c r="K224" s="30" t="s">
        <v>10</v>
      </c>
      <c r="L224" s="30" t="s">
        <v>11</v>
      </c>
      <c r="M224" s="30" t="s">
        <v>12</v>
      </c>
      <c r="N224" s="30" t="s">
        <v>14</v>
      </c>
      <c r="O224" s="30" t="s">
        <v>15</v>
      </c>
      <c r="P224" s="31" t="s">
        <v>16</v>
      </c>
    </row>
    <row r="225" spans="1:17">
      <c r="A225" s="32">
        <v>10</v>
      </c>
      <c r="B225" s="33">
        <v>387992</v>
      </c>
      <c r="C225" s="33">
        <v>403412</v>
      </c>
      <c r="D225" s="34"/>
      <c r="E225" s="33">
        <v>625084</v>
      </c>
      <c r="F225" s="33">
        <v>649329</v>
      </c>
      <c r="G225" s="34"/>
      <c r="H225">
        <f t="shared" si="13"/>
        <v>0.96177605029101765</v>
      </c>
      <c r="J225" s="34">
        <v>10</v>
      </c>
      <c r="K225" s="33">
        <v>297450</v>
      </c>
      <c r="L225" s="33">
        <v>289594</v>
      </c>
      <c r="M225" s="34"/>
      <c r="N225" s="33">
        <v>500141</v>
      </c>
      <c r="O225" s="33">
        <v>494001</v>
      </c>
      <c r="P225" s="34"/>
      <c r="Q225">
        <f t="shared" si="14"/>
        <v>1.0271276338598176</v>
      </c>
    </row>
    <row r="226" spans="1:17">
      <c r="A226" s="32">
        <v>20</v>
      </c>
      <c r="B226" s="33">
        <v>344454</v>
      </c>
      <c r="C226" s="33">
        <v>358790</v>
      </c>
      <c r="D226" s="34"/>
      <c r="E226" s="33">
        <v>554972</v>
      </c>
      <c r="F226" s="33">
        <v>577478</v>
      </c>
      <c r="G226" s="34"/>
      <c r="H226">
        <f t="shared" si="13"/>
        <v>0.96004347947267199</v>
      </c>
      <c r="J226" s="34">
        <v>20</v>
      </c>
      <c r="K226" s="33">
        <v>256368</v>
      </c>
      <c r="L226" s="33">
        <v>255012</v>
      </c>
      <c r="M226" s="34"/>
      <c r="N226" s="33">
        <v>428432</v>
      </c>
      <c r="O226" s="33">
        <v>434605</v>
      </c>
      <c r="P226" s="34"/>
      <c r="Q226">
        <f t="shared" si="14"/>
        <v>1.0053173968283846</v>
      </c>
    </row>
    <row r="227" spans="1:17">
      <c r="A227" s="32">
        <v>30</v>
      </c>
      <c r="B227" s="33">
        <v>316094</v>
      </c>
      <c r="C227" s="33">
        <v>313718</v>
      </c>
      <c r="D227" s="34"/>
      <c r="E227" s="33">
        <v>505977</v>
      </c>
      <c r="F227" s="33">
        <v>504905</v>
      </c>
      <c r="G227" s="34"/>
      <c r="H227">
        <f t="shared" si="13"/>
        <v>1.0075736808216296</v>
      </c>
      <c r="J227" s="34">
        <v>30</v>
      </c>
      <c r="K227" s="33">
        <v>219078</v>
      </c>
      <c r="L227" s="33">
        <v>219688</v>
      </c>
      <c r="M227" s="34"/>
      <c r="N227" s="33">
        <v>365834</v>
      </c>
      <c r="O227" s="33">
        <v>374158</v>
      </c>
      <c r="P227" s="34"/>
      <c r="Q227">
        <f t="shared" si="14"/>
        <v>0.99722333491132875</v>
      </c>
    </row>
    <row r="228" spans="1:17">
      <c r="A228" s="32">
        <v>40</v>
      </c>
      <c r="B228" s="33">
        <v>268716</v>
      </c>
      <c r="C228" s="33">
        <v>268978</v>
      </c>
      <c r="D228" s="34"/>
      <c r="E228" s="33">
        <v>430377</v>
      </c>
      <c r="F228" s="33">
        <v>432918</v>
      </c>
      <c r="G228" s="34"/>
      <c r="H228">
        <f t="shared" si="13"/>
        <v>0.99902594264214917</v>
      </c>
      <c r="J228" s="34">
        <v>40</v>
      </c>
      <c r="K228" s="33">
        <v>188980</v>
      </c>
      <c r="L228" s="33">
        <v>184048</v>
      </c>
      <c r="M228" s="34"/>
      <c r="N228" s="33">
        <v>312628</v>
      </c>
      <c r="O228" s="33">
        <v>313685</v>
      </c>
      <c r="P228" s="34"/>
      <c r="Q228">
        <f t="shared" si="14"/>
        <v>1.0267973572111624</v>
      </c>
    </row>
    <row r="229" spans="1:17">
      <c r="A229" s="32">
        <v>50</v>
      </c>
      <c r="B229" s="33">
        <v>221976</v>
      </c>
      <c r="C229" s="33">
        <v>224274</v>
      </c>
      <c r="D229" s="34"/>
      <c r="E229" s="33">
        <v>356498</v>
      </c>
      <c r="F229" s="33">
        <v>360986</v>
      </c>
      <c r="G229" s="34"/>
      <c r="H229">
        <f t="shared" si="13"/>
        <v>0.98975360496535492</v>
      </c>
      <c r="J229" s="34">
        <v>50</v>
      </c>
      <c r="K229" s="33">
        <v>173890</v>
      </c>
      <c r="L229" s="33">
        <v>154124</v>
      </c>
      <c r="M229" s="34"/>
      <c r="N229" s="33">
        <v>282858</v>
      </c>
      <c r="O229" s="33">
        <v>263721</v>
      </c>
      <c r="P229" s="34"/>
      <c r="Q229">
        <f t="shared" si="14"/>
        <v>1.1282473852222885</v>
      </c>
    </row>
    <row r="230" spans="1:17">
      <c r="A230" s="32">
        <v>60</v>
      </c>
      <c r="B230" s="33">
        <v>176226</v>
      </c>
      <c r="C230" s="33">
        <v>179354</v>
      </c>
      <c r="D230" s="34"/>
      <c r="E230" s="33">
        <v>283461</v>
      </c>
      <c r="F230" s="33">
        <v>288674</v>
      </c>
      <c r="G230" s="34"/>
      <c r="H230">
        <f t="shared" si="13"/>
        <v>0.98255963067453189</v>
      </c>
      <c r="J230" s="34">
        <v>60</v>
      </c>
      <c r="K230" s="33">
        <v>136812</v>
      </c>
      <c r="L230" s="33">
        <v>123078</v>
      </c>
      <c r="M230" s="34"/>
      <c r="N230" s="33">
        <v>222958</v>
      </c>
      <c r="O230" s="33">
        <v>210489</v>
      </c>
      <c r="P230" s="34"/>
      <c r="Q230">
        <f t="shared" si="14"/>
        <v>1.111587773606981</v>
      </c>
    </row>
    <row r="231" spans="1:17">
      <c r="A231" s="32">
        <v>70</v>
      </c>
      <c r="B231" s="33">
        <v>131654</v>
      </c>
      <c r="C231" s="33">
        <v>134310</v>
      </c>
      <c r="D231" s="34"/>
      <c r="E231" s="33">
        <v>211747</v>
      </c>
      <c r="F231" s="33">
        <v>216166</v>
      </c>
      <c r="G231" s="34"/>
      <c r="H231">
        <f t="shared" si="13"/>
        <v>0.98022485295212569</v>
      </c>
      <c r="J231" s="34">
        <v>70</v>
      </c>
      <c r="K231" s="33">
        <v>106482</v>
      </c>
      <c r="L231" s="33">
        <v>95230</v>
      </c>
      <c r="M231" s="34"/>
      <c r="N231" s="33">
        <v>174582</v>
      </c>
      <c r="O231" s="33">
        <v>163591</v>
      </c>
      <c r="P231" s="34"/>
      <c r="Q231">
        <f t="shared" si="14"/>
        <v>1.1181560432636775</v>
      </c>
    </row>
    <row r="232" spans="1:17">
      <c r="H232" t="e">
        <f t="shared" si="13"/>
        <v>#DIV/0!</v>
      </c>
      <c r="Q232" t="e">
        <f t="shared" si="14"/>
        <v>#DIV/0!</v>
      </c>
    </row>
    <row r="233" spans="1:17">
      <c r="H233" t="e">
        <f t="shared" si="13"/>
        <v>#DIV/0!</v>
      </c>
      <c r="Q233" t="e">
        <f t="shared" si="14"/>
        <v>#DIV/0!</v>
      </c>
    </row>
    <row r="234" spans="1:17" ht="15.75" thickBot="1">
      <c r="H234" t="e">
        <f t="shared" si="13"/>
        <v>#DIV/0!</v>
      </c>
      <c r="Q234" t="e">
        <f t="shared" si="14"/>
        <v>#DIV/0!</v>
      </c>
    </row>
    <row r="235" spans="1:17" ht="15.75" thickBot="1">
      <c r="A235" s="29" t="s">
        <v>21</v>
      </c>
      <c r="B235" s="30" t="s">
        <v>10</v>
      </c>
      <c r="C235" s="30" t="s">
        <v>11</v>
      </c>
      <c r="D235" s="30" t="s">
        <v>12</v>
      </c>
      <c r="E235" s="30" t="s">
        <v>14</v>
      </c>
      <c r="F235" s="30" t="s">
        <v>15</v>
      </c>
      <c r="G235" s="31" t="s">
        <v>16</v>
      </c>
      <c r="H235" t="e">
        <f t="shared" si="13"/>
        <v>#VALUE!</v>
      </c>
      <c r="J235" s="29" t="s">
        <v>7</v>
      </c>
      <c r="K235" s="30" t="s">
        <v>10</v>
      </c>
      <c r="L235" s="30" t="s">
        <v>11</v>
      </c>
      <c r="M235" s="30" t="s">
        <v>12</v>
      </c>
      <c r="N235" s="30" t="s">
        <v>14</v>
      </c>
      <c r="O235" s="30" t="s">
        <v>15</v>
      </c>
      <c r="P235" s="31" t="s">
        <v>16</v>
      </c>
      <c r="Q235" t="e">
        <f t="shared" si="14"/>
        <v>#VALUE!</v>
      </c>
    </row>
    <row r="236" spans="1:17">
      <c r="A236" s="32">
        <v>10</v>
      </c>
      <c r="B236" s="33">
        <v>39280</v>
      </c>
      <c r="C236" s="33">
        <v>38356</v>
      </c>
      <c r="D236" s="34"/>
      <c r="E236" s="33">
        <v>65529</v>
      </c>
      <c r="F236" s="33">
        <v>64359</v>
      </c>
      <c r="G236" s="34"/>
      <c r="H236">
        <f t="shared" si="13"/>
        <v>1.0240901032432996</v>
      </c>
      <c r="J236" s="32">
        <v>10</v>
      </c>
      <c r="K236" s="33">
        <v>95638</v>
      </c>
      <c r="L236" s="33">
        <v>102400</v>
      </c>
      <c r="M236" s="34"/>
      <c r="N236" s="33">
        <v>164915</v>
      </c>
      <c r="O236" s="33">
        <v>182641</v>
      </c>
      <c r="P236" s="34"/>
      <c r="Q236">
        <f t="shared" si="14"/>
        <v>0.93396484375</v>
      </c>
    </row>
    <row r="237" spans="1:17">
      <c r="A237" s="32">
        <v>20</v>
      </c>
      <c r="B237" s="33">
        <v>34494</v>
      </c>
      <c r="C237" s="33">
        <v>34340</v>
      </c>
      <c r="D237" s="34"/>
      <c r="E237" s="33">
        <v>57835</v>
      </c>
      <c r="F237" s="33">
        <v>57628</v>
      </c>
      <c r="G237" s="34"/>
      <c r="H237">
        <f t="shared" si="13"/>
        <v>1.0044845661036692</v>
      </c>
      <c r="J237" s="32">
        <v>20</v>
      </c>
      <c r="K237" s="33">
        <v>84272</v>
      </c>
      <c r="L237" s="33">
        <v>88768</v>
      </c>
      <c r="M237" s="34"/>
      <c r="N237" s="33">
        <v>143893</v>
      </c>
      <c r="O237" s="33">
        <v>157994</v>
      </c>
      <c r="P237" s="34"/>
      <c r="Q237">
        <f t="shared" si="14"/>
        <v>0.94935111751982693</v>
      </c>
    </row>
    <row r="238" spans="1:17">
      <c r="A238" s="32">
        <v>30</v>
      </c>
      <c r="B238" s="33">
        <v>30794</v>
      </c>
      <c r="C238" s="33">
        <v>30814</v>
      </c>
      <c r="D238" s="34"/>
      <c r="E238" s="33">
        <v>51986</v>
      </c>
      <c r="F238" s="33">
        <v>51942</v>
      </c>
      <c r="G238" s="34"/>
      <c r="H238">
        <f t="shared" si="13"/>
        <v>0.99935094437593297</v>
      </c>
      <c r="J238" s="32">
        <v>30</v>
      </c>
      <c r="K238" s="33">
        <v>71400</v>
      </c>
      <c r="L238" s="33">
        <v>75116</v>
      </c>
      <c r="M238" s="34"/>
      <c r="N238" s="33">
        <v>121811</v>
      </c>
      <c r="O238" s="33">
        <v>133297</v>
      </c>
      <c r="P238" s="34"/>
      <c r="Q238">
        <f t="shared" si="14"/>
        <v>0.9505298471697109</v>
      </c>
    </row>
    <row r="239" spans="1:17">
      <c r="A239" s="32">
        <v>40</v>
      </c>
      <c r="B239" s="33">
        <v>23372</v>
      </c>
      <c r="C239" s="33">
        <v>23758</v>
      </c>
      <c r="D239" s="34"/>
      <c r="E239" s="33">
        <v>38509</v>
      </c>
      <c r="F239" s="33">
        <v>39111</v>
      </c>
      <c r="G239" s="34"/>
      <c r="H239">
        <f t="shared" si="13"/>
        <v>0.98375284114824479</v>
      </c>
      <c r="J239" s="32">
        <v>40</v>
      </c>
      <c r="K239" s="33">
        <v>61342</v>
      </c>
      <c r="L239" s="33">
        <v>66302</v>
      </c>
      <c r="M239" s="34"/>
      <c r="N239" s="33">
        <v>105303</v>
      </c>
      <c r="O239" s="33">
        <v>118143</v>
      </c>
      <c r="P239" s="34"/>
      <c r="Q239">
        <f t="shared" si="14"/>
        <v>0.92519079364121748</v>
      </c>
    </row>
    <row r="240" spans="1:17">
      <c r="A240" s="32">
        <v>50</v>
      </c>
      <c r="B240" s="33">
        <v>20172</v>
      </c>
      <c r="C240" s="33">
        <v>20524</v>
      </c>
      <c r="D240" s="34"/>
      <c r="E240" s="33">
        <v>33476</v>
      </c>
      <c r="F240" s="33">
        <v>34044</v>
      </c>
      <c r="G240" s="34"/>
      <c r="H240">
        <f t="shared" si="13"/>
        <v>0.98284934710582728</v>
      </c>
      <c r="J240" s="32">
        <v>50</v>
      </c>
      <c r="K240" s="33">
        <v>52626</v>
      </c>
      <c r="L240" s="33">
        <v>56560</v>
      </c>
      <c r="M240" s="34"/>
      <c r="N240" s="33">
        <v>90436</v>
      </c>
      <c r="O240" s="33">
        <v>101309</v>
      </c>
      <c r="P240" s="34"/>
      <c r="Q240">
        <f t="shared" si="14"/>
        <v>0.93044554455445549</v>
      </c>
    </row>
    <row r="241" spans="1:18">
      <c r="A241" s="32">
        <v>60</v>
      </c>
      <c r="B241" s="33">
        <v>17006</v>
      </c>
      <c r="C241" s="33">
        <v>17326</v>
      </c>
      <c r="D241" s="34"/>
      <c r="E241" s="33">
        <v>28506</v>
      </c>
      <c r="F241" s="33">
        <v>29030</v>
      </c>
      <c r="G241" s="34"/>
      <c r="H241">
        <f t="shared" si="13"/>
        <v>0.98153064758166919</v>
      </c>
      <c r="J241" s="32">
        <v>60</v>
      </c>
      <c r="K241" s="33">
        <v>40314</v>
      </c>
      <c r="L241" s="33">
        <v>43762</v>
      </c>
      <c r="M241" s="34"/>
      <c r="N241" s="33">
        <v>68695</v>
      </c>
      <c r="O241" s="33">
        <v>78180</v>
      </c>
      <c r="P241" s="34"/>
      <c r="Q241">
        <f t="shared" si="14"/>
        <v>0.92121018234998397</v>
      </c>
    </row>
    <row r="242" spans="1:18">
      <c r="A242" s="32">
        <v>70</v>
      </c>
      <c r="B242" s="33">
        <v>11088</v>
      </c>
      <c r="C242" s="33">
        <v>11384</v>
      </c>
      <c r="D242" s="34"/>
      <c r="E242" s="33">
        <v>18145</v>
      </c>
      <c r="F242" s="33">
        <v>18601</v>
      </c>
      <c r="G242" s="34"/>
      <c r="H242">
        <f t="shared" si="13"/>
        <v>0.97399859451862258</v>
      </c>
      <c r="J242" s="32">
        <v>70</v>
      </c>
      <c r="K242" s="33">
        <v>29154</v>
      </c>
      <c r="L242" s="33">
        <v>31534</v>
      </c>
      <c r="M242" s="34"/>
      <c r="N242" s="33">
        <v>49429</v>
      </c>
      <c r="O242" s="33">
        <v>56278</v>
      </c>
      <c r="P242" s="34"/>
      <c r="Q242">
        <f t="shared" si="14"/>
        <v>0.92452590854315975</v>
      </c>
    </row>
    <row r="247" spans="1:18">
      <c r="A247" s="49" t="s">
        <v>27</v>
      </c>
      <c r="B247" s="49"/>
      <c r="C247" s="49"/>
      <c r="D247" s="49"/>
      <c r="E247" s="49"/>
      <c r="F247" s="49"/>
      <c r="G247" s="49"/>
    </row>
    <row r="248" spans="1:18" ht="15.75" thickBot="1">
      <c r="H248">
        <f>AVERAGE(H250:H288)</f>
        <v>0.86827250456954552</v>
      </c>
      <c r="R248">
        <f>AVERAGE(R250:R288)</f>
        <v>0.87699339234924611</v>
      </c>
    </row>
    <row r="249" spans="1:18" ht="15.75" thickBot="1">
      <c r="A249" s="35" t="s">
        <v>1</v>
      </c>
      <c r="B249" s="36" t="s">
        <v>10</v>
      </c>
      <c r="C249" s="36" t="s">
        <v>11</v>
      </c>
      <c r="D249" s="36" t="s">
        <v>12</v>
      </c>
      <c r="E249" s="36" t="s">
        <v>14</v>
      </c>
      <c r="F249" s="36" t="s">
        <v>15</v>
      </c>
      <c r="G249" s="37" t="s">
        <v>16</v>
      </c>
      <c r="J249" s="35" t="s">
        <v>4</v>
      </c>
      <c r="K249" s="36" t="s">
        <v>10</v>
      </c>
      <c r="L249" s="36" t="s">
        <v>11</v>
      </c>
      <c r="M249" s="36" t="s">
        <v>12</v>
      </c>
      <c r="N249" s="36" t="s">
        <v>14</v>
      </c>
      <c r="O249" s="36" t="s">
        <v>15</v>
      </c>
      <c r="P249" s="37" t="s">
        <v>16</v>
      </c>
    </row>
    <row r="250" spans="1:18">
      <c r="A250" s="38">
        <v>10</v>
      </c>
      <c r="B250" s="39">
        <v>1796</v>
      </c>
      <c r="C250" s="39">
        <v>2444</v>
      </c>
      <c r="D250" s="40"/>
      <c r="E250">
        <v>2425</v>
      </c>
      <c r="F250">
        <v>3081</v>
      </c>
      <c r="G250" s="40"/>
      <c r="H250">
        <f t="shared" ref="H250:H287" si="15">B250/C250</f>
        <v>0.73486088379705405</v>
      </c>
      <c r="J250" s="38">
        <v>10</v>
      </c>
      <c r="K250" s="39">
        <v>51664</v>
      </c>
      <c r="L250" s="39">
        <v>51136</v>
      </c>
      <c r="M250" s="40"/>
      <c r="N250">
        <v>68987</v>
      </c>
      <c r="O250">
        <v>69418</v>
      </c>
      <c r="P250" s="40"/>
      <c r="R250">
        <f t="shared" ref="R250:R277" si="16">K250/L250</f>
        <v>1.010325406758448</v>
      </c>
    </row>
    <row r="251" spans="1:18">
      <c r="A251" s="38">
        <v>20</v>
      </c>
      <c r="B251" s="39">
        <v>1556</v>
      </c>
      <c r="C251" s="39">
        <v>2180</v>
      </c>
      <c r="D251" s="40"/>
      <c r="E251">
        <v>2071</v>
      </c>
      <c r="F251">
        <v>2747</v>
      </c>
      <c r="G251" s="40"/>
      <c r="H251">
        <f t="shared" si="15"/>
        <v>0.71376146788990824</v>
      </c>
      <c r="J251" s="38">
        <v>20</v>
      </c>
      <c r="K251" s="39">
        <v>43276</v>
      </c>
      <c r="L251" s="39">
        <v>46444</v>
      </c>
      <c r="M251" s="40"/>
      <c r="N251">
        <v>58015</v>
      </c>
      <c r="O251">
        <v>63148</v>
      </c>
      <c r="P251" s="40"/>
      <c r="R251">
        <f t="shared" si="16"/>
        <v>0.93178882094565496</v>
      </c>
    </row>
    <row r="252" spans="1:18">
      <c r="A252" s="38">
        <v>30</v>
      </c>
      <c r="B252" s="39">
        <v>1360</v>
      </c>
      <c r="C252" s="39">
        <v>1904</v>
      </c>
      <c r="D252" s="40"/>
      <c r="E252">
        <v>1810</v>
      </c>
      <c r="F252">
        <v>2401</v>
      </c>
      <c r="G252" s="40"/>
      <c r="H252">
        <f t="shared" si="15"/>
        <v>0.7142857142857143</v>
      </c>
      <c r="J252" s="38">
        <v>30</v>
      </c>
      <c r="K252" s="39">
        <v>36288</v>
      </c>
      <c r="L252" s="39">
        <v>39556</v>
      </c>
      <c r="M252" s="40"/>
      <c r="N252">
        <v>48768</v>
      </c>
      <c r="O252">
        <v>53846</v>
      </c>
      <c r="P252" s="40"/>
      <c r="R252">
        <f t="shared" si="16"/>
        <v>0.91738295075336229</v>
      </c>
    </row>
    <row r="253" spans="1:18">
      <c r="A253" s="38">
        <v>40</v>
      </c>
      <c r="B253" s="39">
        <v>1140</v>
      </c>
      <c r="C253" s="39">
        <v>1624</v>
      </c>
      <c r="D253" s="40"/>
      <c r="E253">
        <v>1523</v>
      </c>
      <c r="F253">
        <v>2048</v>
      </c>
      <c r="G253" s="40"/>
      <c r="H253">
        <f t="shared" si="15"/>
        <v>0.70197044334975367</v>
      </c>
      <c r="J253" s="38">
        <v>40</v>
      </c>
      <c r="K253" s="39">
        <v>28172</v>
      </c>
      <c r="L253" s="39">
        <v>30908</v>
      </c>
      <c r="M253" s="40"/>
      <c r="N253">
        <v>37798</v>
      </c>
      <c r="O253">
        <v>42002</v>
      </c>
      <c r="P253" s="40"/>
      <c r="R253">
        <f t="shared" si="16"/>
        <v>0.91147922867865927</v>
      </c>
    </row>
    <row r="254" spans="1:18">
      <c r="A254" s="38">
        <v>50</v>
      </c>
      <c r="B254" s="39">
        <v>952</v>
      </c>
      <c r="C254" s="39">
        <v>1356</v>
      </c>
      <c r="D254" s="40"/>
      <c r="E254">
        <v>1270</v>
      </c>
      <c r="F254">
        <v>1709</v>
      </c>
      <c r="G254" s="40"/>
      <c r="H254">
        <f t="shared" si="15"/>
        <v>0.70206489675516226</v>
      </c>
      <c r="J254" s="38">
        <v>50</v>
      </c>
      <c r="K254" s="39">
        <v>25888</v>
      </c>
      <c r="L254" s="39">
        <v>28452</v>
      </c>
      <c r="M254" s="40"/>
      <c r="N254">
        <v>34870</v>
      </c>
      <c r="O254">
        <v>38712</v>
      </c>
      <c r="P254" s="40"/>
      <c r="R254">
        <f t="shared" si="16"/>
        <v>0.90988331224518493</v>
      </c>
    </row>
    <row r="255" spans="1:18">
      <c r="A255" s="38">
        <v>60</v>
      </c>
      <c r="B255" s="39">
        <v>772</v>
      </c>
      <c r="C255" s="39">
        <v>1088</v>
      </c>
      <c r="D255" s="40"/>
      <c r="E255">
        <v>1029</v>
      </c>
      <c r="F255">
        <v>1370</v>
      </c>
      <c r="G255" s="40"/>
      <c r="H255">
        <f t="shared" si="15"/>
        <v>0.7095588235294118</v>
      </c>
      <c r="J255" s="38">
        <v>60</v>
      </c>
      <c r="K255" s="39">
        <v>21944</v>
      </c>
      <c r="L255" s="39">
        <v>24108</v>
      </c>
      <c r="M255" s="40"/>
      <c r="N255">
        <v>29668</v>
      </c>
      <c r="O255">
        <v>32850</v>
      </c>
      <c r="P255" s="40"/>
      <c r="R255">
        <f t="shared" si="16"/>
        <v>0.91023726563796248</v>
      </c>
    </row>
    <row r="256" spans="1:18">
      <c r="A256" s="38">
        <v>70</v>
      </c>
      <c r="B256" s="39">
        <v>584</v>
      </c>
      <c r="C256" s="39">
        <v>820</v>
      </c>
      <c r="D256" s="40"/>
      <c r="E256">
        <v>776</v>
      </c>
      <c r="F256">
        <v>1031</v>
      </c>
      <c r="G256" s="40"/>
      <c r="H256">
        <f t="shared" si="15"/>
        <v>0.71219512195121948</v>
      </c>
      <c r="J256" s="38">
        <v>70</v>
      </c>
      <c r="K256" s="39">
        <v>17784</v>
      </c>
      <c r="L256" s="39">
        <v>19268</v>
      </c>
      <c r="M256" s="40"/>
      <c r="N256">
        <v>24173</v>
      </c>
      <c r="O256">
        <v>26372</v>
      </c>
      <c r="P256" s="40"/>
      <c r="R256">
        <f t="shared" si="16"/>
        <v>0.92298110857380111</v>
      </c>
    </row>
    <row r="258" spans="1:18" ht="15.75" thickBot="1"/>
    <row r="259" spans="1:18" ht="15.75" thickBot="1">
      <c r="A259" s="35" t="s">
        <v>2</v>
      </c>
      <c r="B259" s="36" t="s">
        <v>10</v>
      </c>
      <c r="C259" s="36" t="s">
        <v>11</v>
      </c>
      <c r="D259" s="36" t="s">
        <v>12</v>
      </c>
      <c r="E259" s="36" t="s">
        <v>14</v>
      </c>
      <c r="F259" s="36" t="s">
        <v>15</v>
      </c>
      <c r="G259" s="37" t="s">
        <v>16</v>
      </c>
      <c r="J259" s="35" t="s">
        <v>5</v>
      </c>
      <c r="K259" s="36" t="s">
        <v>10</v>
      </c>
      <c r="L259" s="36" t="s">
        <v>11</v>
      </c>
      <c r="M259" s="36" t="s">
        <v>12</v>
      </c>
      <c r="N259" s="36" t="s">
        <v>14</v>
      </c>
      <c r="O259" s="36" t="s">
        <v>15</v>
      </c>
      <c r="P259" s="37" t="s">
        <v>16</v>
      </c>
    </row>
    <row r="260" spans="1:18">
      <c r="A260" s="38">
        <v>10</v>
      </c>
      <c r="B260" s="39">
        <v>2652</v>
      </c>
      <c r="C260" s="39">
        <v>2576</v>
      </c>
      <c r="D260" s="40"/>
      <c r="E260">
        <v>3340</v>
      </c>
      <c r="F260">
        <v>3534</v>
      </c>
      <c r="G260" s="40"/>
      <c r="H260">
        <f t="shared" si="15"/>
        <v>1.0295031055900621</v>
      </c>
      <c r="J260" s="38">
        <v>10</v>
      </c>
      <c r="K260" s="39">
        <v>161464</v>
      </c>
      <c r="L260" s="39">
        <v>190780</v>
      </c>
      <c r="M260" s="40"/>
      <c r="N260">
        <v>225920</v>
      </c>
      <c r="O260">
        <v>259842</v>
      </c>
      <c r="P260" s="40"/>
      <c r="R260">
        <f t="shared" si="16"/>
        <v>0.84633609393018139</v>
      </c>
    </row>
    <row r="261" spans="1:18">
      <c r="A261" s="38">
        <v>20</v>
      </c>
      <c r="B261" s="39">
        <v>2420</v>
      </c>
      <c r="C261" s="39">
        <v>2268</v>
      </c>
      <c r="D261" s="40"/>
      <c r="E261">
        <v>3057</v>
      </c>
      <c r="F261">
        <v>3112</v>
      </c>
      <c r="G261" s="40"/>
      <c r="H261">
        <f t="shared" si="15"/>
        <v>1.0670194003527338</v>
      </c>
      <c r="J261" s="38">
        <v>20</v>
      </c>
      <c r="K261" s="39">
        <v>130388</v>
      </c>
      <c r="L261" s="39">
        <v>157040</v>
      </c>
      <c r="M261" s="40"/>
      <c r="N261">
        <v>181463</v>
      </c>
      <c r="O261">
        <v>212057</v>
      </c>
      <c r="P261" s="40"/>
      <c r="R261">
        <f t="shared" si="16"/>
        <v>0.83028527763627102</v>
      </c>
    </row>
    <row r="262" spans="1:18">
      <c r="A262" s="38">
        <v>30</v>
      </c>
      <c r="B262" s="39">
        <v>2116</v>
      </c>
      <c r="C262" s="39">
        <v>1988</v>
      </c>
      <c r="D262" s="40"/>
      <c r="E262">
        <v>2675</v>
      </c>
      <c r="F262">
        <v>2726</v>
      </c>
      <c r="G262" s="40"/>
      <c r="H262">
        <f t="shared" si="15"/>
        <v>1.0643863179074446</v>
      </c>
      <c r="J262" s="38">
        <v>30</v>
      </c>
      <c r="K262" s="39">
        <v>99268</v>
      </c>
      <c r="L262" s="39">
        <v>121672</v>
      </c>
      <c r="M262" s="40"/>
      <c r="N262">
        <v>136045</v>
      </c>
      <c r="O262">
        <v>161890</v>
      </c>
      <c r="P262" s="40"/>
      <c r="R262">
        <f t="shared" si="16"/>
        <v>0.81586560589124857</v>
      </c>
    </row>
    <row r="263" spans="1:18">
      <c r="A263" s="38">
        <v>40</v>
      </c>
      <c r="B263" s="39">
        <v>1908</v>
      </c>
      <c r="C263" s="39">
        <v>1700</v>
      </c>
      <c r="D263" s="40"/>
      <c r="E263">
        <v>2417</v>
      </c>
      <c r="F263">
        <v>2332</v>
      </c>
      <c r="G263" s="40"/>
      <c r="H263">
        <f t="shared" si="15"/>
        <v>1.1223529411764706</v>
      </c>
      <c r="J263" s="38">
        <v>40</v>
      </c>
      <c r="K263" s="39">
        <v>81340</v>
      </c>
      <c r="L263" s="39">
        <v>100468</v>
      </c>
      <c r="M263" s="40"/>
      <c r="N263">
        <v>111007</v>
      </c>
      <c r="O263">
        <v>133131</v>
      </c>
      <c r="P263" s="40"/>
      <c r="R263">
        <f t="shared" si="16"/>
        <v>0.8096110204244138</v>
      </c>
    </row>
    <row r="264" spans="1:18">
      <c r="A264" s="38">
        <v>50</v>
      </c>
      <c r="B264" s="39">
        <v>1580</v>
      </c>
      <c r="C264" s="39">
        <v>1412</v>
      </c>
      <c r="D264" s="40"/>
      <c r="E264">
        <v>2000</v>
      </c>
      <c r="F264">
        <v>1935</v>
      </c>
      <c r="G264" s="40"/>
      <c r="H264">
        <f t="shared" si="15"/>
        <v>1.1189801699716715</v>
      </c>
      <c r="J264" s="38">
        <v>50</v>
      </c>
      <c r="K264" s="39">
        <v>72252</v>
      </c>
      <c r="L264" s="39">
        <v>87652</v>
      </c>
      <c r="M264" s="40"/>
      <c r="N264">
        <v>99116</v>
      </c>
      <c r="O264">
        <v>116959</v>
      </c>
      <c r="P264" s="40"/>
      <c r="R264">
        <f t="shared" si="16"/>
        <v>0.82430520695477572</v>
      </c>
    </row>
    <row r="265" spans="1:18">
      <c r="A265" s="38">
        <v>60</v>
      </c>
      <c r="B265" s="39">
        <v>1268</v>
      </c>
      <c r="C265" s="39">
        <v>1128</v>
      </c>
      <c r="D265" s="40"/>
      <c r="E265">
        <v>1604</v>
      </c>
      <c r="F265">
        <v>1543</v>
      </c>
      <c r="G265" s="40"/>
      <c r="H265">
        <f t="shared" si="15"/>
        <v>1.124113475177305</v>
      </c>
      <c r="J265" s="38">
        <v>60</v>
      </c>
      <c r="K265" s="39">
        <v>54644</v>
      </c>
      <c r="L265" s="39">
        <v>66880</v>
      </c>
      <c r="M265" s="40"/>
      <c r="N265">
        <v>74608</v>
      </c>
      <c r="O265">
        <v>88745</v>
      </c>
      <c r="P265" s="40"/>
      <c r="R265">
        <f t="shared" si="16"/>
        <v>0.81704545454545452</v>
      </c>
    </row>
    <row r="266" spans="1:18">
      <c r="A266" s="38">
        <v>70</v>
      </c>
      <c r="B266" s="39">
        <v>948</v>
      </c>
      <c r="C266" s="39">
        <v>856</v>
      </c>
      <c r="D266" s="40"/>
      <c r="E266">
        <v>1200</v>
      </c>
      <c r="F266">
        <v>1169</v>
      </c>
      <c r="G266" s="40"/>
      <c r="H266">
        <f t="shared" si="15"/>
        <v>1.1074766355140186</v>
      </c>
      <c r="J266" s="38">
        <v>70</v>
      </c>
      <c r="K266" s="39">
        <v>44536</v>
      </c>
      <c r="L266" s="39">
        <v>52944</v>
      </c>
      <c r="M266" s="40"/>
      <c r="N266">
        <v>61133</v>
      </c>
      <c r="O266">
        <v>70871</v>
      </c>
      <c r="P266" s="40"/>
      <c r="R266">
        <f t="shared" si="16"/>
        <v>0.84119069205197949</v>
      </c>
    </row>
    <row r="269" spans="1:18" ht="15.75" thickBot="1"/>
    <row r="270" spans="1:18" ht="15.75" thickBot="1">
      <c r="A270" s="35" t="s">
        <v>0</v>
      </c>
      <c r="B270" s="36" t="s">
        <v>10</v>
      </c>
      <c r="C270" s="36" t="s">
        <v>11</v>
      </c>
      <c r="D270" s="36" t="s">
        <v>12</v>
      </c>
      <c r="E270" s="36" t="s">
        <v>14</v>
      </c>
      <c r="F270" s="36" t="s">
        <v>15</v>
      </c>
      <c r="G270" s="37" t="s">
        <v>16</v>
      </c>
      <c r="J270" s="35" t="s">
        <v>6</v>
      </c>
      <c r="K270" s="36" t="s">
        <v>10</v>
      </c>
      <c r="L270" s="36" t="s">
        <v>11</v>
      </c>
      <c r="M270" s="36" t="s">
        <v>12</v>
      </c>
      <c r="N270" s="36" t="s">
        <v>14</v>
      </c>
      <c r="O270" s="36" t="s">
        <v>15</v>
      </c>
      <c r="P270" s="37" t="s">
        <v>16</v>
      </c>
    </row>
    <row r="271" spans="1:18">
      <c r="A271" s="38">
        <v>10</v>
      </c>
      <c r="B271" s="39">
        <v>429992</v>
      </c>
      <c r="C271" s="39">
        <v>556028</v>
      </c>
      <c r="D271" s="40"/>
      <c r="E271">
        <v>572422</v>
      </c>
      <c r="F271">
        <v>739359</v>
      </c>
      <c r="G271" s="40"/>
      <c r="H271">
        <f t="shared" si="15"/>
        <v>0.77332796190119923</v>
      </c>
      <c r="J271" s="40">
        <v>10</v>
      </c>
      <c r="K271" s="39">
        <v>303936</v>
      </c>
      <c r="L271" s="39">
        <v>373188</v>
      </c>
      <c r="M271" s="40"/>
      <c r="N271">
        <v>172804</v>
      </c>
      <c r="O271">
        <v>188937</v>
      </c>
      <c r="P271" s="40"/>
      <c r="R271">
        <f t="shared" si="16"/>
        <v>0.81443133219717678</v>
      </c>
    </row>
    <row r="272" spans="1:18">
      <c r="A272" s="38">
        <v>20</v>
      </c>
      <c r="B272" s="39">
        <v>374944</v>
      </c>
      <c r="C272" s="39">
        <v>496572</v>
      </c>
      <c r="D272" s="40"/>
      <c r="E272">
        <v>500470</v>
      </c>
      <c r="F272">
        <v>660308</v>
      </c>
      <c r="G272" s="40"/>
      <c r="H272">
        <f t="shared" si="15"/>
        <v>0.75506472374600264</v>
      </c>
      <c r="J272" s="40">
        <v>20</v>
      </c>
      <c r="K272" s="39">
        <v>254848</v>
      </c>
      <c r="L272" s="39">
        <v>318640</v>
      </c>
      <c r="M272" s="40"/>
      <c r="N272">
        <v>150085</v>
      </c>
      <c r="O272">
        <v>157985</v>
      </c>
      <c r="P272" s="40"/>
      <c r="R272">
        <f t="shared" si="16"/>
        <v>0.79979914637208138</v>
      </c>
    </row>
    <row r="273" spans="1:18">
      <c r="A273" s="38">
        <v>30</v>
      </c>
      <c r="B273" s="39">
        <v>354172</v>
      </c>
      <c r="C273" s="39">
        <v>436300</v>
      </c>
      <c r="D273" s="40"/>
      <c r="E273">
        <v>470480</v>
      </c>
      <c r="F273">
        <v>580113</v>
      </c>
      <c r="G273" s="40"/>
      <c r="H273">
        <f t="shared" si="15"/>
        <v>0.81176254870501952</v>
      </c>
      <c r="J273" s="40">
        <v>30</v>
      </c>
      <c r="K273" s="39">
        <v>204104</v>
      </c>
      <c r="L273" s="39">
        <v>228196</v>
      </c>
      <c r="M273" s="40"/>
      <c r="N273">
        <v>126679</v>
      </c>
      <c r="O273">
        <v>133242</v>
      </c>
      <c r="P273" s="40"/>
      <c r="R273">
        <f t="shared" si="16"/>
        <v>0.89442409157040437</v>
      </c>
    </row>
    <row r="274" spans="1:18">
      <c r="A274" s="38">
        <v>40</v>
      </c>
      <c r="B274" s="39">
        <v>298036</v>
      </c>
      <c r="C274" s="39">
        <v>375608</v>
      </c>
      <c r="D274" s="40"/>
      <c r="E274">
        <v>396401</v>
      </c>
      <c r="F274">
        <v>499336</v>
      </c>
      <c r="G274" s="40"/>
      <c r="H274">
        <f t="shared" si="15"/>
        <v>0.79347617729121855</v>
      </c>
      <c r="J274" s="40">
        <v>40</v>
      </c>
      <c r="K274" s="39">
        <v>172780</v>
      </c>
      <c r="L274" s="39">
        <v>192652</v>
      </c>
      <c r="M274" s="40"/>
      <c r="N274">
        <v>101508</v>
      </c>
      <c r="O274">
        <v>110858</v>
      </c>
      <c r="P274" s="40"/>
      <c r="R274">
        <f t="shared" si="16"/>
        <v>0.89685027926001293</v>
      </c>
    </row>
    <row r="275" spans="1:18">
      <c r="A275" s="38">
        <v>50</v>
      </c>
      <c r="B275" s="39">
        <v>244460</v>
      </c>
      <c r="C275" s="39">
        <v>313156</v>
      </c>
      <c r="D275" s="40"/>
      <c r="E275">
        <v>326014</v>
      </c>
      <c r="F275">
        <v>416234</v>
      </c>
      <c r="G275" s="40"/>
      <c r="H275">
        <f t="shared" si="15"/>
        <v>0.7806332945880009</v>
      </c>
      <c r="J275" s="40">
        <v>50</v>
      </c>
      <c r="K275" s="39">
        <v>138708</v>
      </c>
      <c r="L275" s="39">
        <v>159520</v>
      </c>
      <c r="M275" s="40"/>
      <c r="N275">
        <v>81513</v>
      </c>
      <c r="O275">
        <v>92132</v>
      </c>
      <c r="P275" s="40"/>
      <c r="R275">
        <f t="shared" si="16"/>
        <v>0.86953360080240727</v>
      </c>
    </row>
    <row r="276" spans="1:18">
      <c r="A276" s="38">
        <v>60</v>
      </c>
      <c r="B276" s="39">
        <v>192548</v>
      </c>
      <c r="C276" s="39">
        <v>248552</v>
      </c>
      <c r="D276" s="40"/>
      <c r="E276">
        <v>256848</v>
      </c>
      <c r="F276">
        <v>330105</v>
      </c>
      <c r="G276" s="40"/>
      <c r="H276">
        <f t="shared" si="15"/>
        <v>0.77467894042292962</v>
      </c>
      <c r="J276" s="40">
        <v>60</v>
      </c>
      <c r="K276" s="39">
        <v>109696</v>
      </c>
      <c r="L276" s="39">
        <v>127152</v>
      </c>
      <c r="M276" s="40"/>
      <c r="N276">
        <v>56534</v>
      </c>
      <c r="O276">
        <v>66955</v>
      </c>
      <c r="P276" s="40"/>
      <c r="R276">
        <f t="shared" si="16"/>
        <v>0.86271549012205861</v>
      </c>
    </row>
    <row r="277" spans="1:18">
      <c r="A277" s="38">
        <v>70</v>
      </c>
      <c r="B277" s="39">
        <v>145164</v>
      </c>
      <c r="C277" s="39">
        <v>188204</v>
      </c>
      <c r="D277" s="40"/>
      <c r="E277">
        <v>193706</v>
      </c>
      <c r="F277">
        <v>249884</v>
      </c>
      <c r="G277" s="40"/>
      <c r="H277">
        <f t="shared" si="15"/>
        <v>0.77131198061677753</v>
      </c>
      <c r="J277" s="40">
        <v>70</v>
      </c>
      <c r="K277" s="39">
        <v>84708</v>
      </c>
      <c r="L277" s="39">
        <v>101012</v>
      </c>
      <c r="M277" s="40"/>
      <c r="N277">
        <v>39352</v>
      </c>
      <c r="O277">
        <v>46536</v>
      </c>
      <c r="P277" s="40"/>
      <c r="R277">
        <f t="shared" si="16"/>
        <v>0.83859343444343248</v>
      </c>
    </row>
    <row r="280" spans="1:18" ht="15.75" thickBot="1"/>
    <row r="281" spans="1:18" ht="15.75" thickBot="1">
      <c r="A281" s="35" t="s">
        <v>21</v>
      </c>
      <c r="B281" s="36" t="s">
        <v>10</v>
      </c>
      <c r="C281" s="36" t="s">
        <v>11</v>
      </c>
      <c r="D281" s="36" t="s">
        <v>12</v>
      </c>
      <c r="E281" s="36" t="s">
        <v>14</v>
      </c>
      <c r="F281" s="36" t="s">
        <v>15</v>
      </c>
      <c r="G281" s="37" t="s">
        <v>16</v>
      </c>
      <c r="J281" s="35" t="s">
        <v>7</v>
      </c>
      <c r="K281" s="36" t="s">
        <v>10</v>
      </c>
      <c r="L281" s="36" t="s">
        <v>11</v>
      </c>
      <c r="M281" s="36" t="s">
        <v>12</v>
      </c>
      <c r="N281" s="36" t="s">
        <v>14</v>
      </c>
      <c r="O281" s="36" t="s">
        <v>15</v>
      </c>
      <c r="P281" s="37" t="s">
        <v>16</v>
      </c>
    </row>
    <row r="282" spans="1:18">
      <c r="A282" s="38">
        <v>10</v>
      </c>
      <c r="B282" s="39">
        <v>48420</v>
      </c>
      <c r="C282" s="39">
        <v>48032</v>
      </c>
      <c r="D282" s="40"/>
      <c r="E282">
        <v>65111</v>
      </c>
      <c r="F282">
        <v>65576</v>
      </c>
      <c r="G282" s="40"/>
      <c r="H282">
        <f t="shared" si="15"/>
        <v>1.0080779480346436</v>
      </c>
      <c r="J282" s="38">
        <v>10</v>
      </c>
      <c r="K282" s="39">
        <v>128816</v>
      </c>
      <c r="L282" s="39">
        <v>141024</v>
      </c>
      <c r="M282" s="40"/>
      <c r="N282">
        <v>413568</v>
      </c>
      <c r="O282">
        <v>495696</v>
      </c>
      <c r="P282" s="40"/>
      <c r="R282">
        <f t="shared" ref="R282:R287" si="17">K282/L282</f>
        <v>0.9134331744951214</v>
      </c>
    </row>
    <row r="283" spans="1:18">
      <c r="A283" s="38">
        <v>20</v>
      </c>
      <c r="B283" s="39">
        <v>38424</v>
      </c>
      <c r="C283" s="39">
        <v>42400</v>
      </c>
      <c r="D283" s="40"/>
      <c r="E283">
        <v>51851</v>
      </c>
      <c r="F283">
        <v>57919</v>
      </c>
      <c r="G283" s="40"/>
      <c r="H283">
        <f t="shared" si="15"/>
        <v>0.90622641509433965</v>
      </c>
      <c r="J283" s="38">
        <v>20</v>
      </c>
      <c r="K283" s="39">
        <v>112656</v>
      </c>
      <c r="L283" s="39">
        <v>118592</v>
      </c>
      <c r="M283" s="40"/>
      <c r="N283">
        <v>346920</v>
      </c>
      <c r="O283">
        <v>422151</v>
      </c>
      <c r="P283" s="40"/>
      <c r="R283">
        <f t="shared" si="17"/>
        <v>0.94994603345925521</v>
      </c>
    </row>
    <row r="284" spans="1:18">
      <c r="A284" s="38">
        <v>30</v>
      </c>
      <c r="B284" s="39">
        <v>34420</v>
      </c>
      <c r="C284" s="39">
        <v>38360</v>
      </c>
      <c r="D284" s="40"/>
      <c r="E284">
        <v>46709</v>
      </c>
      <c r="F284">
        <v>52541</v>
      </c>
      <c r="G284" s="40"/>
      <c r="H284">
        <f t="shared" si="15"/>
        <v>0.89728884254431696</v>
      </c>
      <c r="J284" s="38">
        <v>30</v>
      </c>
      <c r="K284" s="39">
        <v>95324</v>
      </c>
      <c r="L284" s="39">
        <v>99972</v>
      </c>
      <c r="M284" s="40"/>
      <c r="N284">
        <v>275066</v>
      </c>
      <c r="O284">
        <v>301969</v>
      </c>
      <c r="P284" s="40"/>
      <c r="R284">
        <f t="shared" si="17"/>
        <v>0.95350698195494743</v>
      </c>
    </row>
    <row r="285" spans="1:18">
      <c r="A285" s="38">
        <v>40</v>
      </c>
      <c r="B285" s="39">
        <v>26280</v>
      </c>
      <c r="C285" s="39">
        <v>30196</v>
      </c>
      <c r="D285" s="40"/>
      <c r="E285">
        <v>35233</v>
      </c>
      <c r="F285">
        <v>40942</v>
      </c>
      <c r="G285" s="40"/>
      <c r="H285">
        <f t="shared" si="15"/>
        <v>0.87031394886739966</v>
      </c>
      <c r="J285" s="38">
        <v>40</v>
      </c>
      <c r="K285" s="39">
        <v>75752</v>
      </c>
      <c r="L285" s="39">
        <v>83088</v>
      </c>
      <c r="M285" s="40"/>
      <c r="N285">
        <v>234028</v>
      </c>
      <c r="O285">
        <v>255120</v>
      </c>
      <c r="P285" s="40"/>
      <c r="R285">
        <f t="shared" si="17"/>
        <v>0.91170806855382247</v>
      </c>
    </row>
    <row r="286" spans="1:18">
      <c r="A286" s="38">
        <v>50</v>
      </c>
      <c r="B286" s="39">
        <v>22560</v>
      </c>
      <c r="C286" s="39">
        <v>26092</v>
      </c>
      <c r="D286" s="40"/>
      <c r="E286">
        <v>30398</v>
      </c>
      <c r="F286">
        <v>35488</v>
      </c>
      <c r="G286" s="40"/>
      <c r="H286">
        <f t="shared" si="15"/>
        <v>0.86463283765138743</v>
      </c>
      <c r="J286" s="38">
        <v>50</v>
      </c>
      <c r="K286" s="39">
        <v>60672</v>
      </c>
      <c r="L286" s="39">
        <v>69084</v>
      </c>
      <c r="M286" s="40"/>
      <c r="N286">
        <v>188181</v>
      </c>
      <c r="O286">
        <v>211042</v>
      </c>
      <c r="P286" s="40"/>
      <c r="R286">
        <f t="shared" si="17"/>
        <v>0.87823519194024668</v>
      </c>
    </row>
    <row r="287" spans="1:18">
      <c r="A287" s="38">
        <v>60</v>
      </c>
      <c r="B287" s="39">
        <v>18600</v>
      </c>
      <c r="C287" s="39">
        <v>21676</v>
      </c>
      <c r="D287" s="40"/>
      <c r="E287">
        <v>25259</v>
      </c>
      <c r="F287">
        <v>29614</v>
      </c>
      <c r="G287" s="40"/>
      <c r="H287">
        <f t="shared" si="15"/>
        <v>0.85809189887433102</v>
      </c>
      <c r="J287" s="38">
        <v>60</v>
      </c>
      <c r="K287" s="39">
        <v>42420</v>
      </c>
      <c r="L287" s="39">
        <v>50712</v>
      </c>
      <c r="M287" s="40"/>
      <c r="N287">
        <v>149146</v>
      </c>
      <c r="O287">
        <v>168396</v>
      </c>
      <c r="P287" s="40"/>
      <c r="R287">
        <f t="shared" si="17"/>
        <v>0.83648840511121625</v>
      </c>
    </row>
    <row r="288" spans="1:18">
      <c r="A288" s="38">
        <v>70</v>
      </c>
      <c r="B288" s="39">
        <v>11628</v>
      </c>
      <c r="C288" s="39">
        <v>14108</v>
      </c>
      <c r="D288" s="40"/>
      <c r="E288">
        <v>15454</v>
      </c>
      <c r="F288">
        <v>19006</v>
      </c>
      <c r="G288" s="40"/>
      <c r="H288">
        <f>B288/C288</f>
        <v>0.82421321236178058</v>
      </c>
      <c r="J288" s="38">
        <v>70</v>
      </c>
      <c r="K288" s="39">
        <v>29692</v>
      </c>
      <c r="L288" s="39">
        <v>35456</v>
      </c>
      <c r="M288" s="40"/>
      <c r="N288">
        <v>115424</v>
      </c>
      <c r="O288">
        <v>133849</v>
      </c>
      <c r="P288" s="40"/>
      <c r="R288">
        <f>K288/L288</f>
        <v>0.8374323104693141</v>
      </c>
    </row>
    <row r="293" spans="1:17">
      <c r="A293" s="49" t="s">
        <v>28</v>
      </c>
      <c r="B293" s="49"/>
      <c r="C293" s="49"/>
      <c r="D293" s="49"/>
      <c r="E293" s="49"/>
      <c r="F293" s="49"/>
      <c r="G293" s="49"/>
    </row>
    <row r="294" spans="1:17" ht="15.75" thickBot="1">
      <c r="H294">
        <f>AVERAGE(H296:H334)</f>
        <v>0.8573070565523635</v>
      </c>
      <c r="Q294">
        <f>AVERAGE(Q296:Q334)</f>
        <v>0.95034872387451086</v>
      </c>
    </row>
    <row r="295" spans="1:17" ht="15.75" thickBot="1">
      <c r="A295" s="41" t="s">
        <v>1</v>
      </c>
      <c r="B295" s="42" t="s">
        <v>10</v>
      </c>
      <c r="C295" s="42" t="s">
        <v>11</v>
      </c>
      <c r="D295" s="42" t="s">
        <v>12</v>
      </c>
      <c r="E295" s="42" t="s">
        <v>14</v>
      </c>
      <c r="F295" s="42" t="s">
        <v>15</v>
      </c>
      <c r="G295" s="43" t="s">
        <v>16</v>
      </c>
      <c r="J295" s="41" t="s">
        <v>4</v>
      </c>
      <c r="K295" s="42" t="s">
        <v>10</v>
      </c>
      <c r="L295" s="42" t="s">
        <v>11</v>
      </c>
      <c r="M295" s="42" t="s">
        <v>12</v>
      </c>
      <c r="N295" s="42" t="s">
        <v>14</v>
      </c>
      <c r="O295" s="42" t="s">
        <v>15</v>
      </c>
      <c r="P295" s="43" t="s">
        <v>16</v>
      </c>
    </row>
    <row r="296" spans="1:17">
      <c r="A296" s="44">
        <v>10</v>
      </c>
      <c r="B296" s="45">
        <v>1362</v>
      </c>
      <c r="C296" s="45">
        <v>1362</v>
      </c>
      <c r="D296" s="46"/>
      <c r="E296" s="45">
        <v>1982</v>
      </c>
      <c r="F296" s="45">
        <v>2082</v>
      </c>
      <c r="G296" s="46"/>
      <c r="H296">
        <f>B296/C296</f>
        <v>1</v>
      </c>
      <c r="J296" s="44">
        <v>10</v>
      </c>
      <c r="K296" s="45">
        <v>43356</v>
      </c>
      <c r="L296" s="45">
        <v>46038</v>
      </c>
      <c r="M296" s="46"/>
      <c r="N296" s="45">
        <v>64013</v>
      </c>
      <c r="O296" s="45">
        <v>67030</v>
      </c>
      <c r="P296" s="46"/>
      <c r="Q296">
        <f>K296/L296</f>
        <v>0.94174377687996869</v>
      </c>
    </row>
    <row r="297" spans="1:17">
      <c r="A297" s="44">
        <v>20</v>
      </c>
      <c r="B297" s="45">
        <v>1179</v>
      </c>
      <c r="C297" s="45">
        <v>1215</v>
      </c>
      <c r="D297" s="46"/>
      <c r="E297" s="45">
        <v>1726</v>
      </c>
      <c r="F297" s="45">
        <v>1856</v>
      </c>
      <c r="G297" s="46"/>
      <c r="H297">
        <f t="shared" ref="H297:H334" si="18">B297/C297</f>
        <v>0.97037037037037033</v>
      </c>
      <c r="J297" s="44">
        <v>20</v>
      </c>
      <c r="K297" s="45">
        <v>37230</v>
      </c>
      <c r="L297" s="45">
        <v>41943</v>
      </c>
      <c r="M297" s="46"/>
      <c r="N297" s="45">
        <v>55198</v>
      </c>
      <c r="O297" s="45">
        <v>61180</v>
      </c>
      <c r="P297" s="46"/>
      <c r="Q297">
        <f t="shared" ref="Q297:Q334" si="19">K297/L297</f>
        <v>0.88763321650811811</v>
      </c>
    </row>
    <row r="298" spans="1:17">
      <c r="A298" s="44">
        <v>30</v>
      </c>
      <c r="B298" s="45">
        <v>1029</v>
      </c>
      <c r="C298" s="45">
        <v>1062</v>
      </c>
      <c r="D298" s="46"/>
      <c r="E298" s="45">
        <v>1509</v>
      </c>
      <c r="F298" s="45">
        <v>1622</v>
      </c>
      <c r="G298" s="46"/>
      <c r="H298">
        <f t="shared" si="18"/>
        <v>0.96892655367231639</v>
      </c>
      <c r="J298" s="44">
        <v>30</v>
      </c>
      <c r="K298" s="45">
        <v>31062</v>
      </c>
      <c r="L298" s="45">
        <v>35892</v>
      </c>
      <c r="M298" s="46"/>
      <c r="N298" s="45">
        <v>46259</v>
      </c>
      <c r="O298" s="45">
        <v>52359</v>
      </c>
      <c r="P298" s="46"/>
      <c r="Q298">
        <f t="shared" si="19"/>
        <v>0.86542962219993314</v>
      </c>
    </row>
    <row r="299" spans="1:17">
      <c r="A299" s="44">
        <v>40</v>
      </c>
      <c r="B299" s="45">
        <v>939</v>
      </c>
      <c r="C299" s="45">
        <v>909</v>
      </c>
      <c r="D299" s="46"/>
      <c r="E299" s="45">
        <v>1371</v>
      </c>
      <c r="F299" s="45">
        <v>1387</v>
      </c>
      <c r="G299" s="46"/>
      <c r="H299">
        <f t="shared" si="18"/>
        <v>1.033003300330033</v>
      </c>
      <c r="J299" s="44">
        <v>40</v>
      </c>
      <c r="K299" s="45">
        <v>24405</v>
      </c>
      <c r="L299" s="45">
        <v>28218</v>
      </c>
      <c r="M299" s="46"/>
      <c r="N299" s="45">
        <v>36286</v>
      </c>
      <c r="O299" s="45">
        <v>40924</v>
      </c>
      <c r="P299" s="46"/>
      <c r="Q299">
        <f t="shared" si="19"/>
        <v>0.8648734850095684</v>
      </c>
    </row>
    <row r="300" spans="1:17">
      <c r="A300" s="44">
        <v>50</v>
      </c>
      <c r="B300" s="45">
        <v>786</v>
      </c>
      <c r="C300" s="45">
        <v>759</v>
      </c>
      <c r="D300" s="46"/>
      <c r="E300" s="45">
        <v>1144</v>
      </c>
      <c r="F300" s="45">
        <v>1154</v>
      </c>
      <c r="G300" s="46"/>
      <c r="H300">
        <f t="shared" si="18"/>
        <v>1.0355731225296443</v>
      </c>
      <c r="J300" s="44">
        <v>50</v>
      </c>
      <c r="K300" s="45">
        <v>22530</v>
      </c>
      <c r="L300" s="45">
        <v>25860</v>
      </c>
      <c r="M300" s="46"/>
      <c r="N300" s="45">
        <v>33638</v>
      </c>
      <c r="O300" s="45">
        <v>37692</v>
      </c>
      <c r="P300" s="46"/>
      <c r="Q300">
        <f t="shared" si="19"/>
        <v>0.87122969837587005</v>
      </c>
    </row>
    <row r="301" spans="1:17">
      <c r="A301" s="44">
        <v>60</v>
      </c>
      <c r="B301" s="45">
        <v>636</v>
      </c>
      <c r="C301" s="45">
        <v>606</v>
      </c>
      <c r="D301" s="46"/>
      <c r="E301" s="45">
        <v>923</v>
      </c>
      <c r="F301" s="45">
        <v>924</v>
      </c>
      <c r="G301" s="46"/>
      <c r="H301">
        <f t="shared" si="18"/>
        <v>1.0495049504950495</v>
      </c>
      <c r="J301" s="44">
        <v>60</v>
      </c>
      <c r="K301" s="45">
        <v>19254</v>
      </c>
      <c r="L301" s="45">
        <v>21927</v>
      </c>
      <c r="M301" s="46"/>
      <c r="N301" s="45">
        <v>28850</v>
      </c>
      <c r="O301" s="45">
        <v>32062</v>
      </c>
      <c r="P301" s="46"/>
      <c r="Q301">
        <f t="shared" si="19"/>
        <v>0.87809549870023262</v>
      </c>
    </row>
    <row r="302" spans="1:17">
      <c r="A302" s="44">
        <v>70</v>
      </c>
      <c r="B302" s="45">
        <v>480</v>
      </c>
      <c r="C302" s="45">
        <v>459</v>
      </c>
      <c r="D302" s="46"/>
      <c r="E302" s="45">
        <v>699</v>
      </c>
      <c r="F302" s="45">
        <v>696</v>
      </c>
      <c r="G302" s="46"/>
      <c r="H302">
        <f t="shared" si="18"/>
        <v>1.0457516339869282</v>
      </c>
      <c r="J302" s="44">
        <v>70</v>
      </c>
      <c r="K302" s="45">
        <v>15768</v>
      </c>
      <c r="L302" s="45">
        <v>17628</v>
      </c>
      <c r="M302" s="46"/>
      <c r="N302" s="45">
        <v>23784</v>
      </c>
      <c r="O302" s="45">
        <v>25973</v>
      </c>
      <c r="P302" s="46"/>
      <c r="Q302">
        <f t="shared" si="19"/>
        <v>0.89448604492852279</v>
      </c>
    </row>
    <row r="304" spans="1:17" ht="15.75" thickBot="1"/>
    <row r="305" spans="1:17" ht="15.75" thickBot="1">
      <c r="A305" s="41" t="s">
        <v>2</v>
      </c>
      <c r="B305" s="42" t="s">
        <v>10</v>
      </c>
      <c r="C305" s="42" t="s">
        <v>11</v>
      </c>
      <c r="D305" s="42" t="s">
        <v>12</v>
      </c>
      <c r="E305" s="42" t="s">
        <v>14</v>
      </c>
      <c r="F305" s="42" t="s">
        <v>15</v>
      </c>
      <c r="G305" s="43" t="s">
        <v>16</v>
      </c>
      <c r="J305" s="41" t="s">
        <v>5</v>
      </c>
      <c r="K305" s="42" t="s">
        <v>10</v>
      </c>
      <c r="L305" s="42" t="s">
        <v>11</v>
      </c>
      <c r="M305" s="42" t="s">
        <v>12</v>
      </c>
      <c r="N305" s="42" t="s">
        <v>14</v>
      </c>
      <c r="O305" s="42" t="s">
        <v>15</v>
      </c>
      <c r="P305" s="43" t="s">
        <v>16</v>
      </c>
    </row>
    <row r="306" spans="1:17">
      <c r="A306" s="44">
        <v>10</v>
      </c>
      <c r="B306" s="45">
        <v>2133</v>
      </c>
      <c r="C306" s="45">
        <v>2838</v>
      </c>
      <c r="D306" s="46"/>
      <c r="E306" s="45">
        <v>3013</v>
      </c>
      <c r="F306" s="45">
        <v>3843</v>
      </c>
      <c r="G306" s="46"/>
      <c r="H306">
        <f t="shared" si="18"/>
        <v>0.7515856236786469</v>
      </c>
      <c r="J306" s="44">
        <v>10</v>
      </c>
      <c r="K306" s="45">
        <v>149382</v>
      </c>
      <c r="L306" s="45">
        <v>143214</v>
      </c>
      <c r="M306" s="46"/>
      <c r="N306" s="45">
        <v>232324</v>
      </c>
      <c r="O306" s="45">
        <v>228095</v>
      </c>
      <c r="P306" s="46"/>
      <c r="Q306">
        <f t="shared" si="19"/>
        <v>1.0430684150990825</v>
      </c>
    </row>
    <row r="307" spans="1:17">
      <c r="A307" s="44">
        <v>20</v>
      </c>
      <c r="B307" s="45">
        <v>1866</v>
      </c>
      <c r="C307" s="45">
        <v>2505</v>
      </c>
      <c r="D307" s="46"/>
      <c r="E307" s="45">
        <v>2645</v>
      </c>
      <c r="F307" s="45">
        <v>3389</v>
      </c>
      <c r="G307" s="46"/>
      <c r="H307">
        <f t="shared" si="18"/>
        <v>0.74491017964071859</v>
      </c>
      <c r="J307" s="44">
        <v>20</v>
      </c>
      <c r="K307" s="45">
        <v>120570</v>
      </c>
      <c r="L307" s="45">
        <v>114507</v>
      </c>
      <c r="M307" s="46"/>
      <c r="N307" s="45">
        <v>185968</v>
      </c>
      <c r="O307" s="45">
        <v>181464</v>
      </c>
      <c r="P307" s="46"/>
      <c r="Q307">
        <f t="shared" si="19"/>
        <v>1.0529487280253609</v>
      </c>
    </row>
    <row r="308" spans="1:17">
      <c r="A308" s="44">
        <v>30</v>
      </c>
      <c r="B308" s="45">
        <v>1632</v>
      </c>
      <c r="C308" s="45">
        <v>2184</v>
      </c>
      <c r="D308" s="46"/>
      <c r="E308" s="45">
        <v>2311</v>
      </c>
      <c r="F308" s="45">
        <v>2957</v>
      </c>
      <c r="G308" s="46"/>
      <c r="H308">
        <f t="shared" si="18"/>
        <v>0.74725274725274726</v>
      </c>
      <c r="J308" s="44">
        <v>30</v>
      </c>
      <c r="K308" s="45">
        <v>87075</v>
      </c>
      <c r="L308" s="45">
        <v>84174</v>
      </c>
      <c r="M308" s="46"/>
      <c r="N308" s="45">
        <v>133672</v>
      </c>
      <c r="O308" s="45">
        <v>132194</v>
      </c>
      <c r="P308" s="46"/>
      <c r="Q308">
        <f t="shared" si="19"/>
        <v>1.0344643239004918</v>
      </c>
    </row>
    <row r="309" spans="1:17">
      <c r="A309" s="44">
        <v>40</v>
      </c>
      <c r="B309" s="45">
        <v>1719</v>
      </c>
      <c r="C309" s="45">
        <v>1872</v>
      </c>
      <c r="D309" s="46"/>
      <c r="E309" s="45">
        <v>2340</v>
      </c>
      <c r="F309" s="45">
        <v>2535</v>
      </c>
      <c r="G309" s="46"/>
      <c r="H309">
        <f t="shared" si="18"/>
        <v>0.91826923076923073</v>
      </c>
      <c r="J309" s="44">
        <v>40</v>
      </c>
      <c r="K309" s="45">
        <v>70848</v>
      </c>
      <c r="L309" s="45">
        <v>68469</v>
      </c>
      <c r="M309" s="46"/>
      <c r="N309" s="45">
        <v>108338</v>
      </c>
      <c r="O309" s="45">
        <v>107231</v>
      </c>
      <c r="P309" s="46"/>
      <c r="Q309">
        <f t="shared" si="19"/>
        <v>1.0347456513166542</v>
      </c>
    </row>
    <row r="310" spans="1:17">
      <c r="A310" s="44">
        <v>50</v>
      </c>
      <c r="B310" s="45">
        <v>1422</v>
      </c>
      <c r="C310" s="45">
        <v>1548</v>
      </c>
      <c r="D310" s="46"/>
      <c r="E310" s="45">
        <v>1935</v>
      </c>
      <c r="F310" s="45">
        <v>2096</v>
      </c>
      <c r="G310" s="46"/>
      <c r="H310">
        <f t="shared" si="18"/>
        <v>0.91860465116279066</v>
      </c>
      <c r="J310" s="44">
        <v>50</v>
      </c>
      <c r="K310" s="45">
        <v>63288</v>
      </c>
      <c r="L310" s="45">
        <v>61443</v>
      </c>
      <c r="M310" s="46"/>
      <c r="N310" s="45">
        <v>97290</v>
      </c>
      <c r="O310" s="45">
        <v>96527</v>
      </c>
      <c r="P310" s="46"/>
      <c r="Q310">
        <f t="shared" si="19"/>
        <v>1.0300278306723305</v>
      </c>
    </row>
    <row r="311" spans="1:17">
      <c r="A311" s="44">
        <v>60</v>
      </c>
      <c r="B311" s="45">
        <v>1128</v>
      </c>
      <c r="C311" s="45">
        <v>1227</v>
      </c>
      <c r="D311" s="46"/>
      <c r="E311" s="45">
        <v>1535</v>
      </c>
      <c r="F311" s="45">
        <v>1661</v>
      </c>
      <c r="G311" s="46"/>
      <c r="H311">
        <f t="shared" si="18"/>
        <v>0.9193154034229829</v>
      </c>
      <c r="J311" s="44">
        <v>60</v>
      </c>
      <c r="K311" s="45">
        <v>47475</v>
      </c>
      <c r="L311" s="45">
        <v>46059</v>
      </c>
      <c r="M311" s="46"/>
      <c r="N311" s="45">
        <v>72502</v>
      </c>
      <c r="O311" s="45">
        <v>71995</v>
      </c>
      <c r="P311" s="46"/>
      <c r="Q311">
        <f t="shared" si="19"/>
        <v>1.0307431772292059</v>
      </c>
    </row>
    <row r="312" spans="1:17">
      <c r="A312" s="44">
        <v>70</v>
      </c>
      <c r="B312" s="45">
        <v>642</v>
      </c>
      <c r="C312" s="45">
        <v>927</v>
      </c>
      <c r="D312" s="46"/>
      <c r="E312" s="45">
        <v>915</v>
      </c>
      <c r="F312" s="45">
        <v>1256</v>
      </c>
      <c r="G312" s="46"/>
      <c r="H312">
        <f t="shared" si="18"/>
        <v>0.69255663430420711</v>
      </c>
      <c r="J312" s="44">
        <v>70</v>
      </c>
      <c r="K312" s="45">
        <v>38913</v>
      </c>
      <c r="L312" s="45">
        <v>38013</v>
      </c>
      <c r="M312" s="46"/>
      <c r="N312" s="45">
        <v>59714</v>
      </c>
      <c r="O312" s="45">
        <v>59501</v>
      </c>
      <c r="P312" s="46"/>
      <c r="Q312">
        <f t="shared" si="19"/>
        <v>1.0236761108041985</v>
      </c>
    </row>
    <row r="315" spans="1:17" ht="15.75" thickBot="1"/>
    <row r="316" spans="1:17" ht="15.75" thickBot="1">
      <c r="A316" s="41" t="s">
        <v>0</v>
      </c>
      <c r="B316" s="42" t="s">
        <v>10</v>
      </c>
      <c r="C316" s="42" t="s">
        <v>11</v>
      </c>
      <c r="D316" s="42" t="s">
        <v>12</v>
      </c>
      <c r="E316" s="42" t="s">
        <v>14</v>
      </c>
      <c r="F316" s="42" t="s">
        <v>15</v>
      </c>
      <c r="G316" s="43" t="s">
        <v>16</v>
      </c>
      <c r="J316" s="41" t="s">
        <v>6</v>
      </c>
      <c r="K316" s="42" t="s">
        <v>10</v>
      </c>
      <c r="L316" s="42" t="s">
        <v>11</v>
      </c>
      <c r="M316" s="42" t="s">
        <v>12</v>
      </c>
      <c r="N316" s="42" t="s">
        <v>14</v>
      </c>
      <c r="O316" s="42" t="s">
        <v>15</v>
      </c>
      <c r="P316" s="43" t="s">
        <v>16</v>
      </c>
    </row>
    <row r="317" spans="1:17">
      <c r="A317" s="44">
        <v>10</v>
      </c>
      <c r="B317" s="45">
        <v>359055</v>
      </c>
      <c r="C317" s="45">
        <v>477345</v>
      </c>
      <c r="D317" s="46"/>
      <c r="E317" s="45">
        <v>525010</v>
      </c>
      <c r="F317" s="45">
        <v>683490</v>
      </c>
      <c r="G317" s="46"/>
      <c r="H317">
        <f t="shared" si="18"/>
        <v>0.75219181095434118</v>
      </c>
      <c r="J317" s="46">
        <v>10</v>
      </c>
      <c r="K317" s="45">
        <v>266631</v>
      </c>
      <c r="L317" s="45">
        <v>296181</v>
      </c>
      <c r="M317" s="45"/>
      <c r="N317" s="45">
        <v>401931</v>
      </c>
      <c r="O317" s="45">
        <v>436582</v>
      </c>
      <c r="P317" s="46"/>
      <c r="Q317">
        <f t="shared" si="19"/>
        <v>0.90022992697033233</v>
      </c>
    </row>
    <row r="318" spans="1:17">
      <c r="A318" s="44">
        <v>20</v>
      </c>
      <c r="B318" s="45">
        <v>314226</v>
      </c>
      <c r="C318" s="45">
        <v>426318</v>
      </c>
      <c r="D318" s="46"/>
      <c r="E318" s="45">
        <v>460843</v>
      </c>
      <c r="F318" s="45">
        <v>610425</v>
      </c>
      <c r="G318" s="46"/>
      <c r="H318">
        <f t="shared" si="18"/>
        <v>0.73706951149142186</v>
      </c>
      <c r="J318" s="46">
        <v>20</v>
      </c>
      <c r="K318" s="45">
        <v>221052</v>
      </c>
      <c r="L318" s="45">
        <v>250146</v>
      </c>
      <c r="M318" s="45"/>
      <c r="N318" s="45">
        <v>333236</v>
      </c>
      <c r="O318" s="45">
        <v>368240</v>
      </c>
      <c r="P318" s="46"/>
      <c r="Q318">
        <f t="shared" si="19"/>
        <v>0.88369192391643281</v>
      </c>
    </row>
    <row r="319" spans="1:17">
      <c r="A319" s="44">
        <v>30</v>
      </c>
      <c r="B319" s="45">
        <v>295530</v>
      </c>
      <c r="C319" s="45">
        <v>374406</v>
      </c>
      <c r="D319" s="46"/>
      <c r="E319" s="45">
        <v>430884</v>
      </c>
      <c r="F319" s="45">
        <v>536052</v>
      </c>
      <c r="G319" s="46"/>
      <c r="H319">
        <f t="shared" si="18"/>
        <v>0.78933029919392317</v>
      </c>
      <c r="J319" s="46">
        <v>30</v>
      </c>
      <c r="K319" s="45">
        <v>178029</v>
      </c>
      <c r="L319" s="45">
        <v>176133</v>
      </c>
      <c r="M319" s="45"/>
      <c r="N319" s="45">
        <v>265312</v>
      </c>
      <c r="O319" s="45">
        <v>260200</v>
      </c>
      <c r="P319" s="46"/>
      <c r="Q319">
        <f t="shared" si="19"/>
        <v>1.0107645926657696</v>
      </c>
    </row>
    <row r="320" spans="1:17">
      <c r="A320" s="44">
        <v>40</v>
      </c>
      <c r="B320" s="45">
        <v>250440</v>
      </c>
      <c r="C320" s="45">
        <v>322197</v>
      </c>
      <c r="D320" s="46"/>
      <c r="E320" s="45">
        <v>366064</v>
      </c>
      <c r="F320" s="45">
        <v>461291</v>
      </c>
      <c r="G320" s="46"/>
      <c r="H320">
        <f t="shared" si="18"/>
        <v>0.77728842912876284</v>
      </c>
      <c r="J320" s="46">
        <v>40</v>
      </c>
      <c r="K320" s="45">
        <v>152238</v>
      </c>
      <c r="L320" s="45">
        <v>148911</v>
      </c>
      <c r="M320" s="45"/>
      <c r="N320" s="45">
        <v>227563</v>
      </c>
      <c r="O320" s="45">
        <v>220269</v>
      </c>
      <c r="P320" s="46"/>
      <c r="Q320">
        <f t="shared" si="19"/>
        <v>1.0223422044039729</v>
      </c>
    </row>
    <row r="321" spans="1:17">
      <c r="A321" s="44">
        <v>50</v>
      </c>
      <c r="B321" s="45">
        <v>204321</v>
      </c>
      <c r="C321" s="45">
        <v>268515</v>
      </c>
      <c r="D321" s="46"/>
      <c r="E321" s="45">
        <v>299671</v>
      </c>
      <c r="F321" s="45">
        <v>384350</v>
      </c>
      <c r="G321" s="46"/>
      <c r="H321">
        <f t="shared" si="18"/>
        <v>0.76092955700798837</v>
      </c>
      <c r="J321" s="46">
        <v>50</v>
      </c>
      <c r="K321" s="45">
        <v>121038</v>
      </c>
      <c r="L321" s="45">
        <v>122352</v>
      </c>
      <c r="M321" s="45"/>
      <c r="N321" s="45">
        <v>181778</v>
      </c>
      <c r="O321" s="45">
        <v>181034</v>
      </c>
      <c r="P321" s="46"/>
      <c r="Q321">
        <f t="shared" si="19"/>
        <v>0.98926049431149465</v>
      </c>
    </row>
    <row r="322" spans="1:17">
      <c r="A322" s="44">
        <v>60</v>
      </c>
      <c r="B322" s="45">
        <v>160218</v>
      </c>
      <c r="C322" s="45">
        <v>212805</v>
      </c>
      <c r="D322" s="46"/>
      <c r="E322" s="45">
        <v>235117</v>
      </c>
      <c r="F322" s="45">
        <v>304382</v>
      </c>
      <c r="G322" s="46"/>
      <c r="H322">
        <f t="shared" si="18"/>
        <v>0.75288644533728066</v>
      </c>
      <c r="J322" s="46">
        <v>60</v>
      </c>
      <c r="K322" s="45">
        <v>96000</v>
      </c>
      <c r="L322" s="45">
        <v>96237</v>
      </c>
      <c r="M322" s="45"/>
      <c r="N322" s="45">
        <v>144682</v>
      </c>
      <c r="O322" s="45">
        <v>143334</v>
      </c>
      <c r="P322" s="46"/>
      <c r="Q322">
        <f t="shared" si="19"/>
        <v>0.9975373297172605</v>
      </c>
    </row>
    <row r="323" spans="1:17">
      <c r="A323" s="44">
        <v>70</v>
      </c>
      <c r="B323" s="45">
        <v>121191</v>
      </c>
      <c r="C323" s="45">
        <v>161016</v>
      </c>
      <c r="D323" s="46"/>
      <c r="E323" s="45">
        <v>177800</v>
      </c>
      <c r="F323" s="45">
        <v>230288</v>
      </c>
      <c r="G323" s="46"/>
      <c r="H323">
        <f t="shared" si="18"/>
        <v>0.75266433149500667</v>
      </c>
      <c r="J323" s="46">
        <v>70</v>
      </c>
      <c r="K323" s="45">
        <v>73521</v>
      </c>
      <c r="L323" s="45">
        <v>76632</v>
      </c>
      <c r="M323" s="45"/>
      <c r="N323" s="45">
        <v>111345</v>
      </c>
      <c r="O323" s="45">
        <v>114156</v>
      </c>
      <c r="P323" s="46"/>
      <c r="Q323">
        <f t="shared" si="19"/>
        <v>0.95940338239899781</v>
      </c>
    </row>
    <row r="326" spans="1:17" ht="15.75" thickBot="1"/>
    <row r="327" spans="1:17" ht="15.75" thickBot="1">
      <c r="A327" s="41" t="s">
        <v>21</v>
      </c>
      <c r="B327" s="42" t="s">
        <v>10</v>
      </c>
      <c r="C327" s="42" t="s">
        <v>11</v>
      </c>
      <c r="D327" s="42" t="s">
        <v>12</v>
      </c>
      <c r="E327" s="42" t="s">
        <v>14</v>
      </c>
      <c r="F327" s="42" t="s">
        <v>15</v>
      </c>
      <c r="G327" s="43" t="s">
        <v>16</v>
      </c>
      <c r="J327" s="41" t="s">
        <v>7</v>
      </c>
      <c r="K327" s="42" t="s">
        <v>10</v>
      </c>
      <c r="L327" s="42" t="s">
        <v>11</v>
      </c>
      <c r="M327" s="42" t="s">
        <v>12</v>
      </c>
      <c r="N327" s="42" t="s">
        <v>14</v>
      </c>
      <c r="O327" s="42" t="s">
        <v>15</v>
      </c>
      <c r="P327" s="43" t="s">
        <v>16</v>
      </c>
    </row>
    <row r="328" spans="1:17">
      <c r="A328" s="44">
        <v>10</v>
      </c>
      <c r="B328" s="45">
        <v>41049</v>
      </c>
      <c r="C328" s="45">
        <v>43422</v>
      </c>
      <c r="D328" s="46"/>
      <c r="E328" s="45">
        <v>60926</v>
      </c>
      <c r="F328" s="45">
        <v>63837</v>
      </c>
      <c r="G328" s="46"/>
      <c r="H328">
        <f t="shared" si="18"/>
        <v>0.94535028326654691</v>
      </c>
      <c r="J328" s="44">
        <v>10</v>
      </c>
      <c r="K328" s="45">
        <v>108357</v>
      </c>
      <c r="L328" s="45">
        <v>121803</v>
      </c>
      <c r="M328" s="46"/>
      <c r="N328" s="45">
        <v>162872</v>
      </c>
      <c r="O328" s="45">
        <v>177679</v>
      </c>
      <c r="P328" s="46"/>
      <c r="Q328">
        <f t="shared" si="19"/>
        <v>0.88960863032930226</v>
      </c>
    </row>
    <row r="329" spans="1:17">
      <c r="A329" s="44">
        <v>20</v>
      </c>
      <c r="B329" s="45">
        <v>33006</v>
      </c>
      <c r="C329" s="45">
        <v>38364</v>
      </c>
      <c r="D329" s="46"/>
      <c r="E329" s="45">
        <v>49378</v>
      </c>
      <c r="F329" s="45">
        <v>56449</v>
      </c>
      <c r="G329" s="46"/>
      <c r="H329">
        <f t="shared" si="18"/>
        <v>0.86033781670315923</v>
      </c>
      <c r="J329" s="44">
        <v>20</v>
      </c>
      <c r="K329" s="45">
        <v>96837</v>
      </c>
      <c r="L329" s="45">
        <v>101778</v>
      </c>
      <c r="M329" s="46"/>
      <c r="N329" s="45">
        <v>143816</v>
      </c>
      <c r="O329" s="45">
        <v>147297</v>
      </c>
      <c r="P329" s="46"/>
      <c r="Q329">
        <f t="shared" si="19"/>
        <v>0.95145316276602021</v>
      </c>
    </row>
    <row r="330" spans="1:17">
      <c r="A330" s="44">
        <v>30</v>
      </c>
      <c r="B330" s="45">
        <v>29676</v>
      </c>
      <c r="C330" s="45">
        <v>34773</v>
      </c>
      <c r="D330" s="46"/>
      <c r="E330" s="45">
        <v>44651</v>
      </c>
      <c r="F330" s="45">
        <v>51402</v>
      </c>
      <c r="G330" s="46"/>
      <c r="H330">
        <f t="shared" si="18"/>
        <v>0.85342075748425505</v>
      </c>
      <c r="J330" s="44">
        <v>30</v>
      </c>
      <c r="K330" s="45">
        <v>82929</v>
      </c>
      <c r="L330" s="45">
        <v>85740</v>
      </c>
      <c r="M330" s="46"/>
      <c r="N330" s="45">
        <v>123221</v>
      </c>
      <c r="O330" s="45">
        <v>124408</v>
      </c>
      <c r="P330" s="46"/>
      <c r="Q330">
        <f t="shared" si="19"/>
        <v>0.96721483554933518</v>
      </c>
    </row>
    <row r="331" spans="1:17">
      <c r="A331" s="44">
        <v>40</v>
      </c>
      <c r="B331" s="45">
        <v>22251</v>
      </c>
      <c r="C331" s="45">
        <v>27153</v>
      </c>
      <c r="D331" s="46"/>
      <c r="E331" s="45">
        <v>32977</v>
      </c>
      <c r="F331" s="45">
        <v>39475</v>
      </c>
      <c r="G331" s="46"/>
      <c r="H331">
        <f t="shared" si="18"/>
        <v>0.81946746215887745</v>
      </c>
      <c r="J331" s="44">
        <v>40</v>
      </c>
      <c r="K331" s="45">
        <v>67050</v>
      </c>
      <c r="L331" s="45">
        <v>71286</v>
      </c>
      <c r="M331" s="46"/>
      <c r="N331" s="45">
        <v>100540</v>
      </c>
      <c r="O331" s="45">
        <v>103698</v>
      </c>
      <c r="P331" s="46"/>
      <c r="Q331">
        <f t="shared" si="19"/>
        <v>0.94057739247538086</v>
      </c>
    </row>
    <row r="332" spans="1:17">
      <c r="A332" s="44">
        <v>50</v>
      </c>
      <c r="B332" s="45">
        <v>19428</v>
      </c>
      <c r="C332" s="45">
        <v>23490</v>
      </c>
      <c r="D332" s="46"/>
      <c r="E332" s="45">
        <v>28909</v>
      </c>
      <c r="F332" s="45">
        <v>34340</v>
      </c>
      <c r="G332" s="46"/>
      <c r="H332">
        <f t="shared" si="18"/>
        <v>0.82707535121328224</v>
      </c>
      <c r="J332" s="44">
        <v>50</v>
      </c>
      <c r="K332" s="45">
        <v>54018</v>
      </c>
      <c r="L332" s="45">
        <v>58710</v>
      </c>
      <c r="M332" s="46"/>
      <c r="N332" s="45">
        <v>81611</v>
      </c>
      <c r="O332" s="45">
        <v>85598</v>
      </c>
      <c r="P332" s="46"/>
      <c r="Q332">
        <f t="shared" si="19"/>
        <v>0.92008175779253965</v>
      </c>
    </row>
    <row r="333" spans="1:17">
      <c r="A333" s="44">
        <v>60</v>
      </c>
      <c r="B333" s="45">
        <v>16140</v>
      </c>
      <c r="C333" s="45">
        <v>19602</v>
      </c>
      <c r="D333" s="46"/>
      <c r="E333" s="45">
        <v>24313</v>
      </c>
      <c r="F333" s="45">
        <v>28863</v>
      </c>
      <c r="G333" s="46"/>
      <c r="H333">
        <f t="shared" si="18"/>
        <v>0.82338536883991431</v>
      </c>
      <c r="J333" s="44">
        <v>60</v>
      </c>
      <c r="K333" s="45">
        <v>36540</v>
      </c>
      <c r="L333" s="45">
        <v>42444</v>
      </c>
      <c r="M333" s="46"/>
      <c r="N333" s="45">
        <v>54984</v>
      </c>
      <c r="O333" s="45">
        <v>61088</v>
      </c>
      <c r="P333" s="46"/>
      <c r="Q333">
        <f t="shared" si="19"/>
        <v>0.86089906700593721</v>
      </c>
    </row>
    <row r="334" spans="1:17">
      <c r="A334" s="44">
        <v>70</v>
      </c>
      <c r="B334" s="45">
        <v>9600</v>
      </c>
      <c r="C334" s="45">
        <v>12672</v>
      </c>
      <c r="D334" s="46"/>
      <c r="E334" s="45">
        <v>14173</v>
      </c>
      <c r="F334" s="45">
        <v>18192</v>
      </c>
      <c r="G334" s="46"/>
      <c r="H334">
        <f t="shared" si="18"/>
        <v>0.75757575757575757</v>
      </c>
      <c r="J334" s="44">
        <v>70</v>
      </c>
      <c r="K334" s="45">
        <v>25305</v>
      </c>
      <c r="L334" s="45">
        <v>29304</v>
      </c>
      <c r="M334" s="46"/>
      <c r="N334" s="45">
        <v>38201</v>
      </c>
      <c r="O334" s="45">
        <v>42034</v>
      </c>
      <c r="P334" s="46"/>
      <c r="Q334">
        <f t="shared" si="19"/>
        <v>0.86353398853398855</v>
      </c>
    </row>
  </sheetData>
  <mergeCells count="21">
    <mergeCell ref="A293:G293"/>
    <mergeCell ref="Z2:AB2"/>
    <mergeCell ref="AD2:AF2"/>
    <mergeCell ref="AH2:AJ2"/>
    <mergeCell ref="A1:G1"/>
    <mergeCell ref="R2:T2"/>
    <mergeCell ref="A152:G152"/>
    <mergeCell ref="A201:G201"/>
    <mergeCell ref="A247:G247"/>
    <mergeCell ref="V2:X2"/>
    <mergeCell ref="V34:X34"/>
    <mergeCell ref="A59:G59"/>
    <mergeCell ref="A105:G105"/>
    <mergeCell ref="T66:V66"/>
    <mergeCell ref="X66:Z66"/>
    <mergeCell ref="AB66:AD66"/>
    <mergeCell ref="AF66:AH66"/>
    <mergeCell ref="T97:V97"/>
    <mergeCell ref="X97:Z97"/>
    <mergeCell ref="AB97:AD97"/>
    <mergeCell ref="AF97:AH9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Sheet1!New_Text_Document</vt:lpstr>
      <vt:lpstr>Sheet1!New_Text_Document_1</vt:lpstr>
      <vt:lpstr>Sheet1!New_Text_Document_2</vt:lpstr>
      <vt:lpstr>Sheet1!New_Text_Document_3</vt:lpstr>
      <vt:lpstr>Sheet1!New_Text_Document_4</vt:lpstr>
      <vt:lpstr>Sheet1!New_Text_Document_5</vt:lpstr>
      <vt:lpstr>Sheet1!New_Text_Document_6</vt:lpstr>
      <vt:lpstr>Sheet1!New_Text_Document_7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Zhirong_Think</dc:creator>
  <cp:lastModifiedBy>aastudent</cp:lastModifiedBy>
  <dcterms:created xsi:type="dcterms:W3CDTF">2018-05-21T14:58:19Z</dcterms:created>
  <dcterms:modified xsi:type="dcterms:W3CDTF">2018-06-03T13:48:31Z</dcterms:modified>
</cp:coreProperties>
</file>