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1140\Desktop\My_project Documents\"/>
    </mc:Choice>
  </mc:AlternateContent>
  <bookViews>
    <workbookView xWindow="0" yWindow="0" windowWidth="28800" windowHeight="12300" tabRatio="711" activeTab="8"/>
  </bookViews>
  <sheets>
    <sheet name="Cover Page" sheetId="9" r:id="rId1"/>
    <sheet name="Instructions" sheetId="11" r:id="rId2"/>
    <sheet name="Product Backlog" sheetId="12" r:id="rId3"/>
    <sheet name="Product - Release Tracking" sheetId="13" r:id="rId4"/>
    <sheet name="Report Data" sheetId="14" r:id="rId5"/>
    <sheet name="Release Burn Down Chart" sheetId="18" r:id="rId6"/>
    <sheet name="Effort By Iteration" sheetId="19"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N7" i="13" l="1"/>
  <c r="N19" i="13"/>
  <c r="N21" i="13"/>
  <c r="N24" i="13"/>
  <c r="N25" i="13"/>
  <c r="N26" i="13"/>
  <c r="N27" i="13"/>
  <c r="N28" i="13"/>
  <c r="N30" i="13"/>
  <c r="N31" i="13"/>
  <c r="N32" i="13"/>
  <c r="N33" i="13"/>
  <c r="N36" i="13"/>
  <c r="N37" i="13"/>
  <c r="N49" i="13"/>
  <c r="N51" i="13"/>
  <c r="N52" i="13"/>
  <c r="N53" i="13"/>
  <c r="N54" i="13"/>
  <c r="N55" i="13"/>
  <c r="N56" i="13"/>
  <c r="N57" i="13"/>
  <c r="N58" i="13"/>
  <c r="N59" i="13"/>
  <c r="P4" i="13" l="1"/>
  <c r="Q4" i="13"/>
  <c r="R4" i="13"/>
  <c r="P5" i="13"/>
  <c r="Q5" i="13"/>
  <c r="R5" i="13"/>
  <c r="P6" i="13"/>
  <c r="Q6" i="13"/>
  <c r="R6" i="13"/>
  <c r="P7" i="13"/>
  <c r="Q7" i="13"/>
  <c r="R7" i="13"/>
  <c r="R8" i="13"/>
  <c r="P8" i="13"/>
  <c r="Q8" i="13"/>
  <c r="R9" i="13"/>
  <c r="P9" i="13"/>
  <c r="Q9" i="13"/>
  <c r="P10" i="13"/>
  <c r="Q10" i="13"/>
  <c r="R10" i="13"/>
  <c r="P11" i="13"/>
  <c r="Q11" i="13"/>
  <c r="R11" i="13"/>
  <c r="P12" i="13"/>
  <c r="Q12" i="13"/>
  <c r="R12" i="13"/>
  <c r="P13" i="13"/>
  <c r="Q13" i="13"/>
  <c r="R13" i="13"/>
  <c r="R14" i="13"/>
  <c r="P14" i="13"/>
  <c r="Q14" i="13"/>
  <c r="Q15" i="13"/>
  <c r="P15" i="13"/>
  <c r="P16" i="13"/>
  <c r="Q16" i="13"/>
  <c r="R16" i="13"/>
  <c r="P17" i="13"/>
  <c r="Q17" i="13"/>
  <c r="R17" i="13"/>
  <c r="P18" i="13"/>
  <c r="Q18" i="13"/>
  <c r="R18" i="13"/>
  <c r="P19" i="13"/>
  <c r="Q19" i="13"/>
  <c r="R19" i="13"/>
  <c r="P20" i="13"/>
  <c r="Q20" i="13"/>
  <c r="R20" i="13"/>
  <c r="P21" i="13"/>
  <c r="Q21" i="13"/>
  <c r="R21" i="13"/>
  <c r="P22" i="13"/>
  <c r="Q22" i="13"/>
  <c r="R22" i="13"/>
  <c r="P23" i="13"/>
  <c r="Q23" i="13"/>
  <c r="R23" i="13"/>
  <c r="H6" i="17"/>
  <c r="H7" i="17"/>
  <c r="H8" i="17"/>
  <c r="R15" i="13" l="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<sst xmlns="http://schemas.openxmlformats.org/spreadsheetml/2006/main" count="958" uniqueCount="312">
  <si>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</si>
  <si>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</si>
  <si>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</si>
  <si>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</si>
  <si>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</si>
  <si>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</si>
  <si>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</si>
  <si>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</si>
  <si>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</si>
  <si>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</si>
  <si>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</si>
  <si>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</si>
  <si>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</si>
  <si>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</si>
  <si>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</si>
  <si>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</si>
  <si>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</si>
  <si>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</si>
  <si>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</si>
  <si>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</si>
  <si>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</si>
  <si>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</si>
  <si>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</si>
  <si>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</si>
  <si>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</si>
  <si>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</si>
  <si>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</si>
  <si>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</si>
  <si>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</si>
  <si>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</si>
  <si>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</si>
  <si>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</si>
  <si>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</si>
  <si>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</si>
  <si>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</si>
  <si>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</si>
  <si>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</si>
  <si>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</si>
  <si>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</si>
  <si>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</si>
  <si>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</si>
  <si>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</si>
  <si>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</si>
  <si>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</si>
  <si>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</si>
  <si>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</si>
  <si>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</si>
  <si>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</si>
  <si>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</si>
  <si>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</si>
  <si>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</si>
  <si>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</si>
  <si>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</si>
  <si>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</si>
  <si>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</si>
  <si>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</si>
  <si>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</si>
  <si>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</si>
  <si>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</si>
  <si>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</si>
  <si>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</si>
  <si>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</si>
  <si>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</si>
  <si>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</si>
  <si>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</si>
  <si>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</si>
  <si>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</si>
  <si>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</si>
  <si>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</si>
  <si>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</si>
  <si>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</si>
  <si>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</si>
  <si>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</si>
  <si>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</si>
  <si>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</si>
  <si>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</si>
  <si>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</si>
  <si>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</si>
  <si>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</si>
  <si>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</si>
  <si>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</si>
  <si>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</si>
  <si>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</si>
  <si>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</si>
  <si>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</si>
  <si>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</si>
  <si>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</si>
  <si>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</si>
  <si>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</si>
  <si>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</si>
  <si>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</si>
  <si>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Complete</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</si>
  <si>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</si>
  <si>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</si>
  <si>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</si>
  <si>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</si>
  <si>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</si>
  <si>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</si>
  <si>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</si>
  <si>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</si>
  <si>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</si>
  <si>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</si>
  <si>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</si>
  <si>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</si>
  <si>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</si>
  <si>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</si>
  <si>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</si>
  <si>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</si>
  <si>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</si>
  <si>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</si>
  <si>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</si>
  <si>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</si>
  <si>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</si>
  <si>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</si>
  <si>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</si>
  <si>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</si>
  <si>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</si>
  <si>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r>
      <t xml:space="preserve">Product Backlog - Instructions          General Insurance - Patient Health
</t>
    </r>
    <r>
      <rPr>
        <b/>
        <sz val="9"/>
        <color indexed="23"/>
        <rFont val="Arial"/>
        <family val="2"/>
      </rPr>
      <t>Release ID: QTAD-PBL / 2.0.0 / 30-Mar-2015          C3: Protected          Controlled Copy</t>
    </r>
    <r>
      <rPr>
        <sz val="9"/>
        <color indexed="23"/>
        <rFont val="Arial"/>
        <family val="2"/>
      </rPr>
      <t xml:space="preserve">
Project ID: &lt;Project ID&gt;                                   &lt;SCI.ID&gt; / Ver: &lt;No.&gt;</t>
    </r>
  </si>
  <si>
    <t>UC 1.3</t>
  </si>
  <si>
    <t>UC 1.4</t>
  </si>
  <si>
    <t>Patient Tracker</t>
  </si>
  <si>
    <t>Analysis</t>
  </si>
  <si>
    <r>
      <t xml:space="preserve">Product Backlog - Product Backlog          Patient Tracker Analysis
</t>
    </r>
    <r>
      <rPr>
        <b/>
        <sz val="9"/>
        <color indexed="23"/>
        <rFont val="Arial"/>
        <family val="2"/>
      </rPr>
      <t>Release ID: QTAD-PBL / 2.0.0 / 30-Mar-2015          C3: Protected          Controlled Copy</t>
    </r>
    <r>
      <rPr>
        <sz val="9"/>
        <color indexed="23"/>
        <rFont val="Arial"/>
        <family val="2"/>
      </rPr>
      <t xml:space="preserve">
Project ID: &lt;Project ID&gt;                                   &lt;SCI.ID&gt; / Ver: &lt;No.&gt;</t>
    </r>
  </si>
  <si>
    <t xml:space="preserve">Admin 
Registration 
</t>
  </si>
  <si>
    <t xml:space="preserve">Admin needs to fill some of the basic 
attributes/fields as 
mentioned below in requirement: First 
Name, Last Name, 
Age, Gender, 
Contact Number, 
Admin Id, 
Password 
</t>
  </si>
  <si>
    <t>UC 1.1</t>
  </si>
  <si>
    <t>UC 1.2</t>
  </si>
  <si>
    <t>UC 1.5</t>
  </si>
  <si>
    <t xml:space="preserve">Clicking ‘Submit’ should validate the datatype 
constraints for each 
field 
</t>
  </si>
  <si>
    <t xml:space="preserve">Post-successful field level 
validation, save the 
information in the database 
</t>
  </si>
  <si>
    <t xml:space="preserve">Upon saving the information in the 
database, display 
the message ‘Your details are submitted successfully’
</t>
  </si>
  <si>
    <t xml:space="preserve">Credential Authentication </t>
  </si>
  <si>
    <t xml:space="preserve">A registered user – is able click ‘Login’ link, after keying in 
‘Admin ID’ &amp; ‘Password’ field and get his 
credentials 
authenticated with the existing database entry. 
</t>
  </si>
  <si>
    <t xml:space="preserve">Add / Maintain 
Clerk Details 
</t>
  </si>
  <si>
    <t xml:space="preserve">On clicking “Clerk Details”, it should redirect to the Page listing Available Clerks </t>
  </si>
  <si>
    <t xml:space="preserve">Add / Maintain Clerk Details </t>
  </si>
  <si>
    <t xml:space="preserve">On clicking Add Clerk it should redirect to Clerk record creation page </t>
  </si>
  <si>
    <t xml:space="preserve">Admin should be able to update the mandatory fields of the Clerk </t>
  </si>
  <si>
    <t xml:space="preserve">Clicking  ‘Submit’ should validate the datatype 
constraints for each field 
</t>
  </si>
  <si>
    <t xml:space="preserve">Admin  failing  to provide information on the mandatory fields be provided with  an  alert message – ‘Please update  the highlighted mandatory field(s).’ Also, highlight the missed out field in red </t>
  </si>
  <si>
    <t xml:space="preserve">Post-successful 
field  level validation, save the information in the database 
</t>
  </si>
  <si>
    <t xml:space="preserve">Upon saving the information in the database, display the message ‘Your details are 
submitted successfully’
</t>
  </si>
  <si>
    <t xml:space="preserve">From  Clerk 
Information page, on clicking the 
Clerk ID, the details of the Clerk should be displayed 
</t>
  </si>
  <si>
    <t xml:space="preserve">Admin on clicking Edit option should be able to edit the Clerk Record and 
save it 
</t>
  </si>
  <si>
    <t xml:space="preserve">Add / Maintain Doctor Details </t>
  </si>
  <si>
    <t xml:space="preserve">On clicking “Doctor Details”, it should redirect to the Page listing Available Doctors </t>
  </si>
  <si>
    <t xml:space="preserve">On clicking Add Doctor it should redirect to Doctor record creation page </t>
  </si>
  <si>
    <t xml:space="preserve">Admin should be able to update the mandatory fields of the Doctor </t>
  </si>
  <si>
    <t xml:space="preserve">From  Doctor 
Information page, on clicking the Doctor ID, the details of the Doctor should be 
displayed 
</t>
  </si>
  <si>
    <t xml:space="preserve">Admin on clicking Edit option should be able to edit the Doctor Record and 
save it 
</t>
  </si>
  <si>
    <t xml:space="preserve">Add / Maintain 
Patient Details 
</t>
  </si>
  <si>
    <t xml:space="preserve">On clicking “Patient Details”, it should redirect to the Page listing Available Patients </t>
  </si>
  <si>
    <t xml:space="preserve">Add / Maintain 
Patient 
Details 
</t>
  </si>
  <si>
    <t xml:space="preserve">On clicking Add Patient it should redirect to Patient record creation page </t>
  </si>
  <si>
    <t xml:space="preserve">Admin should be able to update the mandatory fields of the Patient </t>
  </si>
  <si>
    <t xml:space="preserve"> From  Patient 
Information page, on clicking the Patient ID, the details of the Patient should be displayed 
</t>
  </si>
  <si>
    <t xml:space="preserve">Admin on clicking Edit option should be able to edit the Patient Record and 
save it 
</t>
  </si>
  <si>
    <t xml:space="preserve">Add and Maintain Medicine info </t>
  </si>
  <si>
    <t xml:space="preserve">On  clicking 
“Medicine information”, it should redirect to the Page listing 
Available 
Medicines 
</t>
  </si>
  <si>
    <t xml:space="preserve">On clicking Add Medicine it should redirect to Medicine record creation page </t>
  </si>
  <si>
    <t xml:space="preserve">Admin should be able to update the mandatory fields of the medicines </t>
  </si>
  <si>
    <t>Admin should be able to update the mandatory fields of the medicines</t>
  </si>
  <si>
    <t xml:space="preserve"> From  Medicine 
Information page, on clicking the Medicine ID, the details of Medicine should be 
displayed 
</t>
  </si>
  <si>
    <t xml:space="preserve">Admin on clicking Edit option should be able to edit the Medicine Record 
and save it 
</t>
  </si>
  <si>
    <t xml:space="preserve">Update Patients Prescription </t>
  </si>
  <si>
    <t xml:space="preserve">Admin should be redirected to 
Prescription Record creation page on clicking “Create 
Prescription
</t>
  </si>
  <si>
    <t xml:space="preserve">Admin should be able to update the mandatory fields of the Prescription </t>
  </si>
  <si>
    <t xml:space="preserve">Create Bill for Patients </t>
  </si>
  <si>
    <t xml:space="preserve">Admin should be redirected to Bill creation page on clicking “Create 
Bill
</t>
  </si>
  <si>
    <t xml:space="preserve">In create Bill Page, it should display the Prescriptions 
 outstanding  for 
billing 
</t>
  </si>
  <si>
    <t xml:space="preserve">On  clicking  the 
Prescription ID, the medicine details, 
 Quantity  and 
Amount should be populated from the 
DB 
</t>
  </si>
  <si>
    <t xml:space="preserve">The Patient details also should be 
populated 
</t>
  </si>
  <si>
    <t xml:space="preserve">Amounts should be summed up and total amount should be displayed </t>
  </si>
  <si>
    <t xml:space="preserve">Admin should have the option to edit 
the details 
</t>
  </si>
  <si>
    <t xml:space="preserve">When Admin clicks 
Generate Bill, the Bill details should be updated  
</t>
  </si>
  <si>
    <t xml:space="preserve">Status  of  the 
Prescription should be updated as 
Billed 
</t>
  </si>
  <si>
    <t xml:space="preserve">Supplier / Admin Log off </t>
  </si>
  <si>
    <t>Option to log off from the system</t>
  </si>
  <si>
    <t xml:space="preserve">Admin 
Registration  Admin failing to provide information on the mandatory 
fields be provided with an alert 
message – ‘Please update the 
highlighted 
mandatory field(s).’ Also, highlight the missed out field in 
red     
</t>
  </si>
  <si>
    <r>
      <t xml:space="preserve">Product Backlog - Product - Release Tracking          Patient Tracker Analysis
</t>
    </r>
    <r>
      <rPr>
        <b/>
        <sz val="9"/>
        <color indexed="23"/>
        <rFont val="Arial"/>
        <family val="2"/>
      </rPr>
      <t>Release ID: QTAD-PBL / 2.0.0 / 30-Mar-2015          C3: Protected          Controlled Copy</t>
    </r>
    <r>
      <rPr>
        <sz val="9"/>
        <color indexed="23"/>
        <rFont val="Arial"/>
        <family val="2"/>
      </rPr>
      <t xml:space="preserve">
Project ID: &lt;Project ID&gt;                                   &lt;SCI.ID&gt; / Ver: &lt;No.&gt;</t>
    </r>
  </si>
  <si>
    <t xml:space="preserve">When the Admin clicks on the 
registration link, it 
should re-direct to registration form. 
</t>
  </si>
  <si>
    <t xml:space="preserve">Admin failing to provide information on the mandatory 
fields be provided with an alert 
message – ‘Please update the 
highlighted 
mandatory field(s).’ Also, highlight the missed out field in 
red 
</t>
  </si>
  <si>
    <t xml:space="preserve"> From  Clerk 
Information page, on clicking the 
Clerk ID, the details of the Clerk should be displayed 
</t>
  </si>
  <si>
    <t xml:space="preserve">From  Medicine 
Information page, on clicking the Medicine ID, the details of Medicine should be 
displayed 
</t>
  </si>
  <si>
    <t xml:space="preserve">Admin should be redirected to Bill creation page on clicking “Create 
Bill” 
</t>
  </si>
  <si>
    <t xml:space="preserve">Option to log off from the system. </t>
  </si>
  <si>
    <r>
      <t xml:space="preserve">Product Backlog - WSJF Technique          Patient Tracker Analysis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</si>
  <si>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Patient Tracker Analysis
</t>
    </r>
    <r>
      <rPr>
        <b/>
        <sz val="9"/>
        <color indexed="23"/>
        <rFont val="Arial"/>
        <family val="2"/>
      </rPr>
      <t>Release ID: QTAD-PBL / 2.0.0 / 30-Mar-2015          C3: Protected          Controlled Copy</t>
    </r>
    <r>
      <rPr>
        <sz val="9"/>
        <color indexed="23"/>
        <rFont val="Arial"/>
        <family val="2"/>
      </rPr>
      <t xml:space="preserve">
Project ID: &lt;Project ID&gt;                                   &lt;SCI.ID&gt; / Ver: &lt;No.&gt;</t>
    </r>
  </si>
  <si>
    <t>UC 1.6</t>
  </si>
  <si>
    <t>UC 1.7</t>
  </si>
  <si>
    <t>UC 2.1</t>
  </si>
  <si>
    <t>UC 2.2</t>
  </si>
  <si>
    <t>UC 2.3</t>
  </si>
  <si>
    <t>UC 2.4</t>
  </si>
  <si>
    <t>UC 2.5</t>
  </si>
  <si>
    <t>UC 2.6</t>
  </si>
  <si>
    <t>UC 2.7</t>
  </si>
  <si>
    <t>UC 2.8</t>
  </si>
  <si>
    <t>UC 2.9</t>
  </si>
  <si>
    <t>UC 3.1</t>
  </si>
  <si>
    <t>UC 3.2</t>
  </si>
  <si>
    <t>UC 3.3</t>
  </si>
  <si>
    <t>UC 3.4</t>
  </si>
  <si>
    <t>UC 3.5</t>
  </si>
  <si>
    <t>UC 3.6</t>
  </si>
  <si>
    <t>UC 3.7</t>
  </si>
  <si>
    <t>UC 3.8</t>
  </si>
  <si>
    <t>UC 3.9</t>
  </si>
  <si>
    <t>UC 4.1</t>
  </si>
  <si>
    <t>UC 4.2</t>
  </si>
  <si>
    <t>UC 4.3</t>
  </si>
  <si>
    <t>UC 4.4</t>
  </si>
  <si>
    <t>UC 4.5</t>
  </si>
  <si>
    <t>UC 4.6</t>
  </si>
  <si>
    <t>UC 4.7</t>
  </si>
  <si>
    <t>UC 4.8</t>
  </si>
  <si>
    <t>UC 4.9</t>
  </si>
  <si>
    <t>UC 5.1</t>
  </si>
  <si>
    <t>UC 5.2</t>
  </si>
  <si>
    <t>UC 5.3</t>
  </si>
  <si>
    <t>UC 5.4</t>
  </si>
  <si>
    <t>UC 5.5</t>
  </si>
  <si>
    <t>UC 5.6</t>
  </si>
  <si>
    <t>UC 5.7</t>
  </si>
  <si>
    <t>UC 5.8</t>
  </si>
  <si>
    <t>UC 6.1</t>
  </si>
  <si>
    <t>UC 6.2</t>
  </si>
  <si>
    <t>UC 6.3</t>
  </si>
  <si>
    <t>UC 6.4</t>
  </si>
  <si>
    <t>UC 6.5</t>
  </si>
  <si>
    <t>UC 6.6</t>
  </si>
  <si>
    <t>UC 7.1</t>
  </si>
  <si>
    <t>UC 7.2</t>
  </si>
  <si>
    <t>UC 7.3</t>
  </si>
  <si>
    <t>UC 7.4</t>
  </si>
  <si>
    <t>UC 7.5</t>
  </si>
  <si>
    <t>UC 7.6</t>
  </si>
  <si>
    <t>UC 7.7</t>
  </si>
  <si>
    <t>UC 7.8</t>
  </si>
  <si>
    <t>UC 8.1</t>
  </si>
  <si>
    <t>Team Member</t>
  </si>
  <si>
    <t>UC 5.9</t>
  </si>
  <si>
    <t>FEA1_001</t>
  </si>
  <si>
    <t>FEA1_002</t>
  </si>
  <si>
    <t>FEA1_003</t>
  </si>
  <si>
    <t>FEA1_004</t>
  </si>
  <si>
    <t>FEA1_005</t>
  </si>
  <si>
    <t>FEA1_006</t>
  </si>
  <si>
    <t>FEA1_007</t>
  </si>
  <si>
    <t>FEA1_008</t>
  </si>
  <si>
    <t>FEA1_009</t>
  </si>
  <si>
    <t>FEA1_010</t>
  </si>
  <si>
    <t>FEA1_011</t>
  </si>
  <si>
    <t>FEA1_012</t>
  </si>
  <si>
    <t>FEA1_013</t>
  </si>
  <si>
    <t>FEA1_014</t>
  </si>
  <si>
    <t>FEA1_015</t>
  </si>
  <si>
    <t>FEA1_016</t>
  </si>
  <si>
    <t>FEA1_017</t>
  </si>
  <si>
    <t>FEA1_018</t>
  </si>
  <si>
    <t>FEA1_019</t>
  </si>
  <si>
    <t>FEA1_020</t>
  </si>
  <si>
    <t>FEA1_021</t>
  </si>
  <si>
    <t>FEA1_022</t>
  </si>
  <si>
    <t>FEA1_023</t>
  </si>
  <si>
    <t>FEA1_024</t>
  </si>
  <si>
    <t>FEA1_025</t>
  </si>
  <si>
    <t>FEA1_026</t>
  </si>
  <si>
    <t>FEA1_027</t>
  </si>
  <si>
    <t>FEA1_028</t>
  </si>
  <si>
    <t>FEA1_029</t>
  </si>
  <si>
    <t>FEA1_030</t>
  </si>
  <si>
    <t>FEA1_031</t>
  </si>
  <si>
    <t>FEA1_032</t>
  </si>
  <si>
    <t>FEA1_033</t>
  </si>
  <si>
    <t>FEA1_034</t>
  </si>
  <si>
    <t>FEA1_035</t>
  </si>
  <si>
    <t>FEA1_036</t>
  </si>
  <si>
    <t>FEA1_037</t>
  </si>
  <si>
    <t>FEA1_038</t>
  </si>
  <si>
    <t>FEA1_039</t>
  </si>
  <si>
    <t>FEA1_040</t>
  </si>
  <si>
    <t>FEA1_041</t>
  </si>
  <si>
    <t>FEA1_042</t>
  </si>
  <si>
    <t>FEA1_043</t>
  </si>
  <si>
    <t>FEA1_044</t>
  </si>
  <si>
    <t>FEA1_045</t>
  </si>
  <si>
    <t>FEA1_046</t>
  </si>
  <si>
    <t>FEA1_047</t>
  </si>
  <si>
    <t>FEA1_048</t>
  </si>
  <si>
    <t>FEA1_049</t>
  </si>
  <si>
    <t>FEA1_050</t>
  </si>
  <si>
    <t>FEA1_051</t>
  </si>
  <si>
    <t>FEA1_052</t>
  </si>
  <si>
    <t>FEA1_053</t>
  </si>
  <si>
    <t>FEA1_054</t>
  </si>
  <si>
    <t>FEA1_055</t>
  </si>
  <si>
    <t>FEA1_056</t>
  </si>
  <si>
    <t>FEA1_057</t>
  </si>
  <si>
    <t>FEA1_058</t>
  </si>
  <si>
    <t>sprint 2</t>
  </si>
  <si>
    <t>Release 3</t>
  </si>
  <si>
    <t>Release 4</t>
  </si>
  <si>
    <t>Release 1</t>
  </si>
  <si>
    <t>Release 5</t>
  </si>
  <si>
    <t>Release 6</t>
  </si>
  <si>
    <t>Release 2</t>
  </si>
  <si>
    <t xml:space="preserve">Admin needs to fill some of the basic 
attributes/fields as 
mentioned below in requirement: Admin Id, First Name, Last Name, 
Age, Gender, 
Contact Number, 
Admin Id, 
Password 
</t>
  </si>
  <si>
    <t>sprint 1</t>
  </si>
  <si>
    <t>AJ_Project 22</t>
  </si>
  <si>
    <t>Amrutha CY</t>
  </si>
  <si>
    <t>Initial baseline created on &lt;12/06/2019&gt; by &lt;Amrutha&gt;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</si>
</sst>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2"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10"/>
      <color rgb="FF000000"/>
      <name val="Arial"/>
      <family val="2"/>
    </font>
    <font>
      <sz val="9"/>
      <color rgb="FF000000"/>
      <name val="Arial"/>
      <family val="2"/>
    </font>
  </fonts>
  <fills count="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72">
    <xf numFmtId="0" fontId="0" fillId="0" borderId="0" xfId="0"/>
    <xf numFmtId="0" fontId="0" fillId="2" borderId="0" xfId="0" applyFill="1"/>
    <xf numFmtId="0" fontId="7" fillId="2" borderId="0" xfId="0" applyFont="1" applyFill="1"/>
    <xf numFmtId="0" fontId="0" fillId="2" borderId="0" xfId="0" applyFill="1" applyAlignment="1">
      <alignment horizontal="center"/>
    </xf>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xf numFmtId="49" fontId="12" fillId="3" borderId="5" xfId="0" applyNumberFormat="1" applyFont="1" applyFill="1" applyBorder="1" applyAlignment="1">
      <alignment horizontal="center" vertical="center" wrapText="1"/>
    </xf>
    <xf numFmtId="0" fontId="13" fillId="2" borderId="0" xfId="0" applyFont="1" applyFill="1" applyAlignment="1">
      <alignment vertical="top"/>
    </xf>
    <xf numFmtId="14" fontId="13" fillId="2" borderId="0" xfId="0" applyNumberFormat="1" applyFont="1" applyFill="1" applyAlignment="1">
      <alignment horizontal="left"/>
    </xf>
    <xf numFmtId="0" fontId="14" fillId="2" borderId="0" xfId="0" applyFont="1" applyFill="1" applyAlignment="1">
      <alignment vertical="top"/>
    </xf>
    <xf numFmtId="0" fontId="15" fillId="2" borderId="3" xfId="0" applyFont="1" applyFill="1" applyBorder="1"/>
    <xf numFmtId="0" fontId="15" fillId="2" borderId="0" xfId="0" applyFont="1" applyFill="1"/>
    <xf numFmtId="0" fontId="13" fillId="2" borderId="4" xfId="0" applyFont="1" applyFill="1" applyBorder="1" applyAlignment="1">
      <alignment vertical="top"/>
    </xf>
    <xf numFmtId="0" fontId="14" fillId="2" borderId="0" xfId="0" applyFont="1" applyFill="1" applyAlignment="1">
      <alignment horizontal="center"/>
    </xf>
    <xf numFmtId="0" fontId="3" fillId="2" borderId="0" xfId="0" applyFont="1" applyFill="1" applyAlignment="1">
      <alignment horizontal="center"/>
    </xf>
    <xf numFmtId="0" fontId="15" fillId="2" borderId="6" xfId="0" applyFont="1" applyFill="1" applyBorder="1"/>
    <xf numFmtId="0" fontId="0" fillId="2" borderId="6" xfId="0" applyFill="1" applyBorder="1"/>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Border="1" applyAlignment="1">
      <alignment horizontal="justify" vertical="center" wrapText="1"/>
    </xf>
    <xf numFmtId="0" fontId="3" fillId="6" borderId="13" xfId="1" applyFill="1" applyBorder="1" applyAlignment="1">
      <alignment horizontal="justify" vertical="center" wrapText="1"/>
    </xf>
    <xf numFmtId="0" fontId="3" fillId="2" borderId="0" xfId="1" applyFill="1"/>
    <xf numFmtId="0" fontId="3" fillId="2" borderId="0" xfId="1" applyFill="1" applyAlignment="1">
      <alignment horizontal="center"/>
    </xf>
    <xf numFmtId="0" fontId="3" fillId="2" borderId="5" xfId="1" applyFill="1" applyBorder="1"/>
    <xf numFmtId="0" fontId="2" fillId="2" borderId="5" xfId="1" applyFont="1" applyFill="1" applyBorder="1"/>
    <xf numFmtId="0" fontId="3" fillId="2" borderId="5" xfId="1" applyFill="1" applyBorder="1" applyAlignment="1">
      <alignment wrapText="1"/>
    </xf>
    <xf numFmtId="0" fontId="3" fillId="6" borderId="5" xfId="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vertical="top" wrapText="1"/>
    </xf>
    <xf numFmtId="0" fontId="3" fillId="0" borderId="5" xfId="0" applyFont="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3" borderId="0" xfId="0" applyFont="1" applyFill="1" applyAlignment="1">
      <alignment vertical="top" wrapText="1"/>
    </xf>
    <xf numFmtId="0" fontId="3" fillId="6" borderId="14" xfId="0" applyFont="1" applyFill="1" applyBorder="1" applyAlignment="1">
      <alignment horizontal="left" vertical="top" wrapText="1"/>
    </xf>
    <xf numFmtId="0" fontId="3" fillId="6" borderId="0" xfId="0" applyFont="1" applyFill="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Border="1" applyAlignment="1">
      <alignment horizontal="left" vertical="top" wrapText="1"/>
    </xf>
    <xf numFmtId="0" fontId="1" fillId="2" borderId="5" xfId="0" applyFont="1" applyFill="1" applyBorder="1" applyAlignment="1">
      <alignment horizontal="justify" vertical="center" wrapText="1"/>
    </xf>
    <xf numFmtId="0" fontId="3" fillId="5" borderId="0" xfId="0" applyFont="1" applyFill="1" applyAlignment="1">
      <alignment horizontal="center" vertical="center" wrapText="1"/>
    </xf>
    <xf numFmtId="0" fontId="1" fillId="0" borderId="0" xfId="0" applyFont="1" applyAlignment="1">
      <alignment horizontal="left" vertical="top" wrapText="1"/>
    </xf>
    <xf numFmtId="0" fontId="24" fillId="0" borderId="5" xfId="0" applyFont="1" applyBorder="1" applyAlignment="1">
      <alignment horizontal="left" vertical="top" wrapText="1"/>
    </xf>
    <xf numFmtId="0" fontId="1" fillId="0" borderId="0" xfId="0" applyFont="1"/>
    <xf numFmtId="0" fontId="1" fillId="6" borderId="5" xfId="0" applyFont="1" applyFill="1" applyBorder="1" applyAlignment="1">
      <alignment horizontal="left" vertical="top" wrapText="1"/>
    </xf>
    <xf numFmtId="0" fontId="1" fillId="6" borderId="14" xfId="0" applyFont="1" applyFill="1" applyBorder="1" applyAlignment="1">
      <alignment horizontal="left" vertical="top" wrapText="1"/>
    </xf>
    <xf numFmtId="0" fontId="1" fillId="6" borderId="15" xfId="0" applyFont="1" applyFill="1" applyBorder="1" applyAlignment="1">
      <alignment horizontal="left" vertical="top" wrapText="1"/>
    </xf>
    <xf numFmtId="164" fontId="1" fillId="2" borderId="5" xfId="0" applyNumberFormat="1" applyFont="1" applyFill="1" applyBorder="1" applyAlignment="1">
      <alignment horizontal="justify" vertical="center" wrapText="1"/>
    </xf>
    <xf numFmtId="0" fontId="1" fillId="0" borderId="5" xfId="0" applyFont="1" applyBorder="1" applyAlignment="1">
      <alignment horizontal="left" vertical="top"/>
    </xf>
    <xf numFmtId="0" fontId="3" fillId="0" borderId="5" xfId="0" applyFont="1" applyBorder="1" applyAlignment="1">
      <alignment horizontal="left" vertical="top"/>
    </xf>
    <xf numFmtId="0" fontId="1" fillId="0" borderId="17" xfId="0" applyFont="1" applyBorder="1" applyAlignment="1">
      <alignment horizontal="left" vertical="top"/>
    </xf>
    <xf numFmtId="0" fontId="1" fillId="0" borderId="18" xfId="0" applyFont="1" applyBorder="1" applyAlignment="1">
      <alignment horizontal="left" vertical="top" wrapText="1"/>
    </xf>
    <xf numFmtId="0" fontId="1" fillId="0" borderId="0" xfId="0" applyFont="1" applyAlignment="1">
      <alignment horizontal="left" vertical="top"/>
    </xf>
    <xf numFmtId="0" fontId="3" fillId="0" borderId="0" xfId="0" applyFont="1" applyAlignment="1">
      <alignment horizontal="left" vertical="top"/>
    </xf>
    <xf numFmtId="0" fontId="31" fillId="0" borderId="0" xfId="0" applyFont="1" applyAlignment="1">
      <alignment horizontal="left" vertical="top" wrapText="1"/>
    </xf>
    <xf numFmtId="0" fontId="2" fillId="7" borderId="7" xfId="0" applyFont="1" applyFill="1" applyBorder="1" applyAlignment="1">
      <alignment horizontal="left" vertical="top" wrapText="1"/>
    </xf>
    <xf numFmtId="0" fontId="2" fillId="7" borderId="5" xfId="0" applyFont="1" applyFill="1" applyBorder="1" applyAlignment="1">
      <alignment horizontal="left" vertical="top" wrapText="1"/>
    </xf>
    <xf numFmtId="0" fontId="30" fillId="0" borderId="0" xfId="0" applyFont="1" applyAlignment="1">
      <alignment horizontal="left" vertical="top"/>
    </xf>
    <xf numFmtId="0" fontId="31" fillId="0" borderId="0" xfId="0" applyFont="1" applyAlignment="1">
      <alignment horizontal="left" vertical="top"/>
    </xf>
    <xf numFmtId="0" fontId="1" fillId="0" borderId="5" xfId="0" applyFont="1" applyBorder="1"/>
    <xf numFmtId="0" fontId="0" fillId="0" borderId="15" xfId="0" applyFill="1" applyBorder="1"/>
    <xf numFmtId="14" fontId="1" fillId="6" borderId="5" xfId="0" applyNumberFormat="1" applyFont="1" applyFill="1" applyBorder="1" applyAlignment="1">
      <alignment horizontal="left" vertical="top" wrapText="1"/>
    </xf>
    <xf numFmtId="0" fontId="0" fillId="0" borderId="5" xfId="0" applyBorder="1" applyAlignment="1">
      <alignment horizontal="right" vertical="top"/>
    </xf>
    <xf numFmtId="0" fontId="10" fillId="2" borderId="3" xfId="0" applyFont="1" applyFill="1" applyBorder="1" applyAlignment="1">
      <alignment horizontal="center" vertical="center" wrapText="1"/>
    </xf>
    <xf numFmtId="0" fontId="10" fillId="2" borderId="0" xfId="0" applyFont="1" applyFill="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ill="1" applyBorder="1" applyAlignment="1">
      <alignment horizontal="center"/>
    </xf>
    <xf numFmtId="0" fontId="3" fillId="2" borderId="17" xfId="1" applyFill="1" applyBorder="1" applyAlignment="1">
      <alignment wrapText="1"/>
    </xf>
    <xf numFmtId="0" fontId="3" fillId="2" borderId="18" xfId="1" applyFill="1" applyBorder="1" applyAlignment="1">
      <alignment wrapText="1"/>
    </xf>
    <xf numFmtId="0" fontId="3" fillId="2" borderId="19" xfId="1" applyFill="1" applyBorder="1" applyAlignment="1">
      <alignment horizontal="left" vertical="top" wrapText="1"/>
    </xf>
    <xf numFmtId="0" fontId="3" fillId="2" borderId="20" xfId="1" applyFill="1" applyBorder="1" applyAlignment="1">
      <alignment horizontal="left" vertical="top" wrapText="1"/>
    </xf>
    <xf numFmtId="0" fontId="3" fillId="2" borderId="21" xfId="1" applyFill="1" applyBorder="1" applyAlignment="1">
      <alignment horizontal="left" vertical="top" wrapText="1"/>
    </xf>
    <xf numFmtId="0" fontId="3" fillId="2" borderId="22" xfId="1" applyFill="1" applyBorder="1" applyAlignment="1">
      <alignment horizontal="left" vertical="top" wrapText="1"/>
    </xf>
    <xf numFmtId="0" fontId="3" fillId="2" borderId="23" xfId="1" applyFill="1" applyBorder="1" applyAlignment="1">
      <alignment horizontal="left" vertical="top" wrapText="1"/>
    </xf>
    <xf numFmtId="0" fontId="3" fillId="2" borderId="8" xfId="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Border="1" applyAlignment="1">
      <alignment vertical="center" wrapText="1"/>
    </xf>
    <xf numFmtId="0" fontId="20" fillId="0" borderId="13" xfId="1" applyFont="1" applyBorder="1" applyAlignment="1">
      <alignment vertical="center" wrapText="1"/>
    </xf>
    <xf numFmtId="0" fontId="2" fillId="7" borderId="5" xfId="1" applyFont="1" applyFill="1" applyBorder="1" applyAlignment="1">
      <alignment horizontal="center" wrapText="1"/>
    </xf>
    <xf numFmtId="0" fontId="3" fillId="7" borderId="5" xfId="1" applyFill="1" applyBorder="1" applyAlignment="1">
      <alignment horizontal="center"/>
    </xf>
    <xf numFmtId="0" fontId="3" fillId="2" borderId="5" xfId="1" applyFill="1" applyBorder="1"/>
    <xf numFmtId="0" fontId="3" fillId="0" borderId="5" xfId="1" applyBorder="1"/>
    <xf numFmtId="0" fontId="3" fillId="2" borderId="18" xfId="1" applyFill="1" applyBorder="1"/>
    <xf numFmtId="0" fontId="2" fillId="7" borderId="7" xfId="0" applyFont="1" applyFill="1" applyBorder="1" applyAlignment="1">
      <alignment horizontal="left" vertical="top"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xf numFmtId="0" fontId="1" fillId="0" borderId="17"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9985341845409925E-2"/>
          <c:y val="8.3913630229419722E-2"/>
          <c:w val="0.9307417716018086"/>
          <c:h val="0.77553742017065685"/>
        </c:manualLayout>
      </c:layout>
      <c:barChart>
        <c:barDir val="col"/>
        <c:grouping val="stacked"/>
        <c:varyColors val="0"/>
        <c:ser>
          <c:idx val="0"/>
          <c:order val="0"/>
          <c:tx>
            <c:v>Work Assigned</c:v>
          </c:tx>
          <c:spPr>
            <a:solidFill>
              <a:schemeClr val="accent1"/>
            </a:solidFill>
            <a:ln>
              <a:noFill/>
            </a:ln>
            <a:effectLst/>
          </c:spPr>
          <c:invertIfNegative val="0"/>
          <c:cat>
            <c:strRef>
              <c:extLst>
                <c:ext xmlns:c15="http://schemas.microsoft.com/office/drawing/2012/chart" uri="{02D57815-91ED-43cb-92C2-25804820EDAC}">
                  <c15:fullRef>
                    <c15:sqref>'Report Data'!$A$4:$B$9</c15:sqref>
                  </c15:fullRef>
                  <c15:levelRef>
                    <c15:sqref>'Report Data'!$A$4:$A$9</c15:sqref>
                  </c15:levelRef>
                </c:ext>
              </c:extLst>
              <c:f>'Report Data'!$A$4:$A$9</c:f>
              <c:strCache>
                <c:ptCount val="6"/>
                <c:pt idx="0">
                  <c:v>Release 1</c:v>
                </c:pt>
                <c:pt idx="1">
                  <c:v>Release 2</c:v>
                </c:pt>
                <c:pt idx="2">
                  <c:v>Release 3</c:v>
                </c:pt>
                <c:pt idx="3">
                  <c:v>Release 4</c:v>
                </c:pt>
                <c:pt idx="4">
                  <c:v>Release 5</c:v>
                </c:pt>
                <c:pt idx="5">
                  <c:v>Release 6</c:v>
                </c:pt>
              </c:strCache>
            </c:strRef>
          </c:cat>
          <c:val>
            <c:numRef>
              <c:f>'Report Data'!$C$4:$C$9</c:f>
              <c:numCache>
                <c:formatCode>General</c:formatCode>
                <c:ptCount val="6"/>
                <c:pt idx="0">
                  <c:v>50</c:v>
                </c:pt>
                <c:pt idx="1">
                  <c:v>55</c:v>
                </c:pt>
                <c:pt idx="2">
                  <c:v>60</c:v>
                </c:pt>
                <c:pt idx="3">
                  <c:v>65</c:v>
                </c:pt>
                <c:pt idx="4">
                  <c:v>70</c:v>
                </c:pt>
                <c:pt idx="5">
                  <c:v>70</c:v>
                </c:pt>
              </c:numCache>
            </c:numRef>
          </c:val>
          <c:extLst>
            <c:ext xmlns:c16="http://schemas.microsoft.com/office/drawing/2014/chart" uri="{C3380CC4-5D6E-409C-BE32-E72D297353CC}">
              <c16:uniqueId val="{00000000-F411-44F9-BC00-5FE7E67E1D85}"/>
            </c:ext>
          </c:extLst>
        </c:ser>
        <c:ser>
          <c:idx val="1"/>
          <c:order val="1"/>
          <c:tx>
            <c:v>Work Remaining</c:v>
          </c:tx>
          <c:spPr>
            <a:solidFill>
              <a:schemeClr val="accent2"/>
            </a:solidFill>
            <a:ln>
              <a:noFill/>
            </a:ln>
            <a:effectLst/>
          </c:spPr>
          <c:invertIfNegative val="0"/>
          <c:cat>
            <c:strRef>
              <c:extLst>
                <c:ext xmlns:c15="http://schemas.microsoft.com/office/drawing/2012/chart" uri="{02D57815-91ED-43cb-92C2-25804820EDAC}">
                  <c15:fullRef>
                    <c15:sqref>'Report Data'!$A$4:$B$9</c15:sqref>
                  </c15:fullRef>
                  <c15:levelRef>
                    <c15:sqref>'Report Data'!$A$4:$A$9</c15:sqref>
                  </c15:levelRef>
                </c:ext>
              </c:extLst>
              <c:f>'Report Data'!$A$4:$A$9</c:f>
              <c:strCache>
                <c:ptCount val="6"/>
                <c:pt idx="0">
                  <c:v>Release 1</c:v>
                </c:pt>
                <c:pt idx="1">
                  <c:v>Release 2</c:v>
                </c:pt>
                <c:pt idx="2">
                  <c:v>Release 3</c:v>
                </c:pt>
                <c:pt idx="3">
                  <c:v>Release 4</c:v>
                </c:pt>
                <c:pt idx="4">
                  <c:v>Release 5</c:v>
                </c:pt>
                <c:pt idx="5">
                  <c:v>Release 6</c:v>
                </c:pt>
              </c:strCache>
            </c:strRef>
          </c:cat>
          <c:val>
            <c:numRef>
              <c:f>'Report Data'!$D$4:$D$9</c:f>
              <c:numCache>
                <c:formatCode>General</c:formatCode>
                <c:ptCount val="6"/>
                <c:pt idx="0">
                  <c:v>310</c:v>
                </c:pt>
                <c:pt idx="1">
                  <c:v>255</c:v>
                </c:pt>
                <c:pt idx="2">
                  <c:v>195</c:v>
                </c:pt>
                <c:pt idx="3">
                  <c:v>130</c:v>
                </c:pt>
                <c:pt idx="4">
                  <c:v>68</c:v>
                </c:pt>
                <c:pt idx="5">
                  <c:v>0</c:v>
                </c:pt>
              </c:numCache>
            </c:numRef>
          </c:val>
          <c:extLst>
            <c:ext xmlns:c16="http://schemas.microsoft.com/office/drawing/2014/chart" uri="{C3380CC4-5D6E-409C-BE32-E72D297353CC}">
              <c16:uniqueId val="{00000001-F411-44F9-BC00-5FE7E67E1D85}"/>
            </c:ext>
          </c:extLst>
        </c:ser>
        <c:ser>
          <c:idx val="2"/>
          <c:order val="2"/>
          <c:tx>
            <c:v>Original Features</c:v>
          </c:tx>
          <c:spPr>
            <a:solidFill>
              <a:schemeClr val="accent3"/>
            </a:solidFill>
            <a:ln>
              <a:noFill/>
            </a:ln>
            <a:effectLst/>
          </c:spPr>
          <c:invertIfNegative val="0"/>
          <c:cat>
            <c:strRef>
              <c:extLst>
                <c:ext xmlns:c15="http://schemas.microsoft.com/office/drawing/2012/chart" uri="{02D57815-91ED-43cb-92C2-25804820EDAC}">
                  <c15:fullRef>
                    <c15:sqref>'Report Data'!$A$4:$B$9</c15:sqref>
                  </c15:fullRef>
                  <c15:levelRef>
                    <c15:sqref>'Report Data'!$A$4:$A$9</c15:sqref>
                  </c15:levelRef>
                </c:ext>
              </c:extLst>
              <c:f>'Report Data'!$A$4:$A$9</c:f>
              <c:strCache>
                <c:ptCount val="6"/>
                <c:pt idx="0">
                  <c:v>Release 1</c:v>
                </c:pt>
                <c:pt idx="1">
                  <c:v>Release 2</c:v>
                </c:pt>
                <c:pt idx="2">
                  <c:v>Release 3</c:v>
                </c:pt>
                <c:pt idx="3">
                  <c:v>Release 4</c:v>
                </c:pt>
                <c:pt idx="4">
                  <c:v>Release 5</c:v>
                </c:pt>
                <c:pt idx="5">
                  <c:v>Release 6</c:v>
                </c:pt>
              </c:strCache>
            </c:strRef>
          </c:cat>
          <c:val>
            <c:numRef>
              <c:f>'Report Data'!$E$4:$E$9</c:f>
              <c:numCache>
                <c:formatCode>General</c:formatCode>
                <c:ptCount val="6"/>
                <c:pt idx="0">
                  <c:v>40</c:v>
                </c:pt>
                <c:pt idx="1">
                  <c:v>42</c:v>
                </c:pt>
                <c:pt idx="2">
                  <c:v>47</c:v>
                </c:pt>
                <c:pt idx="3">
                  <c:v>45</c:v>
                </c:pt>
                <c:pt idx="4">
                  <c:v>0</c:v>
                </c:pt>
                <c:pt idx="5">
                  <c:v>0</c:v>
                </c:pt>
              </c:numCache>
            </c:numRef>
          </c:val>
          <c:extLst>
            <c:ext xmlns:c16="http://schemas.microsoft.com/office/drawing/2014/chart" uri="{C3380CC4-5D6E-409C-BE32-E72D297353CC}">
              <c16:uniqueId val="{00000002-F411-44F9-BC00-5FE7E67E1D85}"/>
            </c:ext>
          </c:extLst>
        </c:ser>
        <c:ser>
          <c:idx val="3"/>
          <c:order val="3"/>
          <c:tx>
            <c:v>New Features Not Completed</c:v>
          </c:tx>
          <c:spPr>
            <a:solidFill>
              <a:schemeClr val="accent4"/>
            </a:solidFill>
            <a:ln>
              <a:noFill/>
            </a:ln>
            <a:effectLst/>
          </c:spPr>
          <c:invertIfNegative val="0"/>
          <c:cat>
            <c:strRef>
              <c:extLst>
                <c:ext xmlns:c15="http://schemas.microsoft.com/office/drawing/2012/chart" uri="{02D57815-91ED-43cb-92C2-25804820EDAC}">
                  <c15:fullRef>
                    <c15:sqref>'Report Data'!$A$4:$B$9</c15:sqref>
                  </c15:fullRef>
                  <c15:levelRef>
                    <c15:sqref>'Report Data'!$A$4:$A$9</c15:sqref>
                  </c15:levelRef>
                </c:ext>
              </c:extLst>
              <c:f>'Report Data'!$A$4:$A$9</c:f>
              <c:strCache>
                <c:ptCount val="6"/>
                <c:pt idx="0">
                  <c:v>Release 1</c:v>
                </c:pt>
                <c:pt idx="1">
                  <c:v>Release 2</c:v>
                </c:pt>
                <c:pt idx="2">
                  <c:v>Release 3</c:v>
                </c:pt>
                <c:pt idx="3">
                  <c:v>Release 4</c:v>
                </c:pt>
                <c:pt idx="4">
                  <c:v>Release 5</c:v>
                </c:pt>
                <c:pt idx="5">
                  <c:v>Release 6</c:v>
                </c:pt>
              </c:strCache>
            </c:strRef>
          </c:cat>
          <c:val>
            <c:numRef>
              <c:f>'Report Data'!$F$4:$F$9</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3-F411-44F9-BC00-5FE7E67E1D85}"/>
            </c:ext>
          </c:extLst>
        </c:ser>
        <c:ser>
          <c:idx val="4"/>
          <c:order val="4"/>
          <c:tx>
            <c:v>New Features Completed</c:v>
          </c:tx>
          <c:spPr>
            <a:solidFill>
              <a:schemeClr val="accent5"/>
            </a:solidFill>
            <a:ln>
              <a:noFill/>
            </a:ln>
            <a:effectLst/>
          </c:spPr>
          <c:invertIfNegative val="0"/>
          <c:cat>
            <c:strRef>
              <c:extLst>
                <c:ext xmlns:c15="http://schemas.microsoft.com/office/drawing/2012/chart" uri="{02D57815-91ED-43cb-92C2-25804820EDAC}">
                  <c15:fullRef>
                    <c15:sqref>'Report Data'!$A$4:$B$9</c15:sqref>
                  </c15:fullRef>
                  <c15:levelRef>
                    <c15:sqref>'Report Data'!$A$4:$A$9</c15:sqref>
                  </c15:levelRef>
                </c:ext>
              </c:extLst>
              <c:f>'Report Data'!$A$4:$A$9</c:f>
              <c:strCache>
                <c:ptCount val="6"/>
                <c:pt idx="0">
                  <c:v>Release 1</c:v>
                </c:pt>
                <c:pt idx="1">
                  <c:v>Release 2</c:v>
                </c:pt>
                <c:pt idx="2">
                  <c:v>Release 3</c:v>
                </c:pt>
                <c:pt idx="3">
                  <c:v>Release 4</c:v>
                </c:pt>
                <c:pt idx="4">
                  <c:v>Release 5</c:v>
                </c:pt>
                <c:pt idx="5">
                  <c:v>Release 6</c:v>
                </c:pt>
              </c:strCache>
            </c:strRef>
          </c:cat>
          <c:val>
            <c:numRef>
              <c:f>'Report Data'!$G$4:$G$9</c:f>
              <c:numCache>
                <c:formatCode>General</c:formatCode>
                <c:ptCount val="6"/>
                <c:pt idx="0">
                  <c:v>7</c:v>
                </c:pt>
                <c:pt idx="1">
                  <c:v>8</c:v>
                </c:pt>
                <c:pt idx="2">
                  <c:v>7</c:v>
                </c:pt>
                <c:pt idx="3">
                  <c:v>6</c:v>
                </c:pt>
                <c:pt idx="4">
                  <c:v>0</c:v>
                </c:pt>
                <c:pt idx="5">
                  <c:v>0</c:v>
                </c:pt>
              </c:numCache>
            </c:numRef>
          </c:val>
          <c:extLst>
            <c:ext xmlns:c16="http://schemas.microsoft.com/office/drawing/2014/chart" uri="{C3380CC4-5D6E-409C-BE32-E72D297353CC}">
              <c16:uniqueId val="{00000004-F411-44F9-BC00-5FE7E67E1D85}"/>
            </c:ext>
          </c:extLst>
        </c:ser>
        <c:dLbls>
          <c:showLegendKey val="0"/>
          <c:showVal val="0"/>
          <c:showCatName val="0"/>
          <c:showSerName val="0"/>
          <c:showPercent val="0"/>
          <c:showBubbleSize val="0"/>
        </c:dLbls>
        <c:gapWidth val="150"/>
        <c:overlap val="100"/>
        <c:axId val="1467399055"/>
        <c:axId val="1467399887"/>
      </c:barChart>
      <c:catAx>
        <c:axId val="146739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399887"/>
        <c:crosses val="autoZero"/>
        <c:auto val="1"/>
        <c:lblAlgn val="ctr"/>
        <c:lblOffset val="100"/>
        <c:noMultiLvlLbl val="0"/>
      </c:catAx>
      <c:valAx>
        <c:axId val="1467399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399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26-4C9A-A479-841BD0DBD6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26-4C9A-A479-841BD0DBD6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26-4C9A-A479-841BD0DBD6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C26-4C9A-A479-841BD0DBD65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C26-4C9A-A479-841BD0DBD65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C26-4C9A-A479-841BD0DBD65D}"/>
              </c:ext>
            </c:extLst>
          </c:dPt>
          <c:cat>
            <c:strRef>
              <c:f>'Report Data'!$A$4:$A$9</c:f>
              <c:strCache>
                <c:ptCount val="6"/>
                <c:pt idx="0">
                  <c:v>Release 1</c:v>
                </c:pt>
                <c:pt idx="1">
                  <c:v>Release 2</c:v>
                </c:pt>
                <c:pt idx="2">
                  <c:v>Release 3</c:v>
                </c:pt>
                <c:pt idx="3">
                  <c:v>Release 4</c:v>
                </c:pt>
                <c:pt idx="4">
                  <c:v>Release 5</c:v>
                </c:pt>
                <c:pt idx="5">
                  <c:v>Release 6</c:v>
                </c:pt>
              </c:strCache>
            </c:strRef>
          </c:cat>
          <c:val>
            <c:numRef>
              <c:f>'Report Data'!$B$4:$B$9</c:f>
              <c:numCache>
                <c:formatCode>General</c:formatCode>
                <c:ptCount val="6"/>
                <c:pt idx="0">
                  <c:v>1</c:v>
                </c:pt>
                <c:pt idx="1">
                  <c:v>2</c:v>
                </c:pt>
                <c:pt idx="2">
                  <c:v>3</c:v>
                </c:pt>
                <c:pt idx="3">
                  <c:v>4</c:v>
                </c:pt>
                <c:pt idx="4">
                  <c:v>5</c:v>
                </c:pt>
                <c:pt idx="5">
                  <c:v>6</c:v>
                </c:pt>
              </c:numCache>
            </c:numRef>
          </c:val>
          <c:extLst>
            <c:ext xmlns:c16="http://schemas.microsoft.com/office/drawing/2014/chart" uri="{C3380CC4-5D6E-409C-BE32-E72D297353CC}">
              <c16:uniqueId val="{0000000C-BC26-4C9A-A479-841BD0DBD65D}"/>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E-BC26-4C9A-A479-841BD0DBD6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0-BC26-4C9A-A479-841BD0DBD6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2-BC26-4C9A-A479-841BD0DBD6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4-BC26-4C9A-A479-841BD0DBD65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6-BC26-4C9A-A479-841BD0DBD65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8-BC26-4C9A-A479-841BD0DBD65D}"/>
              </c:ext>
            </c:extLst>
          </c:dPt>
          <c:cat>
            <c:strRef>
              <c:f>'Report Data'!$A$4:$A$9</c:f>
              <c:strCache>
                <c:ptCount val="6"/>
                <c:pt idx="0">
                  <c:v>Release 1</c:v>
                </c:pt>
                <c:pt idx="1">
                  <c:v>Release 2</c:v>
                </c:pt>
                <c:pt idx="2">
                  <c:v>Release 3</c:v>
                </c:pt>
                <c:pt idx="3">
                  <c:v>Release 4</c:v>
                </c:pt>
                <c:pt idx="4">
                  <c:v>Release 5</c:v>
                </c:pt>
                <c:pt idx="5">
                  <c:v>Release 6</c:v>
                </c:pt>
              </c:strCache>
            </c:strRef>
          </c:cat>
          <c:val>
            <c:numRef>
              <c:f>'Report Data'!$C$4:$C$9</c:f>
              <c:numCache>
                <c:formatCode>General</c:formatCode>
                <c:ptCount val="6"/>
                <c:pt idx="0">
                  <c:v>50</c:v>
                </c:pt>
                <c:pt idx="1">
                  <c:v>55</c:v>
                </c:pt>
                <c:pt idx="2">
                  <c:v>60</c:v>
                </c:pt>
                <c:pt idx="3">
                  <c:v>65</c:v>
                </c:pt>
                <c:pt idx="4">
                  <c:v>70</c:v>
                </c:pt>
                <c:pt idx="5">
                  <c:v>70</c:v>
                </c:pt>
              </c:numCache>
            </c:numRef>
          </c:val>
          <c:extLst>
            <c:ext xmlns:c16="http://schemas.microsoft.com/office/drawing/2014/chart" uri="{C3380CC4-5D6E-409C-BE32-E72D297353CC}">
              <c16:uniqueId val="{00000019-BC26-4C9A-A479-841BD0DBD65D}"/>
            </c:ext>
          </c:extLst>
        </c:ser>
        <c:ser>
          <c:idx val="2"/>
          <c:order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1B-BC26-4C9A-A479-841BD0DBD6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D-BC26-4C9A-A479-841BD0DBD6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F-BC26-4C9A-A479-841BD0DBD6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1-BC26-4C9A-A479-841BD0DBD65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3-BC26-4C9A-A479-841BD0DBD65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5-BC26-4C9A-A479-841BD0DBD65D}"/>
              </c:ext>
            </c:extLst>
          </c:dPt>
          <c:cat>
            <c:strRef>
              <c:f>'Report Data'!$A$4:$A$9</c:f>
              <c:strCache>
                <c:ptCount val="6"/>
                <c:pt idx="0">
                  <c:v>Release 1</c:v>
                </c:pt>
                <c:pt idx="1">
                  <c:v>Release 2</c:v>
                </c:pt>
                <c:pt idx="2">
                  <c:v>Release 3</c:v>
                </c:pt>
                <c:pt idx="3">
                  <c:v>Release 4</c:v>
                </c:pt>
                <c:pt idx="4">
                  <c:v>Release 5</c:v>
                </c:pt>
                <c:pt idx="5">
                  <c:v>Release 6</c:v>
                </c:pt>
              </c:strCache>
            </c:strRef>
          </c:cat>
          <c:val>
            <c:numRef>
              <c:f>'Report Data'!$D$4:$D$9</c:f>
              <c:numCache>
                <c:formatCode>General</c:formatCode>
                <c:ptCount val="6"/>
                <c:pt idx="0">
                  <c:v>310</c:v>
                </c:pt>
                <c:pt idx="1">
                  <c:v>255</c:v>
                </c:pt>
                <c:pt idx="2">
                  <c:v>195</c:v>
                </c:pt>
                <c:pt idx="3">
                  <c:v>130</c:v>
                </c:pt>
                <c:pt idx="4">
                  <c:v>68</c:v>
                </c:pt>
                <c:pt idx="5">
                  <c:v>0</c:v>
                </c:pt>
              </c:numCache>
            </c:numRef>
          </c:val>
          <c:extLst>
            <c:ext xmlns:c16="http://schemas.microsoft.com/office/drawing/2014/chart" uri="{C3380CC4-5D6E-409C-BE32-E72D297353CC}">
              <c16:uniqueId val="{00000026-BC26-4C9A-A479-841BD0DBD65D}"/>
            </c:ext>
          </c:extLst>
        </c:ser>
        <c:ser>
          <c:idx val="3"/>
          <c:order val="3"/>
          <c:dPt>
            <c:idx val="0"/>
            <c:bubble3D val="0"/>
            <c:spPr>
              <a:solidFill>
                <a:schemeClr val="accent1"/>
              </a:solidFill>
              <a:ln w="19050">
                <a:solidFill>
                  <a:schemeClr val="lt1"/>
                </a:solidFill>
              </a:ln>
              <a:effectLst/>
            </c:spPr>
            <c:extLst>
              <c:ext xmlns:c16="http://schemas.microsoft.com/office/drawing/2014/chart" uri="{C3380CC4-5D6E-409C-BE32-E72D297353CC}">
                <c16:uniqueId val="{00000028-BC26-4C9A-A479-841BD0DBD6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A-BC26-4C9A-A479-841BD0DBD6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C-BC26-4C9A-A479-841BD0DBD6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E-BC26-4C9A-A479-841BD0DBD65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0-BC26-4C9A-A479-841BD0DBD65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2-BC26-4C9A-A479-841BD0DBD65D}"/>
              </c:ext>
            </c:extLst>
          </c:dPt>
          <c:cat>
            <c:strRef>
              <c:f>'Report Data'!$A$4:$A$9</c:f>
              <c:strCache>
                <c:ptCount val="6"/>
                <c:pt idx="0">
                  <c:v>Release 1</c:v>
                </c:pt>
                <c:pt idx="1">
                  <c:v>Release 2</c:v>
                </c:pt>
                <c:pt idx="2">
                  <c:v>Release 3</c:v>
                </c:pt>
                <c:pt idx="3">
                  <c:v>Release 4</c:v>
                </c:pt>
                <c:pt idx="4">
                  <c:v>Release 5</c:v>
                </c:pt>
                <c:pt idx="5">
                  <c:v>Release 6</c:v>
                </c:pt>
              </c:strCache>
            </c:strRef>
          </c:cat>
          <c:val>
            <c:numRef>
              <c:f>'Report Data'!$E$4:$E$9</c:f>
              <c:numCache>
                <c:formatCode>General</c:formatCode>
                <c:ptCount val="6"/>
                <c:pt idx="0">
                  <c:v>40</c:v>
                </c:pt>
                <c:pt idx="1">
                  <c:v>42</c:v>
                </c:pt>
                <c:pt idx="2">
                  <c:v>47</c:v>
                </c:pt>
                <c:pt idx="3">
                  <c:v>45</c:v>
                </c:pt>
                <c:pt idx="4">
                  <c:v>0</c:v>
                </c:pt>
                <c:pt idx="5">
                  <c:v>0</c:v>
                </c:pt>
              </c:numCache>
            </c:numRef>
          </c:val>
          <c:extLst>
            <c:ext xmlns:c16="http://schemas.microsoft.com/office/drawing/2014/chart" uri="{C3380CC4-5D6E-409C-BE32-E72D297353CC}">
              <c16:uniqueId val="{00000033-BC26-4C9A-A479-841BD0DBD65D}"/>
            </c:ext>
          </c:extLst>
        </c:ser>
        <c:ser>
          <c:idx val="4"/>
          <c:order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35-BC26-4C9A-A479-841BD0DBD6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7-BC26-4C9A-A479-841BD0DBD6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9-BC26-4C9A-A479-841BD0DBD6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B-BC26-4C9A-A479-841BD0DBD65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D-BC26-4C9A-A479-841BD0DBD65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F-BC26-4C9A-A479-841BD0DBD65D}"/>
              </c:ext>
            </c:extLst>
          </c:dPt>
          <c:cat>
            <c:strRef>
              <c:f>'Report Data'!$A$4:$A$9</c:f>
              <c:strCache>
                <c:ptCount val="6"/>
                <c:pt idx="0">
                  <c:v>Release 1</c:v>
                </c:pt>
                <c:pt idx="1">
                  <c:v>Release 2</c:v>
                </c:pt>
                <c:pt idx="2">
                  <c:v>Release 3</c:v>
                </c:pt>
                <c:pt idx="3">
                  <c:v>Release 4</c:v>
                </c:pt>
                <c:pt idx="4">
                  <c:v>Release 5</c:v>
                </c:pt>
                <c:pt idx="5">
                  <c:v>Release 6</c:v>
                </c:pt>
              </c:strCache>
            </c:strRef>
          </c:cat>
          <c:val>
            <c:numRef>
              <c:f>'Report Data'!$F$4:$F$9</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40-BC26-4C9A-A479-841BD0DBD65D}"/>
            </c:ext>
          </c:extLst>
        </c:ser>
        <c:ser>
          <c:idx val="5"/>
          <c:order val="5"/>
          <c:dPt>
            <c:idx val="0"/>
            <c:bubble3D val="0"/>
            <c:spPr>
              <a:solidFill>
                <a:schemeClr val="accent1"/>
              </a:solidFill>
              <a:ln w="19050">
                <a:solidFill>
                  <a:schemeClr val="lt1"/>
                </a:solidFill>
              </a:ln>
              <a:effectLst/>
            </c:spPr>
            <c:extLst>
              <c:ext xmlns:c16="http://schemas.microsoft.com/office/drawing/2014/chart" uri="{C3380CC4-5D6E-409C-BE32-E72D297353CC}">
                <c16:uniqueId val="{00000042-BC26-4C9A-A479-841BD0DBD6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4-BC26-4C9A-A479-841BD0DBD6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6-BC26-4C9A-A479-841BD0DBD6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8-BC26-4C9A-A479-841BD0DBD65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A-BC26-4C9A-A479-841BD0DBD65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C-BC26-4C9A-A479-841BD0DBD65D}"/>
              </c:ext>
            </c:extLst>
          </c:dPt>
          <c:cat>
            <c:strRef>
              <c:f>'Report Data'!$A$4:$A$9</c:f>
              <c:strCache>
                <c:ptCount val="6"/>
                <c:pt idx="0">
                  <c:v>Release 1</c:v>
                </c:pt>
                <c:pt idx="1">
                  <c:v>Release 2</c:v>
                </c:pt>
                <c:pt idx="2">
                  <c:v>Release 3</c:v>
                </c:pt>
                <c:pt idx="3">
                  <c:v>Release 4</c:v>
                </c:pt>
                <c:pt idx="4">
                  <c:v>Release 5</c:v>
                </c:pt>
                <c:pt idx="5">
                  <c:v>Release 6</c:v>
                </c:pt>
              </c:strCache>
            </c:strRef>
          </c:cat>
          <c:val>
            <c:numRef>
              <c:f>'Report Data'!$G$4:$G$9</c:f>
              <c:numCache>
                <c:formatCode>General</c:formatCode>
                <c:ptCount val="6"/>
                <c:pt idx="0">
                  <c:v>7</c:v>
                </c:pt>
                <c:pt idx="1">
                  <c:v>8</c:v>
                </c:pt>
                <c:pt idx="2">
                  <c:v>7</c:v>
                </c:pt>
                <c:pt idx="3">
                  <c:v>6</c:v>
                </c:pt>
                <c:pt idx="4">
                  <c:v>0</c:v>
                </c:pt>
                <c:pt idx="5">
                  <c:v>0</c:v>
                </c:pt>
              </c:numCache>
            </c:numRef>
          </c:val>
          <c:extLst>
            <c:ext xmlns:c16="http://schemas.microsoft.com/office/drawing/2014/chart" uri="{C3380CC4-5D6E-409C-BE32-E72D297353CC}">
              <c16:uniqueId val="{0000004D-BC26-4C9A-A479-841BD0DBD65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a:extLst>
            <a:ext uri="{FF2B5EF4-FFF2-40B4-BE49-F238E27FC236}">
              <a16:creationId xmlns:a16="http://schemas.microsoft.com/office/drawing/2014/main" id="{00000000-0008-0000-0000-0000010C0000}"/>
            </a:ext>
          </a:extLst>
        </xdr:cNvPr>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a:extLst>
            <a:ext uri="{FF2B5EF4-FFF2-40B4-BE49-F238E27FC236}">
              <a16:creationId xmlns:a16="http://schemas.microsoft.com/office/drawing/2014/main" id="{00000000-0008-0000-0000-000025530000}"/>
            </a:ext>
          </a:extLst>
        </xdr:cNvPr>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a:extLst>
            <a:ext uri="{FF2B5EF4-FFF2-40B4-BE49-F238E27FC236}">
              <a16:creationId xmlns:a16="http://schemas.microsoft.com/office/drawing/2014/main" id="{00000000-0008-0000-0000-000026530000}"/>
            </a:ext>
          </a:extLst>
        </xdr:cNvPr>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a:extLst>
            <a:ext uri="{FF2B5EF4-FFF2-40B4-BE49-F238E27FC236}">
              <a16:creationId xmlns:a16="http://schemas.microsoft.com/office/drawing/2014/main" id="{00000000-0008-0000-0000-0000275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a:extLst>
            <a:ext uri="{FF2B5EF4-FFF2-40B4-BE49-F238E27FC236}">
              <a16:creationId xmlns:a16="http://schemas.microsoft.com/office/drawing/2014/main" id="{00000000-0008-0000-0000-000028530000}"/>
            </a:ext>
          </a:extLst>
        </xdr:cNvPr>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a:extLst>
            <a:ext uri="{FF2B5EF4-FFF2-40B4-BE49-F238E27FC236}">
              <a16:creationId xmlns:a16="http://schemas.microsoft.com/office/drawing/2014/main" id="{00000000-0008-0000-0000-0000070C0000}"/>
            </a:ext>
          </a:extLst>
        </xdr:cNvPr>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a:extLst>
            <a:ext uri="{FF2B5EF4-FFF2-40B4-BE49-F238E27FC236}">
              <a16:creationId xmlns:a16="http://schemas.microsoft.com/office/drawing/2014/main" id="{00000000-0008-0000-0000-00002A530000}"/>
            </a:ext>
          </a:extLst>
        </xdr:cNvPr>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a:extLst>
            <a:ext uri="{FF2B5EF4-FFF2-40B4-BE49-F238E27FC236}">
              <a16:creationId xmlns:a16="http://schemas.microsoft.com/office/drawing/2014/main" id="{00000000-0008-0000-0000-00002B530000}"/>
            </a:ext>
          </a:extLst>
        </xdr:cNvPr>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a:extLst>
            <a:ext uri="{FF2B5EF4-FFF2-40B4-BE49-F238E27FC236}">
              <a16:creationId xmlns:a16="http://schemas.microsoft.com/office/drawing/2014/main" id="{00000000-0008-0000-0000-00002C5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a:extLst>
            <a:ext uri="{FF2B5EF4-FFF2-40B4-BE49-F238E27FC236}">
              <a16:creationId xmlns:a16="http://schemas.microsoft.com/office/drawing/2014/main" id="{00000000-0008-0000-0000-00000D0C0000}"/>
            </a:ext>
          </a:extLst>
        </xdr:cNvPr>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a:extLst>
            <a:ext uri="{FF2B5EF4-FFF2-40B4-BE49-F238E27FC236}">
              <a16:creationId xmlns:a16="http://schemas.microsoft.com/office/drawing/2014/main" id="{00000000-0008-0000-0000-00002E530000}"/>
            </a:ext>
          </a:extLst>
        </xdr:cNvPr>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a:extLst>
            <a:ext uri="{FF2B5EF4-FFF2-40B4-BE49-F238E27FC236}">
              <a16:creationId xmlns:a16="http://schemas.microsoft.com/office/drawing/2014/main" id="{00000000-0008-0000-0000-00002F530000}"/>
            </a:ext>
          </a:extLst>
        </xdr:cNvPr>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a:extLst>
            <a:ext uri="{FF2B5EF4-FFF2-40B4-BE49-F238E27FC236}">
              <a16:creationId xmlns:a16="http://schemas.microsoft.com/office/drawing/2014/main" id="{00000000-0008-0000-0000-0000305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a:extLst>
            <a:ext uri="{FF2B5EF4-FFF2-40B4-BE49-F238E27FC236}">
              <a16:creationId xmlns:a16="http://schemas.microsoft.com/office/drawing/2014/main" id="{00000000-0008-0000-0000-0000130C0000}"/>
            </a:ext>
          </a:extLst>
        </xdr:cNvPr>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a:extLst>
            <a:ext uri="{FF2B5EF4-FFF2-40B4-BE49-F238E27FC236}">
              <a16:creationId xmlns:a16="http://schemas.microsoft.com/office/drawing/2014/main" id="{00000000-0008-0000-0000-0000325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a:extLst>
            <a:ext uri="{FF2B5EF4-FFF2-40B4-BE49-F238E27FC236}">
              <a16:creationId xmlns:a16="http://schemas.microsoft.com/office/drawing/2014/main" id="{00000000-0008-0000-0000-000033530000}"/>
            </a:ext>
          </a:extLst>
        </xdr:cNvPr>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a:extLst>
            <a:ext uri="{FF2B5EF4-FFF2-40B4-BE49-F238E27FC236}">
              <a16:creationId xmlns:a16="http://schemas.microsoft.com/office/drawing/2014/main" id="{00000000-0008-0000-0000-000034530000}"/>
            </a:ext>
          </a:extLst>
        </xdr:cNvPr>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a:extLst>
            <a:ext uri="{FF2B5EF4-FFF2-40B4-BE49-F238E27FC236}">
              <a16:creationId xmlns:a16="http://schemas.microsoft.com/office/drawing/2014/main" id="{00000000-0008-0000-0000-0000355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a:extLst>
            <a:ext uri="{FF2B5EF4-FFF2-40B4-BE49-F238E27FC236}">
              <a16:creationId xmlns:a16="http://schemas.microsoft.com/office/drawing/2014/main" id="{00000000-0008-0000-0000-0000365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a:extLst>
            <a:ext uri="{FF2B5EF4-FFF2-40B4-BE49-F238E27FC236}">
              <a16:creationId xmlns:a16="http://schemas.microsoft.com/office/drawing/2014/main" id="{00000000-0008-0000-0100-0000246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 uri="{FF2B5EF4-FFF2-40B4-BE49-F238E27FC236}">
                  <a16:creationId xmlns:a16="http://schemas.microsoft.com/office/drawing/2014/main" id="{00000000-0008-0000-0200-0000015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 uri="{FF2B5EF4-FFF2-40B4-BE49-F238E27FC236}">
                  <a16:creationId xmlns:a16="http://schemas.microsoft.com/office/drawing/2014/main" id="{00000000-0008-0000-0300-0000015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 uri="{FF2B5EF4-FFF2-40B4-BE49-F238E27FC236}">
                  <a16:creationId xmlns:a16="http://schemas.microsoft.com/office/drawing/2014/main" id="{00000000-0008-0000-0400-0000015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4</xdr:col>
      <xdr:colOff>609599</xdr:colOff>
      <xdr:row>6</xdr:row>
      <xdr:rowOff>0</xdr:rowOff>
    </xdr:from>
    <xdr:to>
      <xdr:col>16</xdr:col>
      <xdr:colOff>542924</xdr:colOff>
      <xdr:row>35</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542925</xdr:colOff>
      <xdr:row>6</xdr:row>
      <xdr:rowOff>0</xdr:rowOff>
    </xdr:from>
    <xdr:to>
      <xdr:col>16</xdr:col>
      <xdr:colOff>504825</xdr:colOff>
      <xdr:row>35</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 uri="{FF2B5EF4-FFF2-40B4-BE49-F238E27FC236}">
                  <a16:creationId xmlns:a16="http://schemas.microsoft.com/office/drawing/2014/main" id="{00000000-0008-0000-0700-0000017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8.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H37"/>
  <sheetViews>
    <sheetView topLeftCell="A7" zoomScaleNormal="100" workbookViewId="0">
      <selection activeCell="F26" sqref="F26"/>
    </sheetView>
  </sheetViews>
  <sheetFormatPr defaultColWidth="9.85546875" defaultRowHeight="12.75" x14ac:dyDescent="0.2"/>
  <cols>
    <col min="1" max="1" width="4.5703125" style="1" customWidth="1"/>
    <col min="2" max="2" width="7.85546875" style="1" customWidth="1"/>
    <col min="3" max="3" width="11.5703125" style="11" customWidth="1"/>
    <col min="4" max="4" width="12.28515625" style="1" bestFit="1" customWidth="1"/>
    <col min="5" max="5" width="12.7109375" style="1" customWidth="1"/>
    <col min="6" max="6" width="17.85546875" style="1" customWidth="1"/>
    <col min="7" max="7" width="17.85546875" style="3" customWidth="1"/>
    <col min="8" max="16384" width="9.85546875" style="1"/>
  </cols>
  <sheetData>
    <row r="1" spans="2:7" ht="18.75" thickBot="1" x14ac:dyDescent="0.3">
      <c r="B1" s="2"/>
      <c r="C1" s="2"/>
    </row>
    <row r="2" spans="2:7" ht="18" x14ac:dyDescent="0.25">
      <c r="B2" s="4"/>
      <c r="C2" s="5"/>
      <c r="D2" s="6"/>
      <c r="E2" s="6"/>
      <c r="F2" s="6"/>
      <c r="G2" s="46"/>
    </row>
    <row r="3" spans="2:7" ht="18" x14ac:dyDescent="0.25">
      <c r="B3" s="7"/>
      <c r="C3" s="2"/>
      <c r="G3" s="47"/>
    </row>
    <row r="4" spans="2:7" ht="18" x14ac:dyDescent="0.25">
      <c r="B4" s="7"/>
      <c r="C4" s="2"/>
      <c r="G4" s="47"/>
    </row>
    <row r="5" spans="2:7" ht="18" x14ac:dyDescent="0.25">
      <c r="B5" s="7"/>
      <c r="C5" s="2"/>
      <c r="G5" s="47"/>
    </row>
    <row r="6" spans="2:7" ht="20.25" customHeight="1" x14ac:dyDescent="0.2">
      <c r="B6" s="125" t="s">
        <v>120</v>
      </c>
      <c r="C6" s="126"/>
      <c r="D6" s="126"/>
      <c r="E6" s="126"/>
      <c r="F6" s="126"/>
      <c r="G6" s="127"/>
    </row>
    <row r="7" spans="2:7" ht="21" customHeight="1" x14ac:dyDescent="0.2">
      <c r="B7" s="125"/>
      <c r="C7" s="126"/>
      <c r="D7" s="126"/>
      <c r="E7" s="126"/>
      <c r="F7" s="126"/>
      <c r="G7" s="127"/>
    </row>
    <row r="8" spans="2:7" ht="29.25" customHeight="1" x14ac:dyDescent="0.2">
      <c r="B8" s="125" t="s">
        <v>121</v>
      </c>
      <c r="C8" s="126"/>
      <c r="D8" s="126"/>
      <c r="E8" s="126"/>
      <c r="F8" s="126"/>
      <c r="G8" s="127"/>
    </row>
    <row r="9" spans="2:7" ht="23.25" x14ac:dyDescent="0.2">
      <c r="B9" s="128"/>
      <c r="C9" s="129"/>
      <c r="D9" s="129"/>
      <c r="E9" s="129"/>
      <c r="F9" s="129"/>
      <c r="G9" s="130"/>
    </row>
    <row r="10" spans="2:7" ht="55.5" customHeight="1" x14ac:dyDescent="0.2">
      <c r="B10" s="125" t="s">
        <v>111</v>
      </c>
      <c r="C10" s="126"/>
      <c r="D10" s="126"/>
      <c r="E10" s="126"/>
      <c r="F10" s="126"/>
      <c r="G10" s="127"/>
    </row>
    <row r="11" spans="2:7" ht="17.45" customHeight="1" x14ac:dyDescent="0.2">
      <c r="B11" s="131"/>
      <c r="C11" s="132"/>
      <c r="D11" s="132"/>
      <c r="E11" s="132"/>
      <c r="F11" s="132"/>
      <c r="G11" s="133"/>
    </row>
    <row r="12" spans="2:7" ht="18.75" customHeight="1" x14ac:dyDescent="0.2">
      <c r="B12" s="131"/>
      <c r="C12" s="132"/>
      <c r="D12" s="132"/>
      <c r="E12" s="132"/>
      <c r="F12" s="132"/>
      <c r="G12" s="133"/>
    </row>
    <row r="13" spans="2:7" ht="20.25" x14ac:dyDescent="0.2">
      <c r="B13" s="119">
        <v>1</v>
      </c>
      <c r="C13" s="120"/>
      <c r="D13" s="120"/>
      <c r="E13" s="120"/>
      <c r="F13" s="120"/>
      <c r="G13" s="121"/>
    </row>
    <row r="14" spans="2:7" x14ac:dyDescent="0.2">
      <c r="B14" s="9"/>
      <c r="C14" s="3"/>
      <c r="D14" s="3"/>
      <c r="E14" s="3"/>
      <c r="F14" s="3"/>
      <c r="G14" s="8"/>
    </row>
    <row r="15" spans="2:7" x14ac:dyDescent="0.2">
      <c r="B15" s="10"/>
      <c r="G15" s="8"/>
    </row>
    <row r="16" spans="2:7" x14ac:dyDescent="0.2">
      <c r="B16" s="10"/>
      <c r="G16" s="8"/>
    </row>
    <row r="17" spans="2:8" x14ac:dyDescent="0.2">
      <c r="B17" s="10"/>
      <c r="G17" s="8"/>
    </row>
    <row r="18" spans="2:8" x14ac:dyDescent="0.2">
      <c r="B18" s="10"/>
      <c r="G18" s="8"/>
    </row>
    <row r="19" spans="2:8" x14ac:dyDescent="0.2">
      <c r="B19" s="10"/>
      <c r="G19" s="8"/>
    </row>
    <row r="20" spans="2:8" x14ac:dyDescent="0.2">
      <c r="B20" s="10"/>
      <c r="G20" s="8"/>
    </row>
    <row r="21" spans="2:8" ht="14.25" x14ac:dyDescent="0.2">
      <c r="B21" s="122"/>
      <c r="C21" s="123"/>
      <c r="D21" s="123"/>
      <c r="E21" s="123"/>
      <c r="F21" s="123"/>
      <c r="G21" s="124"/>
      <c r="H21"/>
    </row>
    <row r="22" spans="2:8" x14ac:dyDescent="0.2">
      <c r="B22" s="10"/>
      <c r="G22" s="8"/>
    </row>
    <row r="23" spans="2:8" x14ac:dyDescent="0.2">
      <c r="B23" s="10"/>
      <c r="G23" s="8"/>
    </row>
    <row r="24" spans="2:8" x14ac:dyDescent="0.2">
      <c r="B24" s="10"/>
      <c r="G24" s="8"/>
    </row>
    <row r="25" spans="2:8" ht="55.5" customHeight="1" x14ac:dyDescent="0.2">
      <c r="B25" s="10"/>
      <c r="C25" s="12"/>
      <c r="D25" s="12" t="s">
        <v>19</v>
      </c>
      <c r="E25" s="12" t="s">
        <v>20</v>
      </c>
      <c r="F25" s="12" t="s">
        <v>2</v>
      </c>
      <c r="G25" s="47"/>
    </row>
    <row r="26" spans="2:8" x14ac:dyDescent="0.2">
      <c r="B26" s="10"/>
      <c r="C26" s="38" t="s">
        <v>3</v>
      </c>
      <c r="D26" s="95" t="s">
        <v>310</v>
      </c>
      <c r="E26" s="95"/>
      <c r="F26" s="95"/>
      <c r="G26" s="47"/>
    </row>
    <row r="27" spans="2:8" ht="25.5" x14ac:dyDescent="0.2">
      <c r="B27" s="10"/>
      <c r="C27" s="38" t="s">
        <v>4</v>
      </c>
      <c r="D27" s="95" t="s">
        <v>240</v>
      </c>
      <c r="E27" s="95" t="s">
        <v>240</v>
      </c>
      <c r="F27" s="95" t="s">
        <v>114</v>
      </c>
      <c r="G27" s="47"/>
    </row>
    <row r="28" spans="2:8" ht="21" customHeight="1" x14ac:dyDescent="0.2">
      <c r="B28" s="10"/>
      <c r="C28" s="38" t="s">
        <v>5</v>
      </c>
      <c r="D28" s="39"/>
      <c r="E28" s="39"/>
      <c r="F28" s="39"/>
      <c r="G28" s="47"/>
    </row>
    <row r="29" spans="2:8" x14ac:dyDescent="0.2">
      <c r="B29" s="10"/>
      <c r="C29" s="38" t="s">
        <v>0</v>
      </c>
      <c r="D29" s="103">
        <v>43548</v>
      </c>
      <c r="E29" s="40">
        <v>43548</v>
      </c>
      <c r="F29" s="40"/>
      <c r="G29" s="47"/>
    </row>
    <row r="30" spans="2:8" s="13" customFormat="1" x14ac:dyDescent="0.2">
      <c r="B30" s="10"/>
      <c r="C30" s="14"/>
      <c r="D30" s="1"/>
      <c r="E30" s="1"/>
      <c r="F30" s="15"/>
      <c r="G30" s="48"/>
    </row>
    <row r="31" spans="2:8" s="13" customFormat="1" x14ac:dyDescent="0.2">
      <c r="B31" s="34" t="s">
        <v>17</v>
      </c>
      <c r="C31" s="25" t="s">
        <v>309</v>
      </c>
      <c r="D31" s="1"/>
      <c r="E31" s="1"/>
      <c r="F31" s="35" t="s">
        <v>10</v>
      </c>
      <c r="G31" s="18"/>
    </row>
    <row r="32" spans="2:8" s="13" customFormat="1" x14ac:dyDescent="0.2">
      <c r="B32" s="16"/>
      <c r="C32" s="17"/>
      <c r="D32" s="1"/>
      <c r="E32" s="1"/>
      <c r="F32" s="15"/>
      <c r="G32" s="48"/>
    </row>
    <row r="33" spans="2:7" x14ac:dyDescent="0.2">
      <c r="B33" s="10"/>
      <c r="C33" s="19"/>
      <c r="D33" s="20"/>
      <c r="E33" s="20"/>
      <c r="F33" s="20"/>
      <c r="G33" s="49"/>
    </row>
    <row r="34" spans="2:7" ht="13.5" thickBot="1" x14ac:dyDescent="0.25">
      <c r="B34" s="36" t="s">
        <v>110</v>
      </c>
      <c r="C34" s="21"/>
      <c r="D34" s="22"/>
      <c r="E34" s="22"/>
      <c r="F34" s="37" t="s">
        <v>9</v>
      </c>
      <c r="G34" s="50"/>
    </row>
    <row r="35" spans="2:7" ht="12.75" customHeight="1" x14ac:dyDescent="0.2"/>
    <row r="36" spans="2:7" x14ac:dyDescent="0.2">
      <c r="B36" s="23"/>
      <c r="C36" s="24"/>
      <c r="D36" s="25"/>
    </row>
    <row r="37" spans="2:7" x14ac:dyDescent="0.2">
      <c r="B37" s="26"/>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topLeftCell="A84" zoomScaleNormal="100" workbookViewId="0">
      <selection activeCell="B32" sqref="B32"/>
    </sheetView>
  </sheetViews>
  <sheetFormatPr defaultColWidth="9.85546875" defaultRowHeight="12.75" x14ac:dyDescent="0.2"/>
  <cols>
    <col min="1" max="1" width="15.7109375" style="53" customWidth="1"/>
    <col min="2" max="2" width="7.85546875" style="53" customWidth="1"/>
    <col min="3" max="3" width="41.42578125" style="53" customWidth="1"/>
    <col min="4" max="4" width="86.5703125" style="53" customWidth="1"/>
    <col min="5" max="5" width="15.85546875" style="53" customWidth="1"/>
    <col min="6" max="6" width="22.7109375" style="54" bestFit="1" customWidth="1"/>
    <col min="7" max="16384" width="9.85546875" style="53"/>
  </cols>
  <sheetData>
    <row r="1" spans="2:15" s="51" customFormat="1" ht="57" customHeight="1" thickBot="1" x14ac:dyDescent="0.25">
      <c r="B1" s="145" t="s">
        <v>117</v>
      </c>
      <c r="C1" s="146"/>
      <c r="D1" s="146"/>
      <c r="E1" s="146"/>
      <c r="F1" s="146"/>
      <c r="G1" s="146"/>
      <c r="H1" s="146"/>
      <c r="N1" s="52"/>
      <c r="O1" s="52"/>
    </row>
    <row r="2" spans="2:15" ht="13.5" thickTop="1" x14ac:dyDescent="0.2"/>
    <row r="3" spans="2:15" ht="3" customHeight="1" x14ac:dyDescent="0.2"/>
    <row r="4" spans="2:15" ht="28.5" customHeight="1" x14ac:dyDescent="0.2">
      <c r="C4" s="147" t="s">
        <v>21</v>
      </c>
      <c r="D4" s="148"/>
    </row>
    <row r="5" spans="2:15" x14ac:dyDescent="0.2">
      <c r="C5" s="55" t="s">
        <v>22</v>
      </c>
      <c r="D5" s="55"/>
    </row>
    <row r="6" spans="2:15" x14ac:dyDescent="0.2">
      <c r="C6" s="149" t="s">
        <v>23</v>
      </c>
      <c r="D6" s="150"/>
    </row>
    <row r="7" spans="2:15" x14ac:dyDescent="0.2">
      <c r="C7" s="56" t="s">
        <v>24</v>
      </c>
      <c r="D7" s="57" t="s">
        <v>25</v>
      </c>
    </row>
    <row r="8" spans="2:15" x14ac:dyDescent="0.2">
      <c r="C8" s="56" t="s">
        <v>26</v>
      </c>
      <c r="D8" s="57" t="s">
        <v>27</v>
      </c>
    </row>
    <row r="9" spans="2:15" ht="38.25" x14ac:dyDescent="0.2">
      <c r="C9" s="56" t="s">
        <v>28</v>
      </c>
      <c r="D9" s="57" t="s">
        <v>29</v>
      </c>
    </row>
    <row r="10" spans="2:15" x14ac:dyDescent="0.2">
      <c r="C10" s="56" t="s">
        <v>30</v>
      </c>
      <c r="D10" s="57" t="s">
        <v>31</v>
      </c>
    </row>
    <row r="11" spans="2:15" ht="25.5" x14ac:dyDescent="0.2">
      <c r="C11" s="56" t="s">
        <v>32</v>
      </c>
      <c r="D11" s="57" t="s">
        <v>33</v>
      </c>
    </row>
    <row r="12" spans="2:15" x14ac:dyDescent="0.2">
      <c r="C12" s="56" t="s">
        <v>34</v>
      </c>
      <c r="D12" s="58" t="s">
        <v>35</v>
      </c>
    </row>
    <row r="13" spans="2:15" x14ac:dyDescent="0.2">
      <c r="C13" s="56" t="s">
        <v>36</v>
      </c>
      <c r="D13" s="57" t="s">
        <v>37</v>
      </c>
    </row>
    <row r="14" spans="2:15" x14ac:dyDescent="0.2">
      <c r="C14" s="59" t="s">
        <v>38</v>
      </c>
      <c r="D14" s="58" t="s">
        <v>39</v>
      </c>
    </row>
    <row r="15" spans="2:15" ht="25.5" x14ac:dyDescent="0.2">
      <c r="C15" s="56" t="s">
        <v>40</v>
      </c>
      <c r="D15" s="57" t="s">
        <v>41</v>
      </c>
    </row>
    <row r="18" spans="3:4" ht="30" customHeight="1" x14ac:dyDescent="0.2">
      <c r="C18" s="147" t="s">
        <v>42</v>
      </c>
      <c r="D18" s="148"/>
    </row>
    <row r="19" spans="3:4" ht="107.25" customHeight="1" x14ac:dyDescent="0.2">
      <c r="C19" s="136" t="s">
        <v>43</v>
      </c>
      <c r="D19" s="151"/>
    </row>
    <row r="20" spans="3:4" x14ac:dyDescent="0.2">
      <c r="C20" s="56" t="s">
        <v>44</v>
      </c>
      <c r="D20" s="57" t="s">
        <v>45</v>
      </c>
    </row>
    <row r="21" spans="3:4" x14ac:dyDescent="0.2">
      <c r="C21" s="56" t="s">
        <v>46</v>
      </c>
      <c r="D21" s="57" t="s">
        <v>47</v>
      </c>
    </row>
    <row r="22" spans="3:4" x14ac:dyDescent="0.2">
      <c r="C22" s="56" t="s">
        <v>48</v>
      </c>
      <c r="D22" s="57" t="s">
        <v>49</v>
      </c>
    </row>
    <row r="23" spans="3:4" x14ac:dyDescent="0.2">
      <c r="C23" s="56" t="s">
        <v>50</v>
      </c>
      <c r="D23" s="57" t="s">
        <v>51</v>
      </c>
    </row>
    <row r="24" spans="3:4" x14ac:dyDescent="0.2">
      <c r="C24" s="56" t="s">
        <v>52</v>
      </c>
      <c r="D24" s="57" t="s">
        <v>53</v>
      </c>
    </row>
    <row r="25" spans="3:4" ht="38.25" x14ac:dyDescent="0.2">
      <c r="C25" s="60" t="s">
        <v>96</v>
      </c>
      <c r="D25" s="58" t="s">
        <v>97</v>
      </c>
    </row>
    <row r="26" spans="3:4" ht="25.5" x14ac:dyDescent="0.2">
      <c r="C26" s="56" t="s">
        <v>54</v>
      </c>
      <c r="D26" s="57" t="s">
        <v>55</v>
      </c>
    </row>
    <row r="27" spans="3:4" x14ac:dyDescent="0.2">
      <c r="C27" s="56" t="s">
        <v>56</v>
      </c>
      <c r="D27" s="57" t="s">
        <v>57</v>
      </c>
    </row>
    <row r="28" spans="3:4" x14ac:dyDescent="0.2">
      <c r="C28" s="56" t="s">
        <v>58</v>
      </c>
      <c r="D28" s="58" t="s">
        <v>59</v>
      </c>
    </row>
    <row r="29" spans="3:4" x14ac:dyDescent="0.2">
      <c r="C29" s="56" t="s">
        <v>60</v>
      </c>
      <c r="D29" s="57" t="s">
        <v>61</v>
      </c>
    </row>
    <row r="30" spans="3:4" ht="135" customHeight="1" x14ac:dyDescent="0.2">
      <c r="C30" s="56" t="s">
        <v>62</v>
      </c>
      <c r="D30" s="57" t="s">
        <v>63</v>
      </c>
    </row>
    <row r="31" spans="3:4" ht="89.25" x14ac:dyDescent="0.2">
      <c r="C31" s="56" t="s">
        <v>64</v>
      </c>
      <c r="D31" s="57" t="s">
        <v>65</v>
      </c>
    </row>
    <row r="32" spans="3:4" ht="119.25" customHeight="1" x14ac:dyDescent="0.2">
      <c r="C32" s="59" t="s">
        <v>66</v>
      </c>
      <c r="D32" s="57" t="s">
        <v>67</v>
      </c>
    </row>
    <row r="33" spans="1:4" ht="177.75" customHeight="1" x14ac:dyDescent="0.2">
      <c r="C33" s="59" t="s">
        <v>68</v>
      </c>
      <c r="D33" s="57" t="s">
        <v>69</v>
      </c>
    </row>
    <row r="34" spans="1:4" ht="229.5" x14ac:dyDescent="0.2">
      <c r="C34" s="59" t="s">
        <v>70</v>
      </c>
      <c r="D34" s="57" t="s">
        <v>71</v>
      </c>
    </row>
    <row r="35" spans="1:4" x14ac:dyDescent="0.2">
      <c r="A35" s="61"/>
      <c r="B35" s="61"/>
      <c r="C35" s="134" t="s">
        <v>72</v>
      </c>
      <c r="D35" s="135"/>
    </row>
    <row r="36" spans="1:4" ht="63.75" x14ac:dyDescent="0.2">
      <c r="C36" s="56" t="s">
        <v>73</v>
      </c>
      <c r="D36" s="57" t="s">
        <v>74</v>
      </c>
    </row>
    <row r="37" spans="1:4" ht="63.75" x14ac:dyDescent="0.2">
      <c r="C37" s="60" t="s">
        <v>75</v>
      </c>
      <c r="D37" s="57" t="s">
        <v>76</v>
      </c>
    </row>
    <row r="38" spans="1:4" ht="63.75" x14ac:dyDescent="0.2">
      <c r="C38" s="56" t="s">
        <v>77</v>
      </c>
      <c r="D38" s="57" t="s">
        <v>78</v>
      </c>
    </row>
    <row r="40" spans="1:4" x14ac:dyDescent="0.2">
      <c r="C40" s="134" t="s">
        <v>79</v>
      </c>
      <c r="D40" s="135"/>
    </row>
    <row r="41" spans="1:4" ht="354.75" customHeight="1" x14ac:dyDescent="0.2">
      <c r="C41" s="136" t="s">
        <v>80</v>
      </c>
      <c r="D41" s="137"/>
    </row>
    <row r="44" spans="1:4" x14ac:dyDescent="0.2">
      <c r="C44" s="134" t="s">
        <v>81</v>
      </c>
      <c r="D44" s="135"/>
    </row>
    <row r="45" spans="1:4" ht="360.75" customHeight="1" x14ac:dyDescent="0.2">
      <c r="C45" s="136" t="s">
        <v>82</v>
      </c>
      <c r="D45" s="137"/>
    </row>
    <row r="46" spans="1:4" x14ac:dyDescent="0.2">
      <c r="C46" s="134" t="s">
        <v>83</v>
      </c>
      <c r="D46" s="135"/>
    </row>
    <row r="47" spans="1:4" ht="153" customHeight="1" x14ac:dyDescent="0.2">
      <c r="C47" s="136" t="s">
        <v>84</v>
      </c>
      <c r="D47" s="137"/>
    </row>
    <row r="50" spans="3:4" ht="33" customHeight="1" x14ac:dyDescent="0.2">
      <c r="C50" s="144" t="s">
        <v>108</v>
      </c>
      <c r="D50" s="135"/>
    </row>
    <row r="51" spans="3:4" ht="33" customHeight="1" x14ac:dyDescent="0.2">
      <c r="C51" s="138" t="s">
        <v>109</v>
      </c>
      <c r="D51" s="139"/>
    </row>
    <row r="52" spans="3:4" ht="25.5" customHeight="1" x14ac:dyDescent="0.2">
      <c r="C52" s="140"/>
      <c r="D52" s="141"/>
    </row>
    <row r="53" spans="3:4" ht="25.5" customHeight="1" x14ac:dyDescent="0.2">
      <c r="C53" s="140"/>
      <c r="D53" s="141"/>
    </row>
    <row r="54" spans="3:4" ht="18" customHeight="1" x14ac:dyDescent="0.2">
      <c r="C54" s="140"/>
      <c r="D54" s="141"/>
    </row>
    <row r="55" spans="3:4" ht="25.5" customHeight="1" x14ac:dyDescent="0.2">
      <c r="C55" s="140"/>
      <c r="D55" s="141"/>
    </row>
    <row r="56" spans="3:4" ht="25.5" customHeight="1" x14ac:dyDescent="0.2">
      <c r="C56" s="142"/>
      <c r="D56" s="143"/>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7"/>
  <sheetViews>
    <sheetView topLeftCell="A67" zoomScaleNormal="100" workbookViewId="0">
      <selection activeCell="B10" sqref="B10"/>
    </sheetView>
  </sheetViews>
  <sheetFormatPr defaultColWidth="8.7109375" defaultRowHeight="12.75" x14ac:dyDescent="0.2"/>
  <cols>
    <col min="1" max="1" width="11.7109375" style="71" customWidth="1"/>
    <col min="2" max="2" width="13.5703125" style="71" customWidth="1"/>
    <col min="3" max="3" width="34.7109375" style="71" customWidth="1"/>
    <col min="4" max="4" width="27.140625" style="71" customWidth="1"/>
    <col min="5" max="5" width="12.28515625" style="71" bestFit="1" customWidth="1"/>
    <col min="6" max="7" width="11.7109375" style="71" customWidth="1"/>
    <col min="8" max="8" width="12.28515625" style="71" bestFit="1" customWidth="1"/>
    <col min="9" max="9" width="8.5703125" style="72" customWidth="1"/>
    <col min="10" max="34" width="8.7109375" style="63" customWidth="1"/>
    <col min="35" max="16384" width="8.7109375" style="71"/>
  </cols>
  <sheetData>
    <row r="1" spans="1:34" s="51" customFormat="1" ht="57" customHeight="1" thickBot="1" x14ac:dyDescent="0.25">
      <c r="B1" s="145" t="s">
        <v>122</v>
      </c>
      <c r="C1" s="146"/>
      <c r="D1" s="146"/>
      <c r="E1" s="146"/>
      <c r="F1" s="146"/>
      <c r="G1" s="146"/>
      <c r="H1" s="146"/>
    </row>
    <row r="2" spans="1:34" s="64" customFormat="1" ht="39" thickTop="1" x14ac:dyDescent="0.2">
      <c r="A2" s="62" t="s">
        <v>24</v>
      </c>
      <c r="B2" s="62" t="s">
        <v>85</v>
      </c>
      <c r="C2" s="62" t="s">
        <v>28</v>
      </c>
      <c r="D2" s="62" t="s">
        <v>30</v>
      </c>
      <c r="E2" s="62" t="s">
        <v>86</v>
      </c>
      <c r="F2" s="62" t="s">
        <v>34</v>
      </c>
      <c r="G2" s="62" t="s">
        <v>36</v>
      </c>
      <c r="H2" s="62" t="s">
        <v>38</v>
      </c>
      <c r="I2" s="62" t="s">
        <v>40</v>
      </c>
      <c r="J2" s="63"/>
      <c r="K2" s="63"/>
      <c r="L2" s="63"/>
      <c r="M2" s="63"/>
      <c r="N2" s="63"/>
      <c r="O2" s="63"/>
      <c r="P2" s="63"/>
      <c r="Q2" s="63"/>
      <c r="R2" s="63"/>
      <c r="S2" s="63"/>
      <c r="T2" s="63"/>
      <c r="U2" s="63"/>
      <c r="V2" s="63"/>
      <c r="W2" s="63"/>
      <c r="X2" s="63"/>
      <c r="Y2" s="63"/>
      <c r="Z2" s="63"/>
      <c r="AA2" s="63"/>
      <c r="AB2" s="63"/>
      <c r="AC2" s="63"/>
      <c r="AD2" s="63"/>
      <c r="AE2" s="63"/>
      <c r="AF2" s="63"/>
      <c r="AG2" s="63"/>
      <c r="AH2" s="63"/>
    </row>
    <row r="3" spans="1:34" s="67" customFormat="1" ht="140.25" x14ac:dyDescent="0.2">
      <c r="A3" s="94">
        <v>1</v>
      </c>
      <c r="B3" s="94" t="s">
        <v>125</v>
      </c>
      <c r="C3" s="94" t="s">
        <v>123</v>
      </c>
      <c r="D3" s="94" t="s">
        <v>124</v>
      </c>
      <c r="E3" s="94" t="s">
        <v>114</v>
      </c>
      <c r="F3" s="94" t="s">
        <v>115</v>
      </c>
      <c r="G3" s="94" t="s">
        <v>112</v>
      </c>
      <c r="H3" s="94" t="s">
        <v>113</v>
      </c>
      <c r="I3" s="65"/>
      <c r="J3" s="66"/>
      <c r="K3" s="66"/>
      <c r="L3" s="66"/>
      <c r="M3" s="66"/>
      <c r="N3" s="66"/>
      <c r="O3" s="66"/>
      <c r="P3" s="66"/>
      <c r="Q3" s="66"/>
      <c r="R3" s="66"/>
      <c r="S3" s="66"/>
      <c r="T3" s="66"/>
      <c r="U3" s="66"/>
      <c r="V3" s="66"/>
      <c r="W3" s="66"/>
      <c r="X3" s="66"/>
      <c r="Y3" s="66"/>
      <c r="Z3" s="66"/>
      <c r="AA3" s="66"/>
      <c r="AB3" s="66"/>
      <c r="AC3" s="66"/>
      <c r="AD3" s="66"/>
      <c r="AE3" s="66"/>
      <c r="AF3" s="66"/>
      <c r="AG3" s="66"/>
      <c r="AH3" s="66"/>
    </row>
    <row r="4" spans="1:34" s="67" customFormat="1" ht="63.75" x14ac:dyDescent="0.2">
      <c r="A4" s="94">
        <v>2</v>
      </c>
      <c r="B4" s="94" t="s">
        <v>126</v>
      </c>
      <c r="C4" s="94" t="s">
        <v>123</v>
      </c>
      <c r="D4" s="94" t="s">
        <v>128</v>
      </c>
      <c r="E4" s="94" t="s">
        <v>114</v>
      </c>
      <c r="F4" s="94" t="s">
        <v>115</v>
      </c>
      <c r="G4" s="94" t="s">
        <v>112</v>
      </c>
      <c r="H4" s="94" t="s">
        <v>113</v>
      </c>
      <c r="I4" s="65"/>
      <c r="J4" s="66"/>
      <c r="K4" s="66"/>
      <c r="L4" s="66"/>
      <c r="M4" s="66"/>
      <c r="N4" s="66"/>
      <c r="O4" s="66"/>
      <c r="P4" s="66"/>
      <c r="Q4" s="66"/>
      <c r="R4" s="66"/>
      <c r="S4" s="66"/>
      <c r="T4" s="66"/>
      <c r="U4" s="66"/>
      <c r="V4" s="66"/>
      <c r="W4" s="66"/>
      <c r="X4" s="66"/>
      <c r="Y4" s="66"/>
      <c r="Z4" s="66"/>
      <c r="AA4" s="66"/>
      <c r="AB4" s="66"/>
      <c r="AC4" s="66"/>
      <c r="AD4" s="66"/>
      <c r="AE4" s="66"/>
      <c r="AF4" s="66"/>
      <c r="AG4" s="66"/>
      <c r="AH4" s="66"/>
    </row>
    <row r="5" spans="1:34" s="68" customFormat="1" ht="148.9" customHeight="1" x14ac:dyDescent="0.2">
      <c r="A5" s="94">
        <v>3</v>
      </c>
      <c r="B5" s="94" t="s">
        <v>118</v>
      </c>
      <c r="C5" s="110" t="s">
        <v>123</v>
      </c>
      <c r="D5" s="94" t="s">
        <v>178</v>
      </c>
      <c r="E5" s="94" t="s">
        <v>114</v>
      </c>
      <c r="F5" s="94" t="s">
        <v>115</v>
      </c>
      <c r="G5" s="94" t="s">
        <v>112</v>
      </c>
      <c r="H5" s="94" t="s">
        <v>113</v>
      </c>
      <c r="I5" s="65"/>
      <c r="J5" s="66"/>
      <c r="K5" s="66"/>
      <c r="L5" s="66"/>
      <c r="M5" s="66"/>
      <c r="N5" s="66"/>
      <c r="O5" s="66"/>
      <c r="P5" s="66"/>
      <c r="Q5" s="66"/>
      <c r="R5" s="66"/>
      <c r="S5" s="66"/>
      <c r="T5" s="66"/>
      <c r="U5" s="66"/>
      <c r="V5" s="66"/>
      <c r="W5" s="66"/>
      <c r="X5" s="66"/>
      <c r="Y5" s="66"/>
      <c r="Z5" s="66"/>
      <c r="AA5" s="66"/>
      <c r="AB5" s="66"/>
      <c r="AC5" s="66"/>
      <c r="AD5" s="66"/>
      <c r="AE5" s="66"/>
      <c r="AF5" s="66"/>
      <c r="AG5" s="66"/>
      <c r="AH5" s="66"/>
    </row>
    <row r="6" spans="1:34" s="67" customFormat="1" ht="130.15" customHeight="1" x14ac:dyDescent="0.2">
      <c r="A6" s="94">
        <v>4</v>
      </c>
      <c r="B6" s="94" t="s">
        <v>119</v>
      </c>
      <c r="C6" s="110" t="s">
        <v>123</v>
      </c>
      <c r="D6" s="94" t="s">
        <v>129</v>
      </c>
      <c r="E6" s="94" t="s">
        <v>114</v>
      </c>
      <c r="F6" s="94" t="s">
        <v>115</v>
      </c>
      <c r="G6" s="94" t="s">
        <v>112</v>
      </c>
      <c r="H6" s="94" t="s">
        <v>113</v>
      </c>
      <c r="I6" s="65"/>
      <c r="J6" s="66"/>
      <c r="K6" s="66"/>
      <c r="L6" s="66"/>
      <c r="M6" s="66"/>
      <c r="N6" s="66"/>
      <c r="O6" s="66"/>
      <c r="P6" s="66"/>
      <c r="Q6" s="66"/>
      <c r="R6" s="66"/>
      <c r="S6" s="66"/>
      <c r="T6" s="66"/>
      <c r="U6" s="66"/>
      <c r="V6" s="66"/>
      <c r="W6" s="66"/>
      <c r="X6" s="66"/>
      <c r="Y6" s="66"/>
      <c r="Z6" s="66"/>
      <c r="AA6" s="66"/>
      <c r="AB6" s="66"/>
      <c r="AC6" s="66"/>
      <c r="AD6" s="66"/>
      <c r="AE6" s="66"/>
      <c r="AF6" s="66"/>
      <c r="AG6" s="66"/>
      <c r="AH6" s="66"/>
    </row>
    <row r="7" spans="1:34" s="69" customFormat="1" ht="123" customHeight="1" x14ac:dyDescent="0.2">
      <c r="A7" s="98">
        <v>5</v>
      </c>
      <c r="B7" s="97" t="s">
        <v>127</v>
      </c>
      <c r="C7" s="94" t="s">
        <v>123</v>
      </c>
      <c r="D7" s="94" t="s">
        <v>130</v>
      </c>
      <c r="E7" s="94" t="s">
        <v>114</v>
      </c>
      <c r="F7" s="94" t="s">
        <v>115</v>
      </c>
      <c r="G7" s="94" t="s">
        <v>112</v>
      </c>
      <c r="H7" s="94" t="s">
        <v>113</v>
      </c>
      <c r="I7" s="65"/>
      <c r="J7" s="66"/>
      <c r="K7" s="66"/>
      <c r="L7" s="66"/>
      <c r="M7" s="66"/>
      <c r="N7" s="66"/>
      <c r="O7" s="66"/>
      <c r="P7" s="66"/>
      <c r="Q7" s="66"/>
      <c r="R7" s="66"/>
      <c r="S7" s="66"/>
      <c r="T7" s="66"/>
      <c r="U7" s="66"/>
      <c r="V7" s="66"/>
      <c r="W7" s="66"/>
      <c r="X7" s="66"/>
      <c r="Y7" s="66"/>
      <c r="Z7" s="66"/>
      <c r="AA7" s="66"/>
      <c r="AB7" s="66"/>
      <c r="AC7" s="66"/>
      <c r="AD7" s="66"/>
      <c r="AE7" s="66"/>
      <c r="AF7" s="66"/>
      <c r="AG7" s="66"/>
      <c r="AH7" s="66"/>
    </row>
    <row r="8" spans="1:34" s="69" customFormat="1" ht="133.9" customHeight="1" x14ac:dyDescent="0.2">
      <c r="A8" s="98">
        <v>6</v>
      </c>
      <c r="B8" s="97" t="s">
        <v>188</v>
      </c>
      <c r="C8" s="94" t="s">
        <v>131</v>
      </c>
      <c r="D8" s="94" t="s">
        <v>132</v>
      </c>
      <c r="E8" s="94" t="s">
        <v>114</v>
      </c>
      <c r="F8" s="94" t="s">
        <v>115</v>
      </c>
      <c r="G8" s="94" t="s">
        <v>112</v>
      </c>
      <c r="H8" s="94" t="s">
        <v>113</v>
      </c>
      <c r="I8" s="65"/>
      <c r="J8" s="66"/>
      <c r="K8" s="66"/>
      <c r="L8" s="66"/>
      <c r="M8" s="66"/>
      <c r="N8" s="66"/>
      <c r="O8" s="66"/>
      <c r="P8" s="66"/>
      <c r="Q8" s="66"/>
      <c r="R8" s="66"/>
      <c r="S8" s="66"/>
      <c r="T8" s="66"/>
      <c r="U8" s="66"/>
      <c r="V8" s="66"/>
      <c r="W8" s="66"/>
      <c r="X8" s="66"/>
      <c r="Y8" s="66"/>
      <c r="Z8" s="66"/>
      <c r="AA8" s="66"/>
      <c r="AB8" s="66"/>
      <c r="AC8" s="66"/>
      <c r="AD8" s="66"/>
      <c r="AE8" s="66"/>
      <c r="AF8" s="66"/>
      <c r="AG8" s="66"/>
      <c r="AH8" s="66"/>
    </row>
    <row r="9" spans="1:34" s="70" customFormat="1" ht="69.599999999999994" customHeight="1" x14ac:dyDescent="0.2">
      <c r="A9" s="94">
        <v>7</v>
      </c>
      <c r="B9" s="97" t="s">
        <v>190</v>
      </c>
      <c r="C9" s="94" t="s">
        <v>133</v>
      </c>
      <c r="D9" s="94" t="s">
        <v>134</v>
      </c>
      <c r="E9" s="94" t="s">
        <v>114</v>
      </c>
      <c r="F9" s="94" t="s">
        <v>115</v>
      </c>
      <c r="G9" s="94" t="s">
        <v>112</v>
      </c>
      <c r="H9" s="94" t="s">
        <v>113</v>
      </c>
      <c r="I9" s="65"/>
      <c r="J9" s="66"/>
      <c r="K9" s="66"/>
      <c r="L9" s="66"/>
      <c r="M9" s="66"/>
      <c r="N9" s="66"/>
      <c r="O9" s="66"/>
      <c r="P9" s="66"/>
      <c r="Q9" s="66"/>
      <c r="R9" s="66"/>
      <c r="S9" s="66"/>
      <c r="T9" s="66"/>
      <c r="U9" s="66"/>
      <c r="V9" s="66"/>
      <c r="W9" s="66"/>
      <c r="X9" s="66"/>
      <c r="Y9" s="66"/>
      <c r="Z9" s="66"/>
      <c r="AA9" s="66"/>
      <c r="AB9" s="66"/>
      <c r="AC9" s="66"/>
      <c r="AD9" s="66"/>
      <c r="AE9" s="66"/>
      <c r="AF9" s="66"/>
      <c r="AG9" s="66"/>
      <c r="AH9" s="66"/>
    </row>
    <row r="10" spans="1:34" s="70" customFormat="1" ht="54" customHeight="1" x14ac:dyDescent="0.2">
      <c r="A10" s="94">
        <v>8</v>
      </c>
      <c r="B10" s="97" t="s">
        <v>191</v>
      </c>
      <c r="C10" s="94" t="s">
        <v>135</v>
      </c>
      <c r="D10" s="94" t="s">
        <v>136</v>
      </c>
      <c r="E10" s="94" t="s">
        <v>114</v>
      </c>
      <c r="F10" s="94" t="s">
        <v>115</v>
      </c>
      <c r="G10" s="94" t="s">
        <v>112</v>
      </c>
      <c r="H10" s="94" t="s">
        <v>113</v>
      </c>
      <c r="I10" s="65"/>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row>
    <row r="11" spans="1:34" s="70" customFormat="1" ht="54" customHeight="1" x14ac:dyDescent="0.2">
      <c r="A11" s="94">
        <v>9</v>
      </c>
      <c r="B11" s="97" t="s">
        <v>192</v>
      </c>
      <c r="C11" s="94" t="s">
        <v>135</v>
      </c>
      <c r="D11" s="94" t="s">
        <v>137</v>
      </c>
      <c r="E11" s="94" t="s">
        <v>114</v>
      </c>
      <c r="F11" s="94" t="s">
        <v>115</v>
      </c>
      <c r="G11" s="94" t="s">
        <v>112</v>
      </c>
      <c r="H11" s="94" t="s">
        <v>113</v>
      </c>
      <c r="I11" s="65"/>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row>
    <row r="12" spans="1:34" s="70" customFormat="1" ht="67.900000000000006" customHeight="1" x14ac:dyDescent="0.2">
      <c r="A12" s="94">
        <v>10</v>
      </c>
      <c r="B12" s="97" t="s">
        <v>193</v>
      </c>
      <c r="C12" s="94" t="s">
        <v>135</v>
      </c>
      <c r="D12" s="94" t="s">
        <v>138</v>
      </c>
      <c r="E12" s="94" t="s">
        <v>114</v>
      </c>
      <c r="F12" s="94" t="s">
        <v>115</v>
      </c>
      <c r="G12" s="94" t="s">
        <v>112</v>
      </c>
      <c r="H12" s="94" t="s">
        <v>113</v>
      </c>
      <c r="I12" s="65"/>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row>
    <row r="13" spans="1:34" s="70" customFormat="1" ht="130.9" customHeight="1" x14ac:dyDescent="0.2">
      <c r="A13" s="94">
        <v>11</v>
      </c>
      <c r="B13" s="97" t="s">
        <v>194</v>
      </c>
      <c r="C13" s="94" t="s">
        <v>135</v>
      </c>
      <c r="D13" s="94" t="s">
        <v>139</v>
      </c>
      <c r="E13" s="94" t="s">
        <v>114</v>
      </c>
      <c r="F13" s="94" t="s">
        <v>115</v>
      </c>
      <c r="G13" s="94" t="s">
        <v>112</v>
      </c>
      <c r="H13" s="94" t="s">
        <v>113</v>
      </c>
      <c r="I13" s="65"/>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row>
    <row r="14" spans="1:34" s="70" customFormat="1" ht="64.900000000000006" customHeight="1" x14ac:dyDescent="0.2">
      <c r="A14" s="94">
        <v>12</v>
      </c>
      <c r="B14" s="97" t="s">
        <v>195</v>
      </c>
      <c r="C14" s="94" t="s">
        <v>135</v>
      </c>
      <c r="D14" s="94" t="s">
        <v>140</v>
      </c>
      <c r="E14" s="94" t="s">
        <v>114</v>
      </c>
      <c r="F14" s="94" t="s">
        <v>115</v>
      </c>
      <c r="G14" s="94" t="s">
        <v>112</v>
      </c>
      <c r="H14" s="94" t="s">
        <v>113</v>
      </c>
      <c r="I14" s="65"/>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row>
    <row r="15" spans="1:34" s="69" customFormat="1" ht="64.150000000000006" customHeight="1" x14ac:dyDescent="0.2">
      <c r="A15" s="98">
        <v>13</v>
      </c>
      <c r="B15" s="97" t="s">
        <v>196</v>
      </c>
      <c r="C15" s="94" t="s">
        <v>135</v>
      </c>
      <c r="D15" s="94" t="s">
        <v>141</v>
      </c>
      <c r="E15" s="94" t="s">
        <v>114</v>
      </c>
      <c r="F15" s="94" t="s">
        <v>115</v>
      </c>
      <c r="G15" s="94" t="s">
        <v>112</v>
      </c>
      <c r="H15" s="94" t="s">
        <v>113</v>
      </c>
      <c r="I15" s="65"/>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row>
    <row r="16" spans="1:34" s="69" customFormat="1" ht="85.9" customHeight="1" x14ac:dyDescent="0.2">
      <c r="A16" s="98">
        <v>14</v>
      </c>
      <c r="B16" s="97" t="s">
        <v>197</v>
      </c>
      <c r="C16" s="94" t="s">
        <v>135</v>
      </c>
      <c r="D16" s="94" t="s">
        <v>142</v>
      </c>
      <c r="E16" s="94" t="s">
        <v>114</v>
      </c>
      <c r="F16" s="94" t="s">
        <v>115</v>
      </c>
      <c r="G16" s="94" t="s">
        <v>112</v>
      </c>
      <c r="H16" s="94" t="s">
        <v>113</v>
      </c>
      <c r="I16" s="65"/>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row>
    <row r="17" spans="1:34" s="70" customFormat="1" ht="73.150000000000006" customHeight="1" x14ac:dyDescent="0.2">
      <c r="A17" s="94">
        <v>15</v>
      </c>
      <c r="B17" s="97" t="s">
        <v>198</v>
      </c>
      <c r="C17" s="94" t="s">
        <v>135</v>
      </c>
      <c r="D17" s="94" t="s">
        <v>143</v>
      </c>
      <c r="E17" s="94" t="s">
        <v>114</v>
      </c>
      <c r="F17" s="94" t="s">
        <v>115</v>
      </c>
      <c r="G17" s="94" t="s">
        <v>112</v>
      </c>
      <c r="H17" s="94" t="s">
        <v>113</v>
      </c>
      <c r="I17" s="65"/>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row>
    <row r="18" spans="1:34" s="68" customFormat="1" ht="72" customHeight="1" x14ac:dyDescent="0.2">
      <c r="A18" s="94">
        <v>16</v>
      </c>
      <c r="B18" s="97" t="s">
        <v>199</v>
      </c>
      <c r="C18" s="94" t="s">
        <v>144</v>
      </c>
      <c r="D18" s="94" t="s">
        <v>145</v>
      </c>
      <c r="E18" s="94" t="s">
        <v>114</v>
      </c>
      <c r="F18" s="94" t="s">
        <v>115</v>
      </c>
      <c r="G18" s="94" t="s">
        <v>112</v>
      </c>
      <c r="H18" s="94" t="s">
        <v>113</v>
      </c>
      <c r="I18" s="65"/>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row>
    <row r="19" spans="1:34" s="68" customFormat="1" ht="68.45" customHeight="1" x14ac:dyDescent="0.2">
      <c r="A19" s="94">
        <v>17</v>
      </c>
      <c r="B19" s="97" t="s">
        <v>200</v>
      </c>
      <c r="C19" s="94" t="s">
        <v>144</v>
      </c>
      <c r="D19" s="94" t="s">
        <v>146</v>
      </c>
      <c r="E19" s="94" t="s">
        <v>114</v>
      </c>
      <c r="F19" s="94" t="s">
        <v>115</v>
      </c>
      <c r="G19" s="94" t="s">
        <v>112</v>
      </c>
      <c r="H19" s="94" t="s">
        <v>113</v>
      </c>
      <c r="I19" s="65"/>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row>
    <row r="20" spans="1:34" s="68" customFormat="1" ht="67.900000000000006" customHeight="1" x14ac:dyDescent="0.2">
      <c r="A20" s="94">
        <v>18</v>
      </c>
      <c r="B20" s="97" t="s">
        <v>201</v>
      </c>
      <c r="C20" s="94" t="s">
        <v>144</v>
      </c>
      <c r="D20" s="94" t="s">
        <v>147</v>
      </c>
      <c r="E20" s="94" t="s">
        <v>114</v>
      </c>
      <c r="F20" s="94" t="s">
        <v>115</v>
      </c>
      <c r="G20" s="94" t="s">
        <v>112</v>
      </c>
      <c r="H20" s="94" t="s">
        <v>113</v>
      </c>
      <c r="I20" s="65"/>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row>
    <row r="21" spans="1:34" s="68" customFormat="1" ht="72" customHeight="1" x14ac:dyDescent="0.2">
      <c r="A21" s="94">
        <v>19</v>
      </c>
      <c r="B21" s="97" t="s">
        <v>202</v>
      </c>
      <c r="C21" s="94" t="s">
        <v>144</v>
      </c>
      <c r="D21" s="94" t="s">
        <v>138</v>
      </c>
      <c r="E21" s="94" t="s">
        <v>114</v>
      </c>
      <c r="F21" s="94" t="s">
        <v>115</v>
      </c>
      <c r="G21" s="94" t="s">
        <v>112</v>
      </c>
      <c r="H21" s="94" t="s">
        <v>113</v>
      </c>
      <c r="I21" s="65"/>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row>
    <row r="22" spans="1:34" s="70" customFormat="1" ht="130.15" customHeight="1" x14ac:dyDescent="0.2">
      <c r="A22" s="94">
        <v>20</v>
      </c>
      <c r="B22" s="97" t="s">
        <v>203</v>
      </c>
      <c r="C22" s="94" t="s">
        <v>144</v>
      </c>
      <c r="D22" s="94" t="s">
        <v>139</v>
      </c>
      <c r="E22" s="94" t="s">
        <v>114</v>
      </c>
      <c r="F22" s="94" t="s">
        <v>115</v>
      </c>
      <c r="G22" s="94" t="s">
        <v>112</v>
      </c>
      <c r="H22" s="94" t="s">
        <v>113</v>
      </c>
      <c r="I22" s="65"/>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row>
    <row r="23" spans="1:34" s="68" customFormat="1" ht="81" customHeight="1" x14ac:dyDescent="0.2">
      <c r="A23" s="94">
        <v>21</v>
      </c>
      <c r="B23" s="97" t="s">
        <v>204</v>
      </c>
      <c r="C23" s="94" t="s">
        <v>144</v>
      </c>
      <c r="D23" s="94" t="s">
        <v>140</v>
      </c>
      <c r="E23" s="94" t="s">
        <v>114</v>
      </c>
      <c r="F23" s="94" t="s">
        <v>115</v>
      </c>
      <c r="G23" s="94" t="s">
        <v>112</v>
      </c>
      <c r="H23" s="94" t="s">
        <v>113</v>
      </c>
      <c r="I23" s="65"/>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row>
    <row r="24" spans="1:34" s="70" customFormat="1" ht="63.75" x14ac:dyDescent="0.2">
      <c r="A24" s="104">
        <v>22</v>
      </c>
      <c r="B24" s="97" t="s">
        <v>205</v>
      </c>
      <c r="C24" s="94" t="s">
        <v>144</v>
      </c>
      <c r="D24" s="94" t="s">
        <v>141</v>
      </c>
      <c r="E24" s="94" t="s">
        <v>114</v>
      </c>
      <c r="F24" s="94" t="s">
        <v>115</v>
      </c>
      <c r="G24" s="94" t="s">
        <v>112</v>
      </c>
      <c r="H24" s="94" t="s">
        <v>113</v>
      </c>
      <c r="I24" s="105"/>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row>
    <row r="25" spans="1:34" s="70" customFormat="1" ht="76.5" x14ac:dyDescent="0.2">
      <c r="A25" s="104">
        <v>23</v>
      </c>
      <c r="B25" s="97" t="s">
        <v>206</v>
      </c>
      <c r="C25" s="94" t="s">
        <v>144</v>
      </c>
      <c r="D25" s="94" t="s">
        <v>148</v>
      </c>
      <c r="E25" s="94" t="s">
        <v>114</v>
      </c>
      <c r="F25" s="94" t="s">
        <v>115</v>
      </c>
      <c r="G25" s="94" t="s">
        <v>112</v>
      </c>
      <c r="H25" s="94" t="s">
        <v>113</v>
      </c>
      <c r="I25" s="105"/>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row>
    <row r="26" spans="1:34" s="70" customFormat="1" ht="63.75" x14ac:dyDescent="0.2">
      <c r="A26" s="104">
        <v>24</v>
      </c>
      <c r="B26" s="97" t="s">
        <v>207</v>
      </c>
      <c r="C26" s="94" t="s">
        <v>144</v>
      </c>
      <c r="D26" s="94" t="s">
        <v>149</v>
      </c>
      <c r="E26" s="94" t="s">
        <v>114</v>
      </c>
      <c r="F26" s="94" t="s">
        <v>115</v>
      </c>
      <c r="G26" s="94" t="s">
        <v>112</v>
      </c>
      <c r="H26" s="94" t="s">
        <v>113</v>
      </c>
      <c r="I26" s="105"/>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row>
    <row r="27" spans="1:34" s="70" customFormat="1" ht="38.25" x14ac:dyDescent="0.2">
      <c r="A27" s="104">
        <v>25</v>
      </c>
      <c r="B27" s="97" t="s">
        <v>208</v>
      </c>
      <c r="C27" s="94" t="s">
        <v>150</v>
      </c>
      <c r="D27" s="94" t="s">
        <v>151</v>
      </c>
      <c r="E27" s="94" t="s">
        <v>114</v>
      </c>
      <c r="F27" s="94" t="s">
        <v>115</v>
      </c>
      <c r="G27" s="94" t="s">
        <v>112</v>
      </c>
      <c r="H27" s="94" t="s">
        <v>113</v>
      </c>
      <c r="I27" s="105"/>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row>
    <row r="28" spans="1:34" s="70" customFormat="1" ht="51" x14ac:dyDescent="0.2">
      <c r="A28" s="104">
        <v>26</v>
      </c>
      <c r="B28" s="97" t="s">
        <v>209</v>
      </c>
      <c r="C28" s="94" t="s">
        <v>152</v>
      </c>
      <c r="D28" s="94" t="s">
        <v>153</v>
      </c>
      <c r="E28" s="94" t="s">
        <v>114</v>
      </c>
      <c r="F28" s="94" t="s">
        <v>115</v>
      </c>
      <c r="G28" s="94" t="s">
        <v>112</v>
      </c>
      <c r="H28" s="94" t="s">
        <v>113</v>
      </c>
      <c r="I28" s="105"/>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row>
    <row r="29" spans="1:34" s="70" customFormat="1" ht="51" x14ac:dyDescent="0.2">
      <c r="A29" s="104">
        <v>27</v>
      </c>
      <c r="B29" s="97" t="s">
        <v>210</v>
      </c>
      <c r="C29" s="94" t="s">
        <v>152</v>
      </c>
      <c r="D29" s="94" t="s">
        <v>154</v>
      </c>
      <c r="E29" s="94" t="s">
        <v>114</v>
      </c>
      <c r="F29" s="94" t="s">
        <v>115</v>
      </c>
      <c r="G29" s="94" t="s">
        <v>112</v>
      </c>
      <c r="H29" s="94" t="s">
        <v>113</v>
      </c>
      <c r="I29" s="105"/>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row>
    <row r="30" spans="1:34" s="70" customFormat="1" ht="51" x14ac:dyDescent="0.2">
      <c r="A30" s="104">
        <v>28</v>
      </c>
      <c r="B30" s="97" t="s">
        <v>211</v>
      </c>
      <c r="C30" s="94" t="s">
        <v>152</v>
      </c>
      <c r="D30" s="94" t="s">
        <v>138</v>
      </c>
      <c r="E30" s="94" t="s">
        <v>114</v>
      </c>
      <c r="F30" s="94" t="s">
        <v>115</v>
      </c>
      <c r="G30" s="94" t="s">
        <v>112</v>
      </c>
      <c r="H30" s="94" t="s">
        <v>113</v>
      </c>
      <c r="I30" s="105"/>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row>
    <row r="31" spans="1:34" s="70" customFormat="1" ht="102" x14ac:dyDescent="0.2">
      <c r="A31" s="104">
        <v>29</v>
      </c>
      <c r="B31" s="97" t="s">
        <v>212</v>
      </c>
      <c r="C31" s="94" t="s">
        <v>152</v>
      </c>
      <c r="D31" s="94" t="s">
        <v>139</v>
      </c>
      <c r="E31" s="94" t="s">
        <v>114</v>
      </c>
      <c r="F31" s="94" t="s">
        <v>115</v>
      </c>
      <c r="G31" s="94" t="s">
        <v>112</v>
      </c>
      <c r="H31" s="94" t="s">
        <v>113</v>
      </c>
      <c r="I31" s="105"/>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row>
    <row r="32" spans="1:34" s="70" customFormat="1" ht="103.9" customHeight="1" x14ac:dyDescent="0.2">
      <c r="A32" s="104">
        <v>30</v>
      </c>
      <c r="B32" s="97" t="s">
        <v>213</v>
      </c>
      <c r="C32" s="94" t="s">
        <v>152</v>
      </c>
      <c r="D32" s="94" t="s">
        <v>140</v>
      </c>
      <c r="E32" s="104" t="s">
        <v>114</v>
      </c>
      <c r="F32" s="94" t="s">
        <v>115</v>
      </c>
      <c r="G32" s="104" t="s">
        <v>112</v>
      </c>
      <c r="H32" s="94" t="s">
        <v>113</v>
      </c>
      <c r="I32" s="105"/>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row>
    <row r="33" spans="1:34" s="70" customFormat="1" ht="63.75" x14ac:dyDescent="0.2">
      <c r="A33" s="106">
        <v>31</v>
      </c>
      <c r="B33" s="97" t="s">
        <v>214</v>
      </c>
      <c r="C33" s="107" t="s">
        <v>152</v>
      </c>
      <c r="D33" s="94" t="s">
        <v>141</v>
      </c>
      <c r="E33" s="104" t="s">
        <v>114</v>
      </c>
      <c r="F33" s="94" t="s">
        <v>115</v>
      </c>
      <c r="G33" s="104" t="s">
        <v>112</v>
      </c>
      <c r="H33" s="94" t="s">
        <v>113</v>
      </c>
      <c r="I33" s="105"/>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row>
    <row r="34" spans="1:34" s="70" customFormat="1" ht="76.5" x14ac:dyDescent="0.2">
      <c r="A34" s="104">
        <v>32</v>
      </c>
      <c r="B34" s="97" t="s">
        <v>215</v>
      </c>
      <c r="C34" s="94" t="s">
        <v>152</v>
      </c>
      <c r="D34" s="94" t="s">
        <v>155</v>
      </c>
      <c r="E34" s="104" t="s">
        <v>114</v>
      </c>
      <c r="F34" s="94" t="s">
        <v>115</v>
      </c>
      <c r="G34" s="104" t="s">
        <v>112</v>
      </c>
      <c r="H34" s="94" t="s">
        <v>113</v>
      </c>
      <c r="I34" s="105"/>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row>
    <row r="35" spans="1:34" s="70" customFormat="1" ht="63.75" x14ac:dyDescent="0.2">
      <c r="A35" s="104">
        <v>33</v>
      </c>
      <c r="B35" s="97" t="s">
        <v>216</v>
      </c>
      <c r="C35" s="94" t="s">
        <v>152</v>
      </c>
      <c r="D35" s="94" t="s">
        <v>156</v>
      </c>
      <c r="E35" s="104" t="s">
        <v>114</v>
      </c>
      <c r="F35" s="94" t="s">
        <v>115</v>
      </c>
      <c r="G35" s="104" t="s">
        <v>112</v>
      </c>
      <c r="H35" s="94" t="s">
        <v>113</v>
      </c>
      <c r="I35" s="105"/>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row>
    <row r="36" spans="1:34" s="70" customFormat="1" ht="89.25" x14ac:dyDescent="0.2">
      <c r="A36" s="108">
        <v>34</v>
      </c>
      <c r="B36" s="97" t="s">
        <v>217</v>
      </c>
      <c r="C36" s="108" t="s">
        <v>157</v>
      </c>
      <c r="D36" s="97" t="s">
        <v>158</v>
      </c>
      <c r="E36" s="108" t="s">
        <v>114</v>
      </c>
      <c r="F36" s="108" t="s">
        <v>115</v>
      </c>
      <c r="G36" s="108" t="s">
        <v>112</v>
      </c>
      <c r="H36" s="108" t="s">
        <v>113</v>
      </c>
      <c r="I36" s="105"/>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row>
    <row r="37" spans="1:34" s="70" customFormat="1" ht="79.900000000000006" customHeight="1" x14ac:dyDescent="0.2">
      <c r="A37" s="108">
        <v>35</v>
      </c>
      <c r="B37" s="97" t="s">
        <v>218</v>
      </c>
      <c r="C37" s="108" t="s">
        <v>157</v>
      </c>
      <c r="D37" s="108" t="s">
        <v>161</v>
      </c>
      <c r="E37" s="108" t="s">
        <v>114</v>
      </c>
      <c r="F37" s="108" t="s">
        <v>115</v>
      </c>
      <c r="G37" s="108" t="s">
        <v>112</v>
      </c>
      <c r="H37" s="108" t="s">
        <v>113</v>
      </c>
      <c r="I37" s="109"/>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row>
    <row r="38" spans="1:34" s="70" customFormat="1" ht="100.15" customHeight="1" x14ac:dyDescent="0.2">
      <c r="A38" s="108">
        <v>36</v>
      </c>
      <c r="B38" s="97" t="s">
        <v>219</v>
      </c>
      <c r="C38" s="108" t="s">
        <v>157</v>
      </c>
      <c r="D38" s="97" t="s">
        <v>138</v>
      </c>
      <c r="E38" s="108" t="s">
        <v>114</v>
      </c>
      <c r="F38" s="108" t="s">
        <v>115</v>
      </c>
      <c r="G38" s="108" t="s">
        <v>112</v>
      </c>
      <c r="H38" s="108" t="s">
        <v>113</v>
      </c>
      <c r="I38" s="109"/>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row>
    <row r="39" spans="1:34" s="70" customFormat="1" ht="112.15" customHeight="1" x14ac:dyDescent="0.2">
      <c r="A39" s="108">
        <v>37</v>
      </c>
      <c r="B39" s="97" t="s">
        <v>220</v>
      </c>
      <c r="C39" s="108" t="s">
        <v>157</v>
      </c>
      <c r="D39" s="108" t="s">
        <v>139</v>
      </c>
      <c r="E39" s="108" t="s">
        <v>114</v>
      </c>
      <c r="F39" s="108" t="s">
        <v>115</v>
      </c>
      <c r="G39" s="108" t="s">
        <v>112</v>
      </c>
      <c r="H39" s="108" t="s">
        <v>113</v>
      </c>
      <c r="I39" s="109"/>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row>
    <row r="40" spans="1:34" s="70" customFormat="1" ht="110.45" customHeight="1" x14ac:dyDescent="0.2">
      <c r="A40" s="108">
        <v>38</v>
      </c>
      <c r="B40" s="97" t="s">
        <v>221</v>
      </c>
      <c r="C40" s="108" t="s">
        <v>157</v>
      </c>
      <c r="D40" s="97" t="s">
        <v>140</v>
      </c>
      <c r="E40" s="108" t="s">
        <v>114</v>
      </c>
      <c r="F40" s="108" t="s">
        <v>115</v>
      </c>
      <c r="G40" s="108" t="s">
        <v>112</v>
      </c>
      <c r="H40" s="108" t="s">
        <v>113</v>
      </c>
      <c r="I40" s="109"/>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row>
    <row r="41" spans="1:34" s="70" customFormat="1" ht="106.9" customHeight="1" x14ac:dyDescent="0.2">
      <c r="A41" s="108">
        <v>39</v>
      </c>
      <c r="B41" s="97" t="s">
        <v>222</v>
      </c>
      <c r="C41" s="108" t="s">
        <v>157</v>
      </c>
      <c r="D41" s="97" t="s">
        <v>141</v>
      </c>
      <c r="E41" s="108" t="s">
        <v>114</v>
      </c>
      <c r="F41" s="108" t="s">
        <v>115</v>
      </c>
      <c r="G41" s="108" t="s">
        <v>112</v>
      </c>
      <c r="H41" s="108" t="s">
        <v>113</v>
      </c>
      <c r="I41" s="109"/>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row>
    <row r="42" spans="1:34" s="70" customFormat="1" ht="111" customHeight="1" x14ac:dyDescent="0.2">
      <c r="A42" s="108">
        <v>40</v>
      </c>
      <c r="B42" s="97" t="s">
        <v>223</v>
      </c>
      <c r="C42" s="108" t="s">
        <v>157</v>
      </c>
      <c r="D42" s="97" t="s">
        <v>162</v>
      </c>
      <c r="E42" s="108" t="s">
        <v>114</v>
      </c>
      <c r="F42" s="108" t="s">
        <v>115</v>
      </c>
      <c r="G42" s="108" t="s">
        <v>112</v>
      </c>
      <c r="H42" s="108" t="s">
        <v>113</v>
      </c>
      <c r="I42" s="109"/>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row>
    <row r="43" spans="1:34" s="70" customFormat="1" ht="122.45" customHeight="1" x14ac:dyDescent="0.2">
      <c r="A43" s="108">
        <v>41</v>
      </c>
      <c r="B43" s="97" t="s">
        <v>224</v>
      </c>
      <c r="C43" s="108" t="s">
        <v>157</v>
      </c>
      <c r="D43" s="97" t="s">
        <v>163</v>
      </c>
      <c r="E43" s="108" t="s">
        <v>114</v>
      </c>
      <c r="F43" s="108" t="s">
        <v>115</v>
      </c>
      <c r="G43" s="108" t="s">
        <v>112</v>
      </c>
      <c r="H43" s="108" t="s">
        <v>113</v>
      </c>
      <c r="I43" s="109"/>
      <c r="J43" s="66"/>
      <c r="K43" s="66"/>
      <c r="L43" s="66"/>
      <c r="M43" s="66"/>
      <c r="N43" s="66"/>
      <c r="O43" s="66"/>
      <c r="P43" s="66"/>
      <c r="Q43" s="66"/>
      <c r="R43" s="66"/>
      <c r="S43" s="66"/>
      <c r="T43" s="66"/>
      <c r="U43" s="66"/>
      <c r="V43" s="66"/>
      <c r="W43" s="66"/>
      <c r="X43" s="66"/>
      <c r="Y43" s="66"/>
      <c r="Z43" s="66"/>
      <c r="AA43" s="66"/>
      <c r="AB43" s="66"/>
      <c r="AC43" s="66"/>
      <c r="AD43" s="66"/>
      <c r="AE43" s="66"/>
      <c r="AF43" s="66"/>
      <c r="AG43" s="66"/>
      <c r="AH43" s="66"/>
    </row>
    <row r="44" spans="1:34" s="70" customFormat="1" ht="133.9" customHeight="1" x14ac:dyDescent="0.2">
      <c r="A44" s="108">
        <v>42</v>
      </c>
      <c r="B44" s="97" t="s">
        <v>225</v>
      </c>
      <c r="C44" s="108" t="s">
        <v>164</v>
      </c>
      <c r="D44" s="97" t="s">
        <v>165</v>
      </c>
      <c r="E44" s="108" t="s">
        <v>114</v>
      </c>
      <c r="F44" s="108" t="s">
        <v>115</v>
      </c>
      <c r="G44" s="108" t="s">
        <v>112</v>
      </c>
      <c r="H44" s="108" t="s">
        <v>113</v>
      </c>
      <c r="I44" s="109"/>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row>
    <row r="45" spans="1:34" ht="105.6" customHeight="1" x14ac:dyDescent="0.2">
      <c r="A45" s="108">
        <v>43</v>
      </c>
      <c r="B45" s="97" t="s">
        <v>226</v>
      </c>
      <c r="C45" s="108" t="s">
        <v>164</v>
      </c>
      <c r="D45" s="97" t="s">
        <v>166</v>
      </c>
      <c r="E45" s="108" t="s">
        <v>114</v>
      </c>
      <c r="F45" s="108" t="s">
        <v>115</v>
      </c>
      <c r="G45" s="108" t="s">
        <v>112</v>
      </c>
      <c r="H45" s="108" t="s">
        <v>113</v>
      </c>
      <c r="I45" s="109"/>
    </row>
    <row r="46" spans="1:34" ht="51" x14ac:dyDescent="0.2">
      <c r="A46" s="108">
        <v>44</v>
      </c>
      <c r="B46" s="97" t="s">
        <v>227</v>
      </c>
      <c r="C46" s="108" t="s">
        <v>164</v>
      </c>
      <c r="D46" s="97" t="s">
        <v>138</v>
      </c>
      <c r="E46" s="108" t="s">
        <v>114</v>
      </c>
      <c r="F46" s="108" t="s">
        <v>115</v>
      </c>
      <c r="G46" s="108" t="s">
        <v>112</v>
      </c>
      <c r="H46" s="108" t="s">
        <v>113</v>
      </c>
      <c r="I46" s="109"/>
    </row>
    <row r="47" spans="1:34" ht="102" x14ac:dyDescent="0.2">
      <c r="A47" s="108">
        <v>45</v>
      </c>
      <c r="B47" s="97" t="s">
        <v>228</v>
      </c>
      <c r="C47" s="108" t="s">
        <v>164</v>
      </c>
      <c r="D47" s="97" t="s">
        <v>139</v>
      </c>
      <c r="E47" s="108" t="s">
        <v>114</v>
      </c>
      <c r="F47" s="108" t="s">
        <v>115</v>
      </c>
      <c r="G47" s="108" t="s">
        <v>112</v>
      </c>
      <c r="H47" s="108" t="s">
        <v>113</v>
      </c>
      <c r="I47" s="109"/>
    </row>
    <row r="48" spans="1:34" ht="51" x14ac:dyDescent="0.2">
      <c r="A48" s="108">
        <v>46</v>
      </c>
      <c r="B48" s="97" t="s">
        <v>229</v>
      </c>
      <c r="C48" s="108" t="s">
        <v>164</v>
      </c>
      <c r="D48" s="97" t="s">
        <v>140</v>
      </c>
      <c r="E48" s="108" t="s">
        <v>114</v>
      </c>
      <c r="F48" s="108" t="s">
        <v>115</v>
      </c>
      <c r="G48" s="108" t="s">
        <v>112</v>
      </c>
      <c r="H48" s="108" t="s">
        <v>113</v>
      </c>
      <c r="I48" s="109"/>
    </row>
    <row r="49" spans="1:9" ht="63.75" x14ac:dyDescent="0.2">
      <c r="A49" s="108">
        <v>47</v>
      </c>
      <c r="B49" s="97" t="s">
        <v>230</v>
      </c>
      <c r="C49" s="108" t="s">
        <v>164</v>
      </c>
      <c r="D49" s="97" t="s">
        <v>141</v>
      </c>
      <c r="E49" s="108" t="s">
        <v>114</v>
      </c>
      <c r="F49" s="108" t="s">
        <v>115</v>
      </c>
      <c r="G49" s="108" t="s">
        <v>112</v>
      </c>
      <c r="H49" s="108" t="s">
        <v>113</v>
      </c>
      <c r="I49" s="109"/>
    </row>
    <row r="50" spans="1:9" s="63" customFormat="1" ht="63.75" x14ac:dyDescent="0.2">
      <c r="A50" s="108">
        <v>48</v>
      </c>
      <c r="B50" s="97" t="s">
        <v>231</v>
      </c>
      <c r="C50" s="108" t="s">
        <v>167</v>
      </c>
      <c r="D50" s="97" t="s">
        <v>168</v>
      </c>
      <c r="E50" s="108" t="s">
        <v>114</v>
      </c>
      <c r="F50" s="108" t="s">
        <v>115</v>
      </c>
      <c r="G50" s="108" t="s">
        <v>112</v>
      </c>
      <c r="H50" s="108" t="s">
        <v>113</v>
      </c>
      <c r="I50" s="109"/>
    </row>
    <row r="51" spans="1:9" s="63" customFormat="1" ht="63.75" x14ac:dyDescent="0.2">
      <c r="A51" s="108">
        <v>49</v>
      </c>
      <c r="B51" s="97" t="s">
        <v>232</v>
      </c>
      <c r="C51" s="108" t="s">
        <v>167</v>
      </c>
      <c r="D51" s="97" t="s">
        <v>169</v>
      </c>
      <c r="E51" s="108" t="s">
        <v>114</v>
      </c>
      <c r="F51" s="108" t="s">
        <v>115</v>
      </c>
      <c r="G51" s="108" t="s">
        <v>112</v>
      </c>
      <c r="H51" s="108" t="s">
        <v>113</v>
      </c>
      <c r="I51" s="109"/>
    </row>
    <row r="52" spans="1:9" s="63" customFormat="1" ht="102" x14ac:dyDescent="0.2">
      <c r="A52" s="108">
        <v>50</v>
      </c>
      <c r="B52" s="97" t="s">
        <v>233</v>
      </c>
      <c r="C52" s="108" t="s">
        <v>167</v>
      </c>
      <c r="D52" s="97" t="s">
        <v>170</v>
      </c>
      <c r="E52" s="108" t="s">
        <v>114</v>
      </c>
      <c r="F52" s="108" t="s">
        <v>115</v>
      </c>
      <c r="G52" s="108" t="s">
        <v>112</v>
      </c>
      <c r="H52" s="108" t="s">
        <v>113</v>
      </c>
      <c r="I52" s="109"/>
    </row>
    <row r="53" spans="1:9" s="63" customFormat="1" ht="51" x14ac:dyDescent="0.2">
      <c r="A53" s="108">
        <v>51</v>
      </c>
      <c r="B53" s="97" t="s">
        <v>234</v>
      </c>
      <c r="C53" s="108" t="s">
        <v>167</v>
      </c>
      <c r="D53" s="97" t="s">
        <v>171</v>
      </c>
      <c r="E53" s="108" t="s">
        <v>114</v>
      </c>
      <c r="F53" s="108" t="s">
        <v>115</v>
      </c>
      <c r="G53" s="108" t="s">
        <v>112</v>
      </c>
      <c r="H53" s="108" t="s">
        <v>113</v>
      </c>
      <c r="I53" s="109"/>
    </row>
    <row r="54" spans="1:9" s="63" customFormat="1" ht="38.25" x14ac:dyDescent="0.2">
      <c r="A54" s="108">
        <v>52</v>
      </c>
      <c r="B54" s="97" t="s">
        <v>235</v>
      </c>
      <c r="C54" s="108" t="s">
        <v>167</v>
      </c>
      <c r="D54" s="97" t="s">
        <v>172</v>
      </c>
      <c r="E54" s="108" t="s">
        <v>114</v>
      </c>
      <c r="F54" s="108" t="s">
        <v>115</v>
      </c>
      <c r="G54" s="108" t="s">
        <v>112</v>
      </c>
      <c r="H54" s="108" t="s">
        <v>113</v>
      </c>
      <c r="I54" s="109"/>
    </row>
    <row r="55" spans="1:9" s="63" customFormat="1" ht="51" x14ac:dyDescent="0.2">
      <c r="A55" s="108">
        <v>53</v>
      </c>
      <c r="B55" s="97" t="s">
        <v>236</v>
      </c>
      <c r="C55" s="108" t="s">
        <v>167</v>
      </c>
      <c r="D55" s="97" t="s">
        <v>173</v>
      </c>
      <c r="E55" s="108" t="s">
        <v>114</v>
      </c>
      <c r="F55" s="108" t="s">
        <v>115</v>
      </c>
      <c r="G55" s="108" t="s">
        <v>112</v>
      </c>
      <c r="H55" s="108" t="s">
        <v>113</v>
      </c>
      <c r="I55" s="109"/>
    </row>
    <row r="56" spans="1:9" s="63" customFormat="1" ht="51" x14ac:dyDescent="0.2">
      <c r="A56" s="108">
        <v>54</v>
      </c>
      <c r="B56" s="97" t="s">
        <v>237</v>
      </c>
      <c r="C56" s="108" t="s">
        <v>167</v>
      </c>
      <c r="D56" s="97" t="s">
        <v>174</v>
      </c>
      <c r="E56" s="108" t="s">
        <v>114</v>
      </c>
      <c r="F56" s="108" t="s">
        <v>115</v>
      </c>
      <c r="G56" s="108" t="s">
        <v>112</v>
      </c>
      <c r="H56" s="108" t="s">
        <v>113</v>
      </c>
      <c r="I56" s="109"/>
    </row>
    <row r="57" spans="1:9" s="63" customFormat="1" ht="63.75" x14ac:dyDescent="0.2">
      <c r="A57" s="108">
        <v>55</v>
      </c>
      <c r="B57" s="97" t="s">
        <v>238</v>
      </c>
      <c r="C57" s="108" t="s">
        <v>167</v>
      </c>
      <c r="D57" s="97" t="s">
        <v>175</v>
      </c>
      <c r="E57" s="108" t="s">
        <v>114</v>
      </c>
      <c r="F57" s="108" t="s">
        <v>115</v>
      </c>
      <c r="G57" s="108" t="s">
        <v>112</v>
      </c>
      <c r="H57" s="108" t="s">
        <v>113</v>
      </c>
      <c r="I57" s="109"/>
    </row>
    <row r="58" spans="1:9" s="63" customFormat="1" ht="25.5" x14ac:dyDescent="0.2">
      <c r="A58" s="108">
        <v>56</v>
      </c>
      <c r="B58" s="97" t="s">
        <v>239</v>
      </c>
      <c r="C58" s="108" t="s">
        <v>176</v>
      </c>
      <c r="D58" s="97" t="s">
        <v>177</v>
      </c>
      <c r="E58" s="108" t="s">
        <v>114</v>
      </c>
      <c r="F58" s="108" t="s">
        <v>115</v>
      </c>
      <c r="G58" s="108" t="s">
        <v>112</v>
      </c>
      <c r="H58" s="108" t="s">
        <v>113</v>
      </c>
      <c r="I58" s="109"/>
    </row>
    <row r="59" spans="1:9" s="63" customFormat="1" x14ac:dyDescent="0.2">
      <c r="A59" s="99"/>
      <c r="B59" s="99"/>
      <c r="C59" s="99"/>
      <c r="D59" s="99"/>
      <c r="E59" s="99"/>
      <c r="F59" s="99"/>
      <c r="G59" s="99"/>
      <c r="H59" s="99"/>
    </row>
    <row r="60" spans="1:9" s="63" customFormat="1" x14ac:dyDescent="0.2">
      <c r="A60" s="99"/>
      <c r="B60" s="99"/>
      <c r="C60" s="99"/>
      <c r="D60" s="99"/>
      <c r="E60" s="99"/>
      <c r="F60" s="99"/>
      <c r="G60" s="99"/>
      <c r="H60" s="99"/>
    </row>
    <row r="61" spans="1:9" s="63" customFormat="1" x14ac:dyDescent="0.2">
      <c r="A61" s="99"/>
      <c r="B61" s="99"/>
      <c r="C61" s="99"/>
      <c r="D61" s="99"/>
      <c r="E61" s="99"/>
      <c r="F61" s="99"/>
      <c r="G61" s="99"/>
      <c r="H61" s="99"/>
    </row>
    <row r="62" spans="1:9" s="63" customFormat="1" x14ac:dyDescent="0.2">
      <c r="A62" s="99"/>
      <c r="B62" s="99"/>
      <c r="C62" s="99"/>
      <c r="D62" s="99"/>
      <c r="E62" s="99"/>
      <c r="F62" s="99"/>
      <c r="G62" s="99"/>
      <c r="H62" s="99"/>
    </row>
    <row r="63" spans="1:9" s="63" customFormat="1" x14ac:dyDescent="0.2">
      <c r="A63" s="99"/>
      <c r="B63" s="99"/>
      <c r="C63" s="99"/>
      <c r="D63" s="99"/>
      <c r="E63" s="99"/>
      <c r="F63" s="99"/>
      <c r="G63" s="99"/>
      <c r="H63" s="99"/>
    </row>
    <row r="64" spans="1:9" s="63" customFormat="1" x14ac:dyDescent="0.2">
      <c r="A64" s="99"/>
      <c r="B64" s="99"/>
      <c r="C64" s="99"/>
      <c r="D64" s="99"/>
      <c r="E64" s="99"/>
      <c r="F64" s="99"/>
      <c r="G64" s="99"/>
      <c r="H64" s="99"/>
    </row>
    <row r="65" spans="1:8" s="63" customFormat="1" x14ac:dyDescent="0.2">
      <c r="A65" s="99"/>
      <c r="B65" s="99"/>
      <c r="C65" s="99"/>
      <c r="D65" s="99"/>
      <c r="E65" s="99"/>
      <c r="F65" s="99"/>
      <c r="G65" s="99"/>
      <c r="H65" s="99"/>
    </row>
    <row r="66" spans="1:8" s="63" customFormat="1" x14ac:dyDescent="0.2">
      <c r="A66" s="99"/>
      <c r="B66" s="99"/>
      <c r="C66" s="99"/>
      <c r="D66" s="99"/>
      <c r="E66" s="99"/>
      <c r="F66" s="99"/>
      <c r="G66" s="99"/>
      <c r="H66" s="99"/>
    </row>
    <row r="67" spans="1:8" s="63" customFormat="1" x14ac:dyDescent="0.2">
      <c r="A67" s="99"/>
      <c r="B67" s="99"/>
      <c r="C67" s="99"/>
      <c r="D67" s="99"/>
      <c r="E67" s="99"/>
      <c r="F67" s="99"/>
      <c r="G67" s="99"/>
      <c r="H67" s="99"/>
    </row>
    <row r="68" spans="1:8" s="63" customFormat="1" x14ac:dyDescent="0.2">
      <c r="A68" s="99"/>
      <c r="B68" s="99"/>
      <c r="C68" s="99"/>
      <c r="D68" s="99"/>
      <c r="E68" s="99"/>
      <c r="F68" s="99"/>
      <c r="G68" s="99"/>
      <c r="H68" s="99"/>
    </row>
    <row r="69" spans="1:8" s="63" customFormat="1" x14ac:dyDescent="0.2">
      <c r="A69" s="99"/>
      <c r="B69" s="99"/>
      <c r="C69" s="99"/>
      <c r="D69" s="99"/>
      <c r="E69" s="99"/>
      <c r="F69" s="99"/>
      <c r="G69" s="99"/>
      <c r="H69" s="99"/>
    </row>
    <row r="70" spans="1:8" s="63" customFormat="1" x14ac:dyDescent="0.2">
      <c r="A70" s="99"/>
      <c r="B70" s="99"/>
      <c r="C70" s="99"/>
      <c r="D70" s="99"/>
      <c r="E70" s="99"/>
      <c r="F70" s="99"/>
      <c r="G70" s="99"/>
      <c r="H70" s="99"/>
    </row>
    <row r="71" spans="1:8" s="63" customFormat="1" x14ac:dyDescent="0.2">
      <c r="A71" s="99"/>
      <c r="B71" s="99"/>
      <c r="C71" s="99"/>
      <c r="D71" s="99"/>
      <c r="E71" s="99"/>
      <c r="F71" s="99"/>
      <c r="G71" s="99"/>
      <c r="H71" s="99"/>
    </row>
    <row r="72" spans="1:8" s="63" customFormat="1" x14ac:dyDescent="0.2">
      <c r="A72" s="99"/>
      <c r="B72" s="99"/>
      <c r="C72" s="99"/>
      <c r="D72" s="99"/>
      <c r="E72" s="99"/>
      <c r="F72" s="99"/>
      <c r="G72" s="99"/>
      <c r="H72" s="99"/>
    </row>
    <row r="73" spans="1:8" s="63" customFormat="1" x14ac:dyDescent="0.2">
      <c r="A73" s="99"/>
      <c r="B73" s="99"/>
      <c r="C73" s="99"/>
      <c r="D73" s="99"/>
      <c r="E73" s="99"/>
      <c r="F73" s="99"/>
      <c r="G73" s="99"/>
      <c r="H73" s="99"/>
    </row>
    <row r="74" spans="1:8" s="63" customFormat="1" x14ac:dyDescent="0.2">
      <c r="A74" s="99"/>
      <c r="B74" s="99"/>
      <c r="C74" s="99"/>
      <c r="D74" s="99"/>
      <c r="E74" s="99"/>
      <c r="F74" s="99"/>
      <c r="G74" s="99"/>
      <c r="H74" s="99"/>
    </row>
    <row r="75" spans="1:8" s="63" customFormat="1" x14ac:dyDescent="0.2">
      <c r="A75" s="99"/>
      <c r="B75" s="99"/>
      <c r="C75" s="99"/>
      <c r="D75" s="99"/>
      <c r="E75" s="99"/>
      <c r="F75" s="99"/>
      <c r="G75" s="99"/>
      <c r="H75" s="99"/>
    </row>
    <row r="76" spans="1:8" s="63" customFormat="1" x14ac:dyDescent="0.2">
      <c r="A76" s="99"/>
      <c r="B76" s="99"/>
      <c r="C76" s="99"/>
      <c r="D76" s="99"/>
      <c r="E76" s="99"/>
      <c r="F76" s="99"/>
      <c r="G76" s="99"/>
      <c r="H76" s="99"/>
    </row>
    <row r="77" spans="1:8" s="63" customFormat="1" x14ac:dyDescent="0.2">
      <c r="A77" s="99"/>
      <c r="B77" s="99"/>
      <c r="C77" s="99"/>
      <c r="D77" s="99"/>
      <c r="E77" s="99"/>
      <c r="F77" s="99"/>
      <c r="G77" s="99"/>
      <c r="H77" s="99"/>
    </row>
    <row r="78" spans="1:8" s="63" customFormat="1" x14ac:dyDescent="0.2">
      <c r="A78" s="99"/>
      <c r="B78" s="99"/>
      <c r="C78" s="99"/>
      <c r="D78" s="99"/>
      <c r="E78" s="99"/>
      <c r="F78" s="99"/>
      <c r="G78" s="99"/>
      <c r="H78" s="99"/>
    </row>
    <row r="79" spans="1:8" s="63" customFormat="1" x14ac:dyDescent="0.2">
      <c r="A79" s="99"/>
      <c r="B79" s="99"/>
      <c r="C79" s="99"/>
      <c r="D79" s="99"/>
      <c r="E79" s="99"/>
      <c r="F79" s="99"/>
      <c r="G79" s="99"/>
      <c r="H79" s="99"/>
    </row>
    <row r="80" spans="1:8" s="63" customFormat="1" x14ac:dyDescent="0.2">
      <c r="A80" s="99"/>
      <c r="B80" s="99"/>
      <c r="C80" s="99"/>
      <c r="D80" s="99"/>
      <c r="E80" s="99"/>
      <c r="F80" s="99"/>
      <c r="G80" s="99"/>
      <c r="H80" s="99"/>
    </row>
    <row r="81" spans="1:8" s="63" customFormat="1" x14ac:dyDescent="0.2">
      <c r="A81" s="99"/>
      <c r="B81" s="99"/>
      <c r="C81" s="99"/>
      <c r="D81" s="99"/>
      <c r="E81" s="99"/>
      <c r="F81" s="99"/>
      <c r="G81" s="99"/>
      <c r="H81" s="99"/>
    </row>
    <row r="82" spans="1:8" s="63" customFormat="1" x14ac:dyDescent="0.2">
      <c r="A82" s="99"/>
      <c r="B82" s="99"/>
      <c r="C82" s="99"/>
      <c r="D82" s="99"/>
      <c r="E82" s="99"/>
      <c r="F82" s="99"/>
      <c r="G82" s="99"/>
      <c r="H82" s="99"/>
    </row>
    <row r="83" spans="1:8" s="63" customFormat="1" x14ac:dyDescent="0.2">
      <c r="A83" s="99"/>
      <c r="B83" s="99"/>
      <c r="C83" s="99"/>
      <c r="D83" s="99"/>
      <c r="E83" s="99"/>
      <c r="F83" s="99"/>
      <c r="G83" s="99"/>
      <c r="H83" s="99"/>
    </row>
    <row r="84" spans="1:8" s="63" customFormat="1" x14ac:dyDescent="0.2">
      <c r="A84" s="99"/>
      <c r="B84" s="99"/>
      <c r="C84" s="99"/>
      <c r="D84" s="99"/>
      <c r="E84" s="99"/>
      <c r="F84" s="99"/>
      <c r="G84" s="99"/>
      <c r="H84" s="99"/>
    </row>
    <row r="85" spans="1:8" s="63" customFormat="1" x14ac:dyDescent="0.2">
      <c r="A85" s="99"/>
      <c r="B85" s="99"/>
      <c r="C85" s="99"/>
      <c r="D85" s="99"/>
      <c r="E85" s="99"/>
      <c r="F85" s="99"/>
      <c r="G85" s="99"/>
      <c r="H85" s="99"/>
    </row>
    <row r="86" spans="1:8" s="63" customFormat="1" x14ac:dyDescent="0.2">
      <c r="A86" s="99"/>
      <c r="B86" s="99"/>
      <c r="C86" s="99"/>
      <c r="D86" s="99"/>
      <c r="E86" s="99"/>
      <c r="F86" s="99"/>
      <c r="G86" s="99"/>
      <c r="H86" s="99"/>
    </row>
    <row r="87" spans="1:8" s="63" customFormat="1" x14ac:dyDescent="0.2">
      <c r="A87" s="99"/>
      <c r="B87" s="99"/>
      <c r="C87" s="99"/>
      <c r="D87" s="99"/>
      <c r="E87" s="99"/>
      <c r="F87" s="99"/>
      <c r="G87" s="99"/>
      <c r="H87" s="99"/>
    </row>
    <row r="88" spans="1:8" s="63" customFormat="1" x14ac:dyDescent="0.2">
      <c r="A88" s="99"/>
      <c r="B88" s="99"/>
      <c r="C88" s="99"/>
      <c r="D88" s="99"/>
      <c r="E88" s="99"/>
      <c r="F88" s="99"/>
      <c r="G88" s="99"/>
      <c r="H88" s="99"/>
    </row>
    <row r="89" spans="1:8" s="63" customFormat="1" x14ac:dyDescent="0.2">
      <c r="A89" s="99"/>
      <c r="B89" s="99"/>
      <c r="C89" s="99"/>
      <c r="D89" s="99"/>
      <c r="E89" s="99"/>
      <c r="F89" s="99"/>
      <c r="G89" s="99"/>
      <c r="H89" s="99"/>
    </row>
    <row r="90" spans="1:8" s="63" customFormat="1" x14ac:dyDescent="0.2">
      <c r="A90" s="99"/>
      <c r="B90" s="99"/>
      <c r="C90" s="99"/>
      <c r="D90" s="99"/>
      <c r="E90" s="99"/>
      <c r="F90" s="99"/>
      <c r="G90" s="99"/>
      <c r="H90" s="99"/>
    </row>
    <row r="91" spans="1:8" s="63" customFormat="1" x14ac:dyDescent="0.2">
      <c r="A91" s="99"/>
      <c r="B91" s="99"/>
      <c r="C91" s="99"/>
      <c r="D91" s="99"/>
      <c r="E91" s="99"/>
      <c r="F91" s="99"/>
      <c r="G91" s="99"/>
      <c r="H91" s="99"/>
    </row>
    <row r="92" spans="1:8" s="63" customFormat="1" x14ac:dyDescent="0.2">
      <c r="A92" s="99"/>
      <c r="B92" s="99"/>
      <c r="C92" s="99"/>
      <c r="D92" s="99"/>
      <c r="E92" s="99"/>
      <c r="F92" s="99"/>
      <c r="G92" s="99"/>
      <c r="H92" s="99"/>
    </row>
    <row r="93" spans="1:8" s="63" customFormat="1" x14ac:dyDescent="0.2">
      <c r="A93" s="99"/>
      <c r="B93" s="99"/>
      <c r="C93" s="99"/>
      <c r="D93" s="99"/>
      <c r="E93" s="99"/>
      <c r="F93" s="99"/>
      <c r="G93" s="99"/>
      <c r="H93" s="99"/>
    </row>
    <row r="94" spans="1:8" s="63" customFormat="1" x14ac:dyDescent="0.2">
      <c r="A94" s="99"/>
      <c r="B94" s="99"/>
      <c r="C94" s="99"/>
      <c r="D94" s="99"/>
      <c r="E94" s="99"/>
      <c r="F94" s="99"/>
      <c r="G94" s="99"/>
      <c r="H94" s="99"/>
    </row>
    <row r="95" spans="1:8" s="63" customFormat="1" x14ac:dyDescent="0.2">
      <c r="A95" s="99"/>
      <c r="B95" s="99"/>
      <c r="C95" s="99"/>
      <c r="D95" s="99"/>
      <c r="E95" s="99"/>
      <c r="F95" s="99"/>
      <c r="G95" s="99"/>
      <c r="H95" s="99"/>
    </row>
    <row r="96" spans="1:8" s="63" customFormat="1" x14ac:dyDescent="0.2">
      <c r="A96" s="99"/>
      <c r="B96" s="99"/>
      <c r="C96" s="99"/>
      <c r="D96" s="99"/>
      <c r="E96" s="99"/>
      <c r="F96" s="99"/>
      <c r="G96" s="99"/>
      <c r="H96" s="99"/>
    </row>
    <row r="97" spans="1:8" s="63" customFormat="1" x14ac:dyDescent="0.2">
      <c r="A97" s="99"/>
      <c r="B97" s="99"/>
      <c r="C97" s="99"/>
      <c r="D97" s="99"/>
      <c r="E97" s="99"/>
      <c r="F97" s="99"/>
      <c r="G97" s="99"/>
      <c r="H97" s="99"/>
    </row>
    <row r="98" spans="1:8" s="63" customFormat="1" x14ac:dyDescent="0.2">
      <c r="A98" s="99"/>
      <c r="B98" s="99"/>
      <c r="C98" s="99"/>
      <c r="D98" s="99"/>
      <c r="E98" s="99"/>
      <c r="F98" s="99"/>
      <c r="G98" s="99"/>
      <c r="H98" s="99"/>
    </row>
    <row r="99" spans="1:8" s="63" customFormat="1" x14ac:dyDescent="0.2">
      <c r="A99" s="99"/>
      <c r="B99" s="99"/>
      <c r="C99" s="99"/>
      <c r="D99" s="99"/>
      <c r="E99" s="99"/>
      <c r="F99" s="99"/>
      <c r="G99" s="99"/>
      <c r="H99" s="99"/>
    </row>
    <row r="100" spans="1:8" s="63" customFormat="1" x14ac:dyDescent="0.2">
      <c r="A100" s="99"/>
      <c r="B100" s="99"/>
      <c r="C100" s="99"/>
      <c r="D100" s="99"/>
      <c r="E100" s="99"/>
      <c r="F100" s="99"/>
      <c r="G100" s="99"/>
      <c r="H100" s="99"/>
    </row>
    <row r="101" spans="1:8" s="63" customFormat="1" x14ac:dyDescent="0.2">
      <c r="A101" s="99"/>
      <c r="B101" s="99"/>
      <c r="C101" s="99"/>
      <c r="D101" s="99"/>
      <c r="E101" s="99"/>
      <c r="F101" s="99"/>
      <c r="G101" s="99"/>
      <c r="H101" s="99"/>
    </row>
    <row r="102" spans="1:8" s="63" customFormat="1" x14ac:dyDescent="0.2">
      <c r="A102" s="99"/>
      <c r="B102" s="99"/>
      <c r="C102" s="99"/>
      <c r="D102" s="99"/>
      <c r="E102" s="99"/>
      <c r="F102" s="99"/>
      <c r="G102" s="99"/>
      <c r="H102" s="99"/>
    </row>
    <row r="103" spans="1:8" s="63" customFormat="1" x14ac:dyDescent="0.2">
      <c r="A103" s="99"/>
      <c r="B103" s="99"/>
      <c r="C103" s="99"/>
      <c r="D103" s="99"/>
      <c r="E103" s="99"/>
      <c r="F103" s="99"/>
      <c r="G103" s="99"/>
      <c r="H103" s="99"/>
    </row>
    <row r="104" spans="1:8" s="63" customFormat="1" x14ac:dyDescent="0.2">
      <c r="A104" s="99"/>
      <c r="B104" s="99"/>
      <c r="C104" s="99"/>
      <c r="D104" s="99"/>
      <c r="E104" s="99"/>
      <c r="F104" s="99"/>
      <c r="G104" s="99"/>
      <c r="H104" s="99"/>
    </row>
    <row r="105" spans="1:8" s="63" customFormat="1" x14ac:dyDescent="0.2"/>
    <row r="106" spans="1:8" s="63" customFormat="1" x14ac:dyDescent="0.2"/>
    <row r="107" spans="1:8" s="63" customFormat="1" x14ac:dyDescent="0.2"/>
    <row r="108" spans="1:8" s="63" customFormat="1" x14ac:dyDescent="0.2"/>
    <row r="109" spans="1:8" s="63" customFormat="1" x14ac:dyDescent="0.2"/>
    <row r="110" spans="1:8" s="63" customFormat="1" x14ac:dyDescent="0.2"/>
    <row r="111" spans="1:8" s="63" customFormat="1" x14ac:dyDescent="0.2"/>
    <row r="112" spans="1:8" s="63" customFormat="1" x14ac:dyDescent="0.2"/>
    <row r="113" s="63" customFormat="1" x14ac:dyDescent="0.2"/>
    <row r="114" s="63" customFormat="1" x14ac:dyDescent="0.2"/>
    <row r="115" s="63" customFormat="1" x14ac:dyDescent="0.2"/>
    <row r="116" s="63" customFormat="1" x14ac:dyDescent="0.2"/>
    <row r="117" s="63" customFormat="1" x14ac:dyDescent="0.2"/>
    <row r="118" s="63" customFormat="1" x14ac:dyDescent="0.2"/>
    <row r="119" s="63" customFormat="1" x14ac:dyDescent="0.2"/>
    <row r="120" s="63" customFormat="1" x14ac:dyDescent="0.2"/>
    <row r="121" s="63" customFormat="1" x14ac:dyDescent="0.2"/>
    <row r="122" s="63" customFormat="1" x14ac:dyDescent="0.2"/>
    <row r="123" s="63" customFormat="1" x14ac:dyDescent="0.2"/>
    <row r="124" s="63" customFormat="1" x14ac:dyDescent="0.2"/>
    <row r="125" s="63" customFormat="1" x14ac:dyDescent="0.2"/>
    <row r="126" s="63" customFormat="1" x14ac:dyDescent="0.2"/>
    <row r="127" s="63" customFormat="1" x14ac:dyDescent="0.2"/>
    <row r="128" s="63" customFormat="1" x14ac:dyDescent="0.2"/>
    <row r="129" s="63" customFormat="1" x14ac:dyDescent="0.2"/>
    <row r="130" s="63" customFormat="1" x14ac:dyDescent="0.2"/>
    <row r="131" s="63" customFormat="1" x14ac:dyDescent="0.2"/>
    <row r="132" s="63" customFormat="1" x14ac:dyDescent="0.2"/>
    <row r="133" s="63" customFormat="1" x14ac:dyDescent="0.2"/>
    <row r="134" s="63" customFormat="1" x14ac:dyDescent="0.2"/>
    <row r="135" s="63" customFormat="1" x14ac:dyDescent="0.2"/>
    <row r="136" s="63" customFormat="1" x14ac:dyDescent="0.2"/>
    <row r="137" s="63" customFormat="1" x14ac:dyDescent="0.2"/>
    <row r="138" s="63" customFormat="1" x14ac:dyDescent="0.2"/>
    <row r="139" s="63" customFormat="1" x14ac:dyDescent="0.2"/>
    <row r="140" s="63" customFormat="1" x14ac:dyDescent="0.2"/>
    <row r="141" s="63" customFormat="1" x14ac:dyDescent="0.2"/>
    <row r="142" s="63" customFormat="1" x14ac:dyDescent="0.2"/>
    <row r="143" s="63" customFormat="1" x14ac:dyDescent="0.2"/>
    <row r="144" s="63" customFormat="1" x14ac:dyDescent="0.2"/>
    <row r="145" s="63" customFormat="1" x14ac:dyDescent="0.2"/>
    <row r="146" s="63" customFormat="1" x14ac:dyDescent="0.2"/>
    <row r="147" s="63" customFormat="1" x14ac:dyDescent="0.2"/>
    <row r="148" s="63" customFormat="1" x14ac:dyDescent="0.2"/>
    <row r="149" s="63" customFormat="1" x14ac:dyDescent="0.2"/>
    <row r="150" s="63" customFormat="1" x14ac:dyDescent="0.2"/>
    <row r="151" s="63" customFormat="1" x14ac:dyDescent="0.2"/>
    <row r="152" s="63" customFormat="1" x14ac:dyDescent="0.2"/>
    <row r="153" s="63" customFormat="1" x14ac:dyDescent="0.2"/>
    <row r="154" s="63" customFormat="1" x14ac:dyDescent="0.2"/>
    <row r="155" s="63" customFormat="1" x14ac:dyDescent="0.2"/>
    <row r="156" s="63" customFormat="1" x14ac:dyDescent="0.2"/>
    <row r="157" s="63" customFormat="1" x14ac:dyDescent="0.2"/>
    <row r="158" s="63" customFormat="1" x14ac:dyDescent="0.2"/>
    <row r="159" s="63" customFormat="1" x14ac:dyDescent="0.2"/>
    <row r="160" s="63" customFormat="1" x14ac:dyDescent="0.2"/>
    <row r="161" s="63" customFormat="1" x14ac:dyDescent="0.2"/>
    <row r="162" s="63" customFormat="1" x14ac:dyDescent="0.2"/>
    <row r="163" s="63" customFormat="1" x14ac:dyDescent="0.2"/>
    <row r="164" s="63" customFormat="1" x14ac:dyDescent="0.2"/>
    <row r="165" s="63" customFormat="1" x14ac:dyDescent="0.2"/>
    <row r="166" s="63" customFormat="1" x14ac:dyDescent="0.2"/>
    <row r="167" s="63" customFormat="1" x14ac:dyDescent="0.2"/>
    <row r="168" s="63" customFormat="1" x14ac:dyDescent="0.2"/>
    <row r="169" s="63" customFormat="1" x14ac:dyDescent="0.2"/>
    <row r="170" s="63" customFormat="1" x14ac:dyDescent="0.2"/>
    <row r="171" s="63" customFormat="1" x14ac:dyDescent="0.2"/>
    <row r="172" s="63" customFormat="1" x14ac:dyDescent="0.2"/>
    <row r="173" s="63" customFormat="1" x14ac:dyDescent="0.2"/>
    <row r="174" s="63" customFormat="1" x14ac:dyDescent="0.2"/>
    <row r="175" s="63" customFormat="1" x14ac:dyDescent="0.2"/>
    <row r="176" s="63" customFormat="1" x14ac:dyDescent="0.2"/>
    <row r="177" s="63" customFormat="1" x14ac:dyDescent="0.2"/>
    <row r="178" s="63" customFormat="1" x14ac:dyDescent="0.2"/>
    <row r="179" s="63" customFormat="1" x14ac:dyDescent="0.2"/>
    <row r="180" s="63" customFormat="1" x14ac:dyDescent="0.2"/>
    <row r="181" s="63" customFormat="1" x14ac:dyDescent="0.2"/>
    <row r="182" s="63" customFormat="1" x14ac:dyDescent="0.2"/>
    <row r="183" s="63" customFormat="1" x14ac:dyDescent="0.2"/>
    <row r="184" s="63" customFormat="1" x14ac:dyDescent="0.2"/>
    <row r="185" s="63" customFormat="1" x14ac:dyDescent="0.2"/>
    <row r="186" s="63" customFormat="1" x14ac:dyDescent="0.2"/>
    <row r="187" s="63" customFormat="1" x14ac:dyDescent="0.2"/>
    <row r="188" s="63" customFormat="1" x14ac:dyDescent="0.2"/>
    <row r="189" s="63" customFormat="1" x14ac:dyDescent="0.2"/>
    <row r="190" s="63" customFormat="1" x14ac:dyDescent="0.2"/>
    <row r="191" s="63" customFormat="1" x14ac:dyDescent="0.2"/>
    <row r="192" s="63" customFormat="1" x14ac:dyDescent="0.2"/>
    <row r="193" s="63" customFormat="1" x14ac:dyDescent="0.2"/>
    <row r="194" s="63" customFormat="1" x14ac:dyDescent="0.2"/>
    <row r="195" s="63" customFormat="1" x14ac:dyDescent="0.2"/>
    <row r="196" s="63" customFormat="1" x14ac:dyDescent="0.2"/>
    <row r="197" s="63" customFormat="1" x14ac:dyDescent="0.2"/>
  </sheetData>
  <mergeCells count="1">
    <mergeCell ref="B1:H1"/>
  </mergeCell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80"/>
  <sheetViews>
    <sheetView topLeftCell="A22" zoomScale="115" zoomScaleNormal="115" workbookViewId="0">
      <selection activeCell="L68" sqref="L68"/>
    </sheetView>
  </sheetViews>
  <sheetFormatPr defaultColWidth="8.7109375" defaultRowHeight="12.75" x14ac:dyDescent="0.2"/>
  <cols>
    <col min="1" max="1" width="12.28515625" style="71" customWidth="1"/>
    <col min="2" max="2" width="11.7109375" style="71" customWidth="1"/>
    <col min="3" max="3" width="12.28515625" style="71" bestFit="1" customWidth="1"/>
    <col min="4" max="6" width="12.28515625" style="71" customWidth="1"/>
    <col min="7" max="7" width="12" style="71" customWidth="1"/>
    <col min="8" max="8" width="13.140625" style="71" customWidth="1"/>
    <col min="9" max="9" width="22.140625" style="71" customWidth="1"/>
    <col min="10" max="10" width="33.140625" style="71" customWidth="1"/>
    <col min="11" max="13" width="12.28515625" style="71" customWidth="1"/>
    <col min="14" max="14" width="12.28515625" style="80" customWidth="1"/>
    <col min="15" max="15" width="11.7109375" style="80" customWidth="1"/>
    <col min="16" max="16" width="13.140625" style="71" customWidth="1"/>
    <col min="17" max="17" width="13" style="63" customWidth="1"/>
    <col min="18" max="18" width="15.42578125" style="63" customWidth="1"/>
    <col min="19" max="41" width="8.7109375" style="63" customWidth="1"/>
    <col min="42" max="16384" width="8.7109375" style="71"/>
  </cols>
  <sheetData>
    <row r="1" spans="1:41" s="51" customFormat="1" ht="57" customHeight="1" thickBot="1" x14ac:dyDescent="0.25">
      <c r="B1" s="145" t="s">
        <v>179</v>
      </c>
      <c r="C1" s="145"/>
      <c r="D1" s="145"/>
      <c r="E1" s="145"/>
      <c r="F1" s="145"/>
      <c r="G1" s="145"/>
      <c r="H1" s="145"/>
      <c r="I1" s="145"/>
      <c r="N1" s="52"/>
      <c r="O1" s="52"/>
    </row>
    <row r="2" spans="1:41" s="90" customFormat="1" ht="64.5" thickTop="1" x14ac:dyDescent="0.2">
      <c r="A2" s="91" t="s">
        <v>44</v>
      </c>
      <c r="B2" s="91" t="s">
        <v>46</v>
      </c>
      <c r="C2" s="91" t="s">
        <v>48</v>
      </c>
      <c r="D2" s="111" t="s">
        <v>50</v>
      </c>
      <c r="E2" s="111" t="s">
        <v>52</v>
      </c>
      <c r="F2" s="111" t="s">
        <v>98</v>
      </c>
      <c r="G2" s="111" t="s">
        <v>54</v>
      </c>
      <c r="H2" s="111" t="s">
        <v>56</v>
      </c>
      <c r="I2" s="111" t="s">
        <v>58</v>
      </c>
      <c r="J2" s="111" t="s">
        <v>60</v>
      </c>
      <c r="K2" s="111" t="s">
        <v>62</v>
      </c>
      <c r="L2" s="111" t="s">
        <v>64</v>
      </c>
      <c r="M2" s="111" t="s">
        <v>66</v>
      </c>
      <c r="N2" s="111" t="s">
        <v>68</v>
      </c>
      <c r="O2" s="111" t="s">
        <v>70</v>
      </c>
      <c r="P2" s="152" t="s">
        <v>72</v>
      </c>
      <c r="Q2" s="152"/>
      <c r="R2" s="152"/>
      <c r="S2" s="92"/>
      <c r="T2" s="92"/>
      <c r="U2" s="92"/>
      <c r="V2" s="92"/>
      <c r="W2" s="92"/>
      <c r="X2" s="92"/>
      <c r="Y2" s="92"/>
      <c r="Z2" s="92"/>
      <c r="AA2" s="92"/>
      <c r="AB2" s="92"/>
      <c r="AC2" s="92"/>
      <c r="AD2" s="92"/>
      <c r="AE2" s="92"/>
      <c r="AF2" s="92"/>
      <c r="AG2" s="92"/>
      <c r="AH2" s="92"/>
      <c r="AI2" s="92"/>
      <c r="AJ2" s="92"/>
      <c r="AK2" s="92"/>
      <c r="AL2" s="92"/>
      <c r="AM2" s="92"/>
      <c r="AN2" s="92"/>
      <c r="AO2" s="92"/>
    </row>
    <row r="3" spans="1:41" s="90" customFormat="1" ht="63.75" x14ac:dyDescent="0.2">
      <c r="A3" s="93"/>
      <c r="B3" s="93"/>
      <c r="C3" s="93"/>
      <c r="D3" s="112"/>
      <c r="E3" s="112"/>
      <c r="F3" s="112"/>
      <c r="G3" s="112"/>
      <c r="H3" s="112"/>
      <c r="I3" s="112"/>
      <c r="J3" s="112"/>
      <c r="K3" s="112"/>
      <c r="L3" s="112"/>
      <c r="M3" s="112"/>
      <c r="N3" s="112"/>
      <c r="O3" s="112"/>
      <c r="P3" s="112" t="s">
        <v>73</v>
      </c>
      <c r="Q3" s="112" t="s">
        <v>75</v>
      </c>
      <c r="R3" s="112" t="s">
        <v>87</v>
      </c>
      <c r="S3" s="92"/>
      <c r="T3" s="92"/>
      <c r="U3" s="92"/>
      <c r="V3" s="92"/>
      <c r="W3" s="92"/>
      <c r="X3" s="92"/>
      <c r="Y3" s="92"/>
      <c r="Z3" s="92"/>
      <c r="AA3" s="92"/>
      <c r="AB3" s="92"/>
      <c r="AC3" s="92"/>
      <c r="AD3" s="92"/>
      <c r="AE3" s="92"/>
      <c r="AF3" s="92"/>
      <c r="AG3" s="92"/>
      <c r="AH3" s="92"/>
      <c r="AI3" s="92"/>
      <c r="AJ3" s="92"/>
      <c r="AK3" s="92"/>
      <c r="AL3" s="92"/>
      <c r="AM3" s="92"/>
      <c r="AN3" s="92"/>
      <c r="AO3" s="92"/>
    </row>
    <row r="4" spans="1:41" s="96" customFormat="1" ht="51" x14ac:dyDescent="0.2">
      <c r="A4" s="100">
        <v>1</v>
      </c>
      <c r="B4" s="117">
        <v>43622</v>
      </c>
      <c r="C4" s="117">
        <v>43624</v>
      </c>
      <c r="D4" s="100">
        <v>3</v>
      </c>
      <c r="E4" s="100">
        <v>5</v>
      </c>
      <c r="F4" s="100">
        <v>3</v>
      </c>
      <c r="G4" s="100" t="s">
        <v>125</v>
      </c>
      <c r="H4" s="100" t="s">
        <v>242</v>
      </c>
      <c r="I4" s="100" t="s">
        <v>123</v>
      </c>
      <c r="J4" s="94" t="s">
        <v>180</v>
      </c>
      <c r="K4" s="73" t="s">
        <v>88</v>
      </c>
      <c r="L4" s="73" t="s">
        <v>89</v>
      </c>
      <c r="M4" s="73">
        <v>3</v>
      </c>
      <c r="N4" s="73">
        <v>3</v>
      </c>
      <c r="O4" s="73" t="s">
        <v>91</v>
      </c>
      <c r="P4">
        <f t="shared" ref="P4:P23" si="0">IF(K4="X",IF(O4="Complete",N4,0),0)</f>
        <v>3</v>
      </c>
      <c r="Q4">
        <f t="shared" ref="Q4:Q23" si="1">IF(K4&lt;&gt;"X",IF(O4&lt;&gt;"Complete",N4,0),0)</f>
        <v>0</v>
      </c>
      <c r="R4">
        <f t="shared" ref="R4:R23" si="2">IF(K4&lt;&gt;"X",IF(O4="Complete",N4,0),0)</f>
        <v>0</v>
      </c>
      <c r="S4" s="92"/>
      <c r="T4" s="92"/>
      <c r="U4" s="92"/>
      <c r="V4" s="92"/>
      <c r="W4" s="92"/>
      <c r="X4" s="92"/>
      <c r="Y4" s="92"/>
      <c r="Z4" s="92"/>
      <c r="AA4" s="92"/>
      <c r="AB4" s="92"/>
      <c r="AC4" s="92"/>
      <c r="AD4" s="92"/>
      <c r="AE4" s="92"/>
      <c r="AF4" s="92"/>
      <c r="AG4" s="92"/>
      <c r="AH4" s="92"/>
      <c r="AI4" s="92"/>
      <c r="AJ4" s="92"/>
      <c r="AK4" s="92"/>
      <c r="AL4" s="92"/>
      <c r="AM4" s="92"/>
      <c r="AN4" s="92"/>
      <c r="AO4" s="92"/>
    </row>
    <row r="5" spans="1:41" s="96" customFormat="1" ht="114.75" x14ac:dyDescent="0.2">
      <c r="A5" s="100">
        <v>1</v>
      </c>
      <c r="B5" s="117">
        <v>43622</v>
      </c>
      <c r="C5" s="117">
        <v>43624</v>
      </c>
      <c r="D5" s="100">
        <v>3</v>
      </c>
      <c r="E5" s="100">
        <v>5</v>
      </c>
      <c r="F5" s="100">
        <v>3</v>
      </c>
      <c r="G5" s="100" t="s">
        <v>126</v>
      </c>
      <c r="H5" s="100" t="s">
        <v>243</v>
      </c>
      <c r="I5" s="100" t="s">
        <v>123</v>
      </c>
      <c r="J5" s="94" t="s">
        <v>307</v>
      </c>
      <c r="K5" s="73" t="s">
        <v>88</v>
      </c>
      <c r="L5" s="100" t="s">
        <v>89</v>
      </c>
      <c r="M5" s="73">
        <v>3</v>
      </c>
      <c r="N5" s="73">
        <v>3</v>
      </c>
      <c r="O5" s="73" t="s">
        <v>91</v>
      </c>
      <c r="P5">
        <f t="shared" si="0"/>
        <v>3</v>
      </c>
      <c r="Q5">
        <f t="shared" si="1"/>
        <v>0</v>
      </c>
      <c r="R5">
        <f t="shared" si="2"/>
        <v>0</v>
      </c>
      <c r="S5" s="92"/>
      <c r="T5" s="92"/>
      <c r="U5" s="92"/>
      <c r="V5" s="92"/>
      <c r="W5" s="92"/>
      <c r="X5" s="92"/>
      <c r="Y5" s="92"/>
      <c r="Z5" s="92"/>
      <c r="AA5" s="92"/>
      <c r="AB5" s="92"/>
      <c r="AC5" s="92"/>
      <c r="AD5" s="92"/>
      <c r="AE5" s="92"/>
      <c r="AF5" s="92"/>
      <c r="AG5" s="92"/>
      <c r="AH5" s="92"/>
      <c r="AI5" s="92"/>
      <c r="AJ5" s="92"/>
      <c r="AK5" s="92"/>
      <c r="AL5" s="92"/>
      <c r="AM5" s="92"/>
      <c r="AN5" s="92"/>
      <c r="AO5" s="92"/>
    </row>
    <row r="6" spans="1:41" s="74" customFormat="1" ht="63.75" x14ac:dyDescent="0.2">
      <c r="A6" s="100">
        <v>1</v>
      </c>
      <c r="B6" s="117">
        <v>43622</v>
      </c>
      <c r="C6" s="117">
        <v>43624</v>
      </c>
      <c r="D6" s="100">
        <v>3</v>
      </c>
      <c r="E6" s="73">
        <v>5</v>
      </c>
      <c r="F6" s="100">
        <v>3</v>
      </c>
      <c r="G6" s="100" t="s">
        <v>118</v>
      </c>
      <c r="H6" s="100" t="s">
        <v>244</v>
      </c>
      <c r="I6" s="100" t="s">
        <v>123</v>
      </c>
      <c r="J6" s="100" t="s">
        <v>128</v>
      </c>
      <c r="K6" s="73" t="s">
        <v>88</v>
      </c>
      <c r="L6" s="100" t="s">
        <v>89</v>
      </c>
      <c r="M6" s="73">
        <v>3</v>
      </c>
      <c r="N6" s="73">
        <v>3</v>
      </c>
      <c r="O6" s="73" t="s">
        <v>91</v>
      </c>
      <c r="P6">
        <f t="shared" si="0"/>
        <v>3</v>
      </c>
      <c r="Q6">
        <f t="shared" si="1"/>
        <v>0</v>
      </c>
      <c r="R6">
        <f t="shared" si="2"/>
        <v>0</v>
      </c>
      <c r="S6" s="63"/>
      <c r="T6" s="63"/>
      <c r="U6" s="63"/>
      <c r="V6" s="63"/>
      <c r="W6" s="63"/>
      <c r="X6" s="63"/>
      <c r="Y6" s="63"/>
      <c r="Z6" s="63"/>
      <c r="AA6" s="63"/>
      <c r="AB6" s="63"/>
      <c r="AC6" s="63"/>
      <c r="AD6" s="63"/>
      <c r="AE6" s="63"/>
      <c r="AF6" s="63"/>
      <c r="AG6" s="63"/>
      <c r="AH6" s="63"/>
      <c r="AI6" s="63"/>
      <c r="AJ6" s="63"/>
      <c r="AK6" s="63"/>
      <c r="AL6" s="63"/>
      <c r="AM6" s="63"/>
      <c r="AN6" s="63"/>
      <c r="AO6" s="63"/>
    </row>
    <row r="7" spans="1:41" s="74" customFormat="1" ht="114.75" x14ac:dyDescent="0.2">
      <c r="A7" s="100">
        <v>1</v>
      </c>
      <c r="B7" s="117">
        <v>43622</v>
      </c>
      <c r="C7" s="117">
        <v>43624</v>
      </c>
      <c r="D7" s="100">
        <v>3</v>
      </c>
      <c r="E7" s="73">
        <v>5</v>
      </c>
      <c r="F7" s="100">
        <v>3</v>
      </c>
      <c r="G7" s="100" t="s">
        <v>119</v>
      </c>
      <c r="H7" s="100" t="s">
        <v>245</v>
      </c>
      <c r="I7" s="100" t="s">
        <v>123</v>
      </c>
      <c r="J7" s="100" t="s">
        <v>181</v>
      </c>
      <c r="K7" s="73" t="s">
        <v>88</v>
      </c>
      <c r="L7" s="100" t="s">
        <v>89</v>
      </c>
      <c r="M7" s="73">
        <v>3</v>
      </c>
      <c r="N7" s="73">
        <f t="shared" ref="N7:N59" si="3">M7</f>
        <v>3</v>
      </c>
      <c r="O7" s="73" t="s">
        <v>91</v>
      </c>
      <c r="P7">
        <f t="shared" si="0"/>
        <v>3</v>
      </c>
      <c r="Q7">
        <f t="shared" si="1"/>
        <v>0</v>
      </c>
      <c r="R7">
        <f t="shared" si="2"/>
        <v>0</v>
      </c>
      <c r="S7" s="63"/>
      <c r="T7" s="63"/>
      <c r="U7" s="63"/>
      <c r="V7" s="63"/>
      <c r="W7" s="63"/>
      <c r="X7" s="63"/>
      <c r="Y7" s="63"/>
      <c r="Z7" s="63"/>
      <c r="AA7" s="63"/>
      <c r="AB7" s="63"/>
      <c r="AC7" s="63"/>
      <c r="AD7" s="63"/>
      <c r="AE7" s="63"/>
      <c r="AF7" s="63"/>
      <c r="AG7" s="63"/>
      <c r="AH7" s="63"/>
      <c r="AI7" s="63"/>
      <c r="AJ7" s="63"/>
      <c r="AK7" s="63"/>
      <c r="AL7" s="63"/>
      <c r="AM7" s="63"/>
      <c r="AN7" s="63"/>
      <c r="AO7" s="63"/>
    </row>
    <row r="8" spans="1:41" s="74" customFormat="1" ht="51" x14ac:dyDescent="0.2">
      <c r="A8" s="100">
        <v>1</v>
      </c>
      <c r="B8" s="117">
        <v>43624</v>
      </c>
      <c r="C8" s="117">
        <v>43625</v>
      </c>
      <c r="D8" s="100">
        <v>2</v>
      </c>
      <c r="E8" s="73">
        <v>5</v>
      </c>
      <c r="F8" s="100">
        <v>2</v>
      </c>
      <c r="G8" s="100" t="s">
        <v>127</v>
      </c>
      <c r="H8" s="100" t="s">
        <v>246</v>
      </c>
      <c r="I8" s="100" t="s">
        <v>123</v>
      </c>
      <c r="J8" s="100" t="s">
        <v>129</v>
      </c>
      <c r="K8" s="73"/>
      <c r="L8" s="100" t="s">
        <v>89</v>
      </c>
      <c r="M8" s="73">
        <v>2</v>
      </c>
      <c r="N8" s="73">
        <v>2</v>
      </c>
      <c r="O8" s="73" t="s">
        <v>91</v>
      </c>
      <c r="P8">
        <f t="shared" si="0"/>
        <v>0</v>
      </c>
      <c r="Q8">
        <f t="shared" si="1"/>
        <v>0</v>
      </c>
      <c r="R8">
        <f t="shared" si="2"/>
        <v>2</v>
      </c>
      <c r="S8" s="63"/>
      <c r="T8" s="63"/>
      <c r="U8" s="63"/>
      <c r="V8" s="63"/>
      <c r="W8" s="63"/>
      <c r="X8" s="63"/>
      <c r="Y8" s="63"/>
      <c r="Z8" s="63"/>
      <c r="AA8" s="63"/>
      <c r="AB8" s="63"/>
      <c r="AC8" s="63"/>
      <c r="AD8" s="63"/>
      <c r="AE8" s="63"/>
      <c r="AF8" s="63"/>
      <c r="AG8" s="63"/>
      <c r="AH8" s="63"/>
      <c r="AI8" s="63"/>
      <c r="AJ8" s="63"/>
      <c r="AK8" s="63"/>
      <c r="AL8" s="63"/>
      <c r="AM8" s="63"/>
      <c r="AN8" s="63"/>
      <c r="AO8" s="63"/>
    </row>
    <row r="9" spans="1:41" s="74" customFormat="1" ht="63.75" x14ac:dyDescent="0.2">
      <c r="A9" s="100">
        <v>1</v>
      </c>
      <c r="B9" s="117">
        <v>43624</v>
      </c>
      <c r="C9" s="117">
        <v>43625</v>
      </c>
      <c r="D9" s="100">
        <v>2</v>
      </c>
      <c r="E9" s="73">
        <v>5</v>
      </c>
      <c r="F9" s="100">
        <v>2</v>
      </c>
      <c r="G9" s="100" t="s">
        <v>188</v>
      </c>
      <c r="H9" s="100" t="s">
        <v>247</v>
      </c>
      <c r="I9" s="100" t="s">
        <v>123</v>
      </c>
      <c r="J9" s="100" t="s">
        <v>130</v>
      </c>
      <c r="K9" s="73"/>
      <c r="L9" s="100" t="s">
        <v>89</v>
      </c>
      <c r="M9" s="73">
        <v>2</v>
      </c>
      <c r="N9" s="73">
        <v>2</v>
      </c>
      <c r="O9" s="73" t="s">
        <v>91</v>
      </c>
      <c r="P9">
        <f t="shared" si="0"/>
        <v>0</v>
      </c>
      <c r="Q9">
        <f t="shared" si="1"/>
        <v>0</v>
      </c>
      <c r="R9">
        <f t="shared" si="2"/>
        <v>2</v>
      </c>
      <c r="S9" s="63"/>
      <c r="T9" s="63"/>
      <c r="U9" s="63"/>
      <c r="V9" s="63"/>
      <c r="W9" s="63"/>
      <c r="X9" s="63"/>
      <c r="Y9" s="63"/>
      <c r="Z9" s="63"/>
      <c r="AA9" s="63"/>
      <c r="AB9" s="63"/>
      <c r="AC9" s="63"/>
      <c r="AD9" s="63"/>
      <c r="AE9" s="63"/>
      <c r="AF9" s="63"/>
      <c r="AG9" s="63"/>
      <c r="AH9" s="63"/>
      <c r="AI9" s="63"/>
      <c r="AJ9" s="63"/>
      <c r="AK9" s="63"/>
      <c r="AL9" s="63"/>
      <c r="AM9" s="63"/>
      <c r="AN9" s="63"/>
      <c r="AO9" s="63"/>
    </row>
    <row r="10" spans="1:41" s="74" customFormat="1" ht="102" x14ac:dyDescent="0.2">
      <c r="A10" s="100">
        <v>1</v>
      </c>
      <c r="B10" s="117">
        <v>43625</v>
      </c>
      <c r="C10" s="117">
        <v>43626</v>
      </c>
      <c r="D10" s="100">
        <v>2</v>
      </c>
      <c r="E10" s="100">
        <v>5</v>
      </c>
      <c r="F10" s="100">
        <v>2</v>
      </c>
      <c r="G10" s="100" t="s">
        <v>189</v>
      </c>
      <c r="H10" s="100" t="s">
        <v>248</v>
      </c>
      <c r="I10" s="100" t="s">
        <v>131</v>
      </c>
      <c r="J10" s="100" t="s">
        <v>132</v>
      </c>
      <c r="K10" s="73" t="s">
        <v>88</v>
      </c>
      <c r="L10" s="100" t="s">
        <v>89</v>
      </c>
      <c r="M10" s="73">
        <v>2</v>
      </c>
      <c r="N10" s="73">
        <v>2</v>
      </c>
      <c r="O10" s="73" t="s">
        <v>91</v>
      </c>
      <c r="P10">
        <f t="shared" si="0"/>
        <v>2</v>
      </c>
      <c r="Q10">
        <f t="shared" si="1"/>
        <v>0</v>
      </c>
      <c r="R10">
        <f t="shared" si="2"/>
        <v>0</v>
      </c>
      <c r="S10" s="63"/>
      <c r="T10" s="63"/>
      <c r="U10" s="63"/>
      <c r="V10" s="63"/>
      <c r="W10" s="63"/>
      <c r="X10" s="63"/>
      <c r="Y10" s="63"/>
      <c r="Z10" s="63"/>
      <c r="AA10" s="63"/>
      <c r="AB10" s="63"/>
      <c r="AC10" s="63"/>
      <c r="AD10" s="63"/>
      <c r="AE10" s="63"/>
      <c r="AF10" s="63"/>
      <c r="AG10" s="63"/>
      <c r="AH10" s="63"/>
      <c r="AI10" s="63"/>
      <c r="AJ10" s="63"/>
      <c r="AK10" s="63"/>
      <c r="AL10" s="63"/>
      <c r="AM10" s="63"/>
      <c r="AN10" s="63"/>
      <c r="AO10" s="63"/>
    </row>
    <row r="11" spans="1:41" s="74" customFormat="1" ht="38.25" x14ac:dyDescent="0.2">
      <c r="A11" s="100">
        <v>1</v>
      </c>
      <c r="B11" s="117">
        <v>43624</v>
      </c>
      <c r="C11" s="117">
        <v>43628</v>
      </c>
      <c r="D11" s="100">
        <v>5</v>
      </c>
      <c r="E11" s="73">
        <v>5</v>
      </c>
      <c r="F11" s="100">
        <v>5</v>
      </c>
      <c r="G11" s="100" t="s">
        <v>190</v>
      </c>
      <c r="H11" s="100" t="s">
        <v>249</v>
      </c>
      <c r="I11" s="100" t="s">
        <v>133</v>
      </c>
      <c r="J11" s="100" t="s">
        <v>134</v>
      </c>
      <c r="K11" s="73" t="s">
        <v>88</v>
      </c>
      <c r="L11" s="100" t="s">
        <v>89</v>
      </c>
      <c r="M11" s="73">
        <v>5</v>
      </c>
      <c r="N11" s="73">
        <v>5</v>
      </c>
      <c r="O11" s="73" t="s">
        <v>91</v>
      </c>
      <c r="P11">
        <f t="shared" si="0"/>
        <v>5</v>
      </c>
      <c r="Q11">
        <f t="shared" si="1"/>
        <v>0</v>
      </c>
      <c r="R11">
        <f t="shared" si="2"/>
        <v>0</v>
      </c>
      <c r="S11" s="63"/>
      <c r="T11" s="63"/>
      <c r="U11" s="63"/>
      <c r="V11" s="63"/>
      <c r="W11" s="63"/>
      <c r="X11" s="63"/>
      <c r="Y11" s="63"/>
      <c r="Z11" s="63"/>
      <c r="AA11" s="63"/>
      <c r="AB11" s="63"/>
      <c r="AC11" s="63"/>
      <c r="AD11" s="63"/>
      <c r="AE11" s="63"/>
      <c r="AF11" s="63"/>
      <c r="AG11" s="63"/>
      <c r="AH11" s="63"/>
      <c r="AI11" s="63"/>
      <c r="AJ11" s="63"/>
      <c r="AK11" s="63"/>
      <c r="AL11" s="63"/>
      <c r="AM11" s="63"/>
      <c r="AN11" s="63"/>
      <c r="AO11" s="63"/>
    </row>
    <row r="12" spans="1:41" s="74" customFormat="1" ht="25.5" x14ac:dyDescent="0.2">
      <c r="A12" s="100">
        <v>1</v>
      </c>
      <c r="B12" s="117">
        <v>43624</v>
      </c>
      <c r="C12" s="117">
        <v>43628</v>
      </c>
      <c r="D12" s="100">
        <v>5</v>
      </c>
      <c r="E12" s="73">
        <v>5</v>
      </c>
      <c r="F12" s="100">
        <v>5</v>
      </c>
      <c r="G12" s="100" t="s">
        <v>191</v>
      </c>
      <c r="H12" s="100" t="s">
        <v>250</v>
      </c>
      <c r="I12" s="100" t="s">
        <v>135</v>
      </c>
      <c r="J12" s="100" t="s">
        <v>136</v>
      </c>
      <c r="K12" s="73" t="s">
        <v>88</v>
      </c>
      <c r="L12" s="100" t="s">
        <v>89</v>
      </c>
      <c r="M12" s="73">
        <v>5</v>
      </c>
      <c r="N12" s="73">
        <v>5</v>
      </c>
      <c r="O12" s="73" t="s">
        <v>91</v>
      </c>
      <c r="P12">
        <f t="shared" si="0"/>
        <v>5</v>
      </c>
      <c r="Q12">
        <f t="shared" si="1"/>
        <v>0</v>
      </c>
      <c r="R12">
        <f t="shared" si="2"/>
        <v>0</v>
      </c>
      <c r="S12" s="63"/>
      <c r="T12" s="63"/>
      <c r="U12" s="63"/>
      <c r="V12" s="63"/>
      <c r="W12" s="63"/>
      <c r="X12" s="63"/>
      <c r="Y12" s="63"/>
      <c r="Z12" s="63"/>
      <c r="AA12" s="63"/>
      <c r="AB12" s="63"/>
      <c r="AC12" s="63"/>
      <c r="AD12" s="63"/>
      <c r="AE12" s="63"/>
      <c r="AF12" s="63"/>
      <c r="AG12" s="63"/>
      <c r="AH12" s="63"/>
      <c r="AI12" s="63"/>
      <c r="AJ12" s="63"/>
      <c r="AK12" s="63"/>
      <c r="AL12" s="63"/>
      <c r="AM12" s="63"/>
      <c r="AN12" s="63"/>
      <c r="AO12" s="63"/>
    </row>
    <row r="13" spans="1:41" s="74" customFormat="1" ht="25.5" x14ac:dyDescent="0.2">
      <c r="A13" s="100">
        <v>1</v>
      </c>
      <c r="B13" s="117">
        <v>43624</v>
      </c>
      <c r="C13" s="117">
        <v>43628</v>
      </c>
      <c r="D13" s="100">
        <v>5</v>
      </c>
      <c r="E13" s="73">
        <v>5</v>
      </c>
      <c r="F13" s="100">
        <v>5</v>
      </c>
      <c r="G13" s="100" t="s">
        <v>192</v>
      </c>
      <c r="H13" s="100" t="s">
        <v>251</v>
      </c>
      <c r="I13" s="100" t="s">
        <v>135</v>
      </c>
      <c r="J13" s="100" t="s">
        <v>137</v>
      </c>
      <c r="K13" s="73" t="s">
        <v>88</v>
      </c>
      <c r="L13" s="100" t="s">
        <v>89</v>
      </c>
      <c r="M13" s="73">
        <v>5</v>
      </c>
      <c r="N13" s="73">
        <v>5</v>
      </c>
      <c r="O13" s="73" t="s">
        <v>91</v>
      </c>
      <c r="P13">
        <f t="shared" si="0"/>
        <v>5</v>
      </c>
      <c r="Q13">
        <f t="shared" si="1"/>
        <v>0</v>
      </c>
      <c r="R13">
        <f t="shared" si="2"/>
        <v>0</v>
      </c>
      <c r="S13" s="63"/>
      <c r="T13" s="63"/>
      <c r="U13" s="63"/>
      <c r="V13" s="63"/>
      <c r="W13" s="63"/>
      <c r="X13" s="63"/>
      <c r="Y13" s="63"/>
      <c r="Z13" s="63"/>
      <c r="AA13" s="63"/>
      <c r="AB13" s="63"/>
      <c r="AC13" s="63"/>
      <c r="AD13" s="63"/>
      <c r="AE13" s="63"/>
      <c r="AF13" s="63"/>
      <c r="AG13" s="63"/>
      <c r="AH13" s="63"/>
      <c r="AI13" s="63"/>
      <c r="AJ13" s="63"/>
      <c r="AK13" s="63"/>
      <c r="AL13" s="63"/>
      <c r="AM13" s="63"/>
      <c r="AN13" s="63"/>
      <c r="AO13" s="63"/>
    </row>
    <row r="14" spans="1:41" s="74" customFormat="1" ht="51" x14ac:dyDescent="0.2">
      <c r="A14" s="100">
        <v>1</v>
      </c>
      <c r="B14" s="117">
        <v>43624</v>
      </c>
      <c r="C14" s="117">
        <v>43628</v>
      </c>
      <c r="D14" s="100">
        <v>5</v>
      </c>
      <c r="E14" s="73">
        <v>5</v>
      </c>
      <c r="F14" s="100">
        <v>5</v>
      </c>
      <c r="G14" s="100" t="s">
        <v>193</v>
      </c>
      <c r="H14" s="100" t="s">
        <v>252</v>
      </c>
      <c r="I14" s="100" t="s">
        <v>135</v>
      </c>
      <c r="J14" s="100" t="s">
        <v>138</v>
      </c>
      <c r="K14" s="73"/>
      <c r="L14" s="100" t="s">
        <v>89</v>
      </c>
      <c r="M14" s="73">
        <v>5</v>
      </c>
      <c r="N14" s="73">
        <v>5</v>
      </c>
      <c r="O14" s="73" t="s">
        <v>91</v>
      </c>
      <c r="P14">
        <f t="shared" si="0"/>
        <v>0</v>
      </c>
      <c r="Q14">
        <f t="shared" si="1"/>
        <v>0</v>
      </c>
      <c r="R14">
        <f t="shared" si="2"/>
        <v>5</v>
      </c>
      <c r="S14" s="63"/>
      <c r="T14" s="63"/>
      <c r="U14" s="63"/>
      <c r="V14" s="63"/>
      <c r="W14" s="63"/>
      <c r="X14" s="63"/>
      <c r="Y14" s="63"/>
      <c r="Z14" s="63"/>
      <c r="AA14" s="63"/>
      <c r="AB14" s="63"/>
      <c r="AC14" s="63"/>
      <c r="AD14" s="63"/>
      <c r="AE14" s="63"/>
      <c r="AF14" s="63"/>
      <c r="AG14" s="63"/>
      <c r="AH14" s="63"/>
      <c r="AI14" s="63"/>
      <c r="AJ14" s="63"/>
      <c r="AK14" s="63"/>
      <c r="AL14" s="63"/>
      <c r="AM14" s="63"/>
      <c r="AN14" s="63"/>
      <c r="AO14" s="63"/>
    </row>
    <row r="15" spans="1:41" s="74" customFormat="1" ht="76.5" x14ac:dyDescent="0.2">
      <c r="A15" s="100">
        <v>1</v>
      </c>
      <c r="B15" s="117">
        <v>43624</v>
      </c>
      <c r="C15" s="117">
        <v>43628</v>
      </c>
      <c r="D15" s="100">
        <v>5</v>
      </c>
      <c r="E15" s="73">
        <v>5</v>
      </c>
      <c r="F15" s="100">
        <v>5</v>
      </c>
      <c r="G15" s="100" t="s">
        <v>194</v>
      </c>
      <c r="H15" s="100" t="s">
        <v>253</v>
      </c>
      <c r="I15" s="113" t="s">
        <v>135</v>
      </c>
      <c r="J15" s="100" t="s">
        <v>139</v>
      </c>
      <c r="K15" s="73"/>
      <c r="L15" s="100" t="s">
        <v>89</v>
      </c>
      <c r="M15" s="73">
        <v>5</v>
      </c>
      <c r="N15" s="73">
        <v>5</v>
      </c>
      <c r="O15" s="73" t="s">
        <v>91</v>
      </c>
      <c r="P15">
        <f t="shared" si="0"/>
        <v>0</v>
      </c>
      <c r="Q15">
        <f t="shared" si="1"/>
        <v>0</v>
      </c>
      <c r="R15">
        <f t="shared" si="2"/>
        <v>5</v>
      </c>
      <c r="S15" s="63"/>
      <c r="T15" s="63"/>
      <c r="U15" s="63"/>
      <c r="V15" s="63"/>
      <c r="W15" s="63"/>
      <c r="X15" s="63"/>
      <c r="Y15" s="63"/>
      <c r="Z15" s="63"/>
      <c r="AA15" s="63"/>
      <c r="AB15" s="63"/>
      <c r="AC15" s="63"/>
      <c r="AD15" s="63"/>
      <c r="AE15" s="63"/>
      <c r="AF15" s="63"/>
      <c r="AG15" s="63"/>
      <c r="AH15" s="63"/>
      <c r="AI15" s="63"/>
      <c r="AJ15" s="63"/>
      <c r="AK15" s="63"/>
      <c r="AL15" s="63"/>
      <c r="AM15" s="63"/>
      <c r="AN15" s="63"/>
      <c r="AO15" s="63"/>
    </row>
    <row r="16" spans="1:41" s="75" customFormat="1" ht="51" x14ac:dyDescent="0.2">
      <c r="A16" s="100">
        <v>1</v>
      </c>
      <c r="B16" s="117">
        <v>43624</v>
      </c>
      <c r="C16" s="117">
        <v>43628</v>
      </c>
      <c r="D16" s="100">
        <v>5</v>
      </c>
      <c r="E16" s="100">
        <v>5</v>
      </c>
      <c r="F16" s="100">
        <v>5</v>
      </c>
      <c r="G16" s="100" t="s">
        <v>195</v>
      </c>
      <c r="H16" s="100" t="s">
        <v>254</v>
      </c>
      <c r="I16" s="100" t="s">
        <v>135</v>
      </c>
      <c r="J16" s="100" t="s">
        <v>140</v>
      </c>
      <c r="K16" s="73" t="s">
        <v>88</v>
      </c>
      <c r="L16" s="100" t="s">
        <v>89</v>
      </c>
      <c r="M16" s="73">
        <v>5</v>
      </c>
      <c r="N16" s="73">
        <v>5</v>
      </c>
      <c r="O16" s="73" t="s">
        <v>91</v>
      </c>
      <c r="P16">
        <f t="shared" si="0"/>
        <v>5</v>
      </c>
      <c r="Q16">
        <f t="shared" si="1"/>
        <v>0</v>
      </c>
      <c r="R16">
        <f t="shared" si="2"/>
        <v>0</v>
      </c>
      <c r="S16" s="63"/>
      <c r="T16" s="63"/>
      <c r="U16" s="63"/>
      <c r="V16" s="63"/>
      <c r="W16" s="63"/>
      <c r="X16" s="63"/>
      <c r="Y16" s="63"/>
      <c r="Z16" s="63"/>
      <c r="AA16" s="63"/>
      <c r="AB16" s="63"/>
      <c r="AC16" s="63"/>
      <c r="AD16" s="63"/>
      <c r="AE16" s="63"/>
      <c r="AF16" s="63"/>
      <c r="AG16" s="63"/>
      <c r="AH16" s="63"/>
      <c r="AI16" s="63"/>
      <c r="AJ16" s="63"/>
      <c r="AK16" s="63"/>
      <c r="AL16" s="63"/>
      <c r="AM16" s="63"/>
      <c r="AN16" s="63"/>
      <c r="AO16" s="63"/>
    </row>
    <row r="17" spans="1:42" s="74" customFormat="1" ht="63.75" x14ac:dyDescent="0.2">
      <c r="A17" s="100">
        <v>1</v>
      </c>
      <c r="B17" s="117">
        <v>43624</v>
      </c>
      <c r="C17" s="117">
        <v>43628</v>
      </c>
      <c r="D17" s="100">
        <v>5</v>
      </c>
      <c r="E17" s="73">
        <v>5</v>
      </c>
      <c r="F17" s="100">
        <v>5</v>
      </c>
      <c r="G17" s="100" t="s">
        <v>196</v>
      </c>
      <c r="H17" s="100" t="s">
        <v>255</v>
      </c>
      <c r="I17" s="100" t="s">
        <v>135</v>
      </c>
      <c r="J17" s="100" t="s">
        <v>141</v>
      </c>
      <c r="K17" s="73" t="s">
        <v>88</v>
      </c>
      <c r="L17" s="100" t="s">
        <v>89</v>
      </c>
      <c r="M17" s="73">
        <v>5</v>
      </c>
      <c r="N17" s="73">
        <v>5</v>
      </c>
      <c r="O17" s="73" t="s">
        <v>91</v>
      </c>
      <c r="P17">
        <f t="shared" si="0"/>
        <v>5</v>
      </c>
      <c r="Q17">
        <f t="shared" si="1"/>
        <v>0</v>
      </c>
      <c r="R17">
        <f t="shared" si="2"/>
        <v>0</v>
      </c>
      <c r="S17" s="63"/>
      <c r="T17" s="63"/>
      <c r="U17" s="63"/>
      <c r="V17" s="63"/>
      <c r="W17" s="63"/>
      <c r="X17" s="63"/>
      <c r="Y17" s="63"/>
      <c r="Z17" s="63"/>
      <c r="AA17" s="63"/>
      <c r="AB17" s="63"/>
      <c r="AC17" s="63"/>
      <c r="AD17" s="63"/>
      <c r="AE17" s="63"/>
      <c r="AF17" s="63"/>
      <c r="AG17" s="63"/>
      <c r="AH17" s="63"/>
      <c r="AI17" s="63"/>
      <c r="AJ17" s="63"/>
      <c r="AK17" s="63"/>
      <c r="AL17" s="63"/>
      <c r="AM17" s="63"/>
      <c r="AN17" s="63"/>
      <c r="AO17" s="63"/>
    </row>
    <row r="18" spans="1:42" s="74" customFormat="1" ht="63.75" x14ac:dyDescent="0.2">
      <c r="A18" s="100">
        <v>1</v>
      </c>
      <c r="B18" s="117">
        <v>43624</v>
      </c>
      <c r="C18" s="117">
        <v>43628</v>
      </c>
      <c r="D18" s="100">
        <v>5</v>
      </c>
      <c r="E18" s="73">
        <v>5</v>
      </c>
      <c r="F18" s="100">
        <v>5</v>
      </c>
      <c r="G18" s="100" t="s">
        <v>197</v>
      </c>
      <c r="H18" s="100" t="s">
        <v>256</v>
      </c>
      <c r="I18" s="100" t="s">
        <v>135</v>
      </c>
      <c r="J18" s="100" t="s">
        <v>182</v>
      </c>
      <c r="K18" s="73" t="s">
        <v>88</v>
      </c>
      <c r="L18" s="100" t="s">
        <v>89</v>
      </c>
      <c r="M18" s="73">
        <v>5</v>
      </c>
      <c r="N18" s="73">
        <v>5</v>
      </c>
      <c r="O18" s="73" t="s">
        <v>91</v>
      </c>
      <c r="P18">
        <f t="shared" si="0"/>
        <v>5</v>
      </c>
      <c r="Q18">
        <f t="shared" si="1"/>
        <v>0</v>
      </c>
      <c r="R18">
        <f t="shared" si="2"/>
        <v>0</v>
      </c>
      <c r="S18" s="63"/>
      <c r="T18" s="63"/>
      <c r="U18" s="63"/>
      <c r="V18" s="63"/>
      <c r="W18" s="63"/>
      <c r="X18" s="63"/>
      <c r="Y18" s="63"/>
      <c r="Z18" s="63"/>
      <c r="AA18" s="63"/>
      <c r="AB18" s="63"/>
      <c r="AC18" s="63"/>
      <c r="AD18" s="63"/>
      <c r="AE18" s="63"/>
      <c r="AF18" s="63"/>
      <c r="AG18" s="63"/>
      <c r="AH18" s="63"/>
      <c r="AI18" s="63"/>
      <c r="AJ18" s="63"/>
      <c r="AK18" s="63"/>
      <c r="AL18" s="63"/>
      <c r="AM18" s="63"/>
      <c r="AN18" s="63"/>
      <c r="AO18" s="63"/>
    </row>
    <row r="19" spans="1:42" s="74" customFormat="1" ht="51" x14ac:dyDescent="0.2">
      <c r="A19" s="100">
        <v>1</v>
      </c>
      <c r="B19" s="117">
        <v>43624</v>
      </c>
      <c r="C19" s="117">
        <v>43628</v>
      </c>
      <c r="D19" s="100">
        <v>5</v>
      </c>
      <c r="E19" s="73">
        <v>5</v>
      </c>
      <c r="F19" s="100">
        <v>5</v>
      </c>
      <c r="G19" s="100" t="s">
        <v>198</v>
      </c>
      <c r="H19" s="100" t="s">
        <v>257</v>
      </c>
      <c r="I19" s="100" t="s">
        <v>135</v>
      </c>
      <c r="J19" s="100" t="s">
        <v>143</v>
      </c>
      <c r="K19" s="73" t="s">
        <v>88</v>
      </c>
      <c r="L19" s="100" t="s">
        <v>89</v>
      </c>
      <c r="M19" s="73">
        <v>5</v>
      </c>
      <c r="N19" s="73">
        <f t="shared" si="3"/>
        <v>5</v>
      </c>
      <c r="O19" s="73" t="s">
        <v>91</v>
      </c>
      <c r="P19">
        <f t="shared" si="0"/>
        <v>5</v>
      </c>
      <c r="Q19">
        <f t="shared" si="1"/>
        <v>0</v>
      </c>
      <c r="R19">
        <f t="shared" si="2"/>
        <v>0</v>
      </c>
      <c r="S19" s="63"/>
      <c r="T19" s="63"/>
      <c r="U19" s="63"/>
      <c r="V19" s="63"/>
      <c r="W19" s="63"/>
      <c r="X19" s="63"/>
      <c r="Y19" s="63"/>
      <c r="Z19" s="63"/>
      <c r="AA19" s="63"/>
      <c r="AB19" s="63"/>
      <c r="AC19" s="63"/>
      <c r="AD19" s="63"/>
      <c r="AE19" s="63"/>
      <c r="AF19" s="63"/>
      <c r="AG19" s="63"/>
      <c r="AH19" s="63"/>
      <c r="AI19" s="63"/>
      <c r="AJ19" s="63"/>
      <c r="AK19" s="63"/>
      <c r="AL19" s="63"/>
      <c r="AM19" s="63"/>
      <c r="AN19" s="63"/>
      <c r="AO19" s="63"/>
    </row>
    <row r="20" spans="1:42" s="74" customFormat="1" ht="38.25" x14ac:dyDescent="0.2">
      <c r="A20" s="100">
        <v>1</v>
      </c>
      <c r="B20" s="117">
        <v>43624</v>
      </c>
      <c r="C20" s="117">
        <v>43628</v>
      </c>
      <c r="D20" s="100">
        <v>5</v>
      </c>
      <c r="E20" s="73">
        <v>5</v>
      </c>
      <c r="F20" s="100">
        <v>5</v>
      </c>
      <c r="G20" s="100" t="s">
        <v>199</v>
      </c>
      <c r="H20" s="100" t="s">
        <v>258</v>
      </c>
      <c r="I20" s="100" t="s">
        <v>144</v>
      </c>
      <c r="J20" s="100" t="s">
        <v>145</v>
      </c>
      <c r="K20" s="73" t="s">
        <v>88</v>
      </c>
      <c r="L20" s="100" t="s">
        <v>89</v>
      </c>
      <c r="M20" s="73">
        <v>5</v>
      </c>
      <c r="N20" s="73">
        <v>5</v>
      </c>
      <c r="O20" s="73" t="s">
        <v>91</v>
      </c>
      <c r="P20">
        <f t="shared" si="0"/>
        <v>5</v>
      </c>
      <c r="Q20">
        <f t="shared" si="1"/>
        <v>0</v>
      </c>
      <c r="R20">
        <f t="shared" si="2"/>
        <v>0</v>
      </c>
      <c r="S20" s="63"/>
      <c r="T20" s="63"/>
      <c r="U20" s="63"/>
      <c r="V20" s="63"/>
      <c r="W20" s="63"/>
      <c r="X20" s="63"/>
      <c r="Y20" s="63"/>
      <c r="Z20" s="63"/>
      <c r="AA20" s="63"/>
      <c r="AB20" s="63"/>
      <c r="AC20" s="63"/>
      <c r="AD20" s="63"/>
      <c r="AE20" s="63"/>
      <c r="AF20" s="63"/>
      <c r="AG20" s="63"/>
      <c r="AH20" s="63"/>
      <c r="AI20" s="63"/>
      <c r="AJ20" s="63"/>
      <c r="AK20" s="63"/>
      <c r="AL20" s="63"/>
      <c r="AM20" s="63"/>
      <c r="AN20" s="63"/>
      <c r="AO20" s="63"/>
    </row>
    <row r="21" spans="1:42" s="74" customFormat="1" ht="38.25" x14ac:dyDescent="0.2">
      <c r="A21" s="100">
        <v>1</v>
      </c>
      <c r="B21" s="117">
        <v>43624</v>
      </c>
      <c r="C21" s="117">
        <v>43628</v>
      </c>
      <c r="D21" s="100">
        <v>5</v>
      </c>
      <c r="E21" s="76">
        <v>5</v>
      </c>
      <c r="F21" s="100">
        <v>5</v>
      </c>
      <c r="G21" s="100" t="s">
        <v>200</v>
      </c>
      <c r="H21" s="100" t="s">
        <v>259</v>
      </c>
      <c r="I21" s="101" t="s">
        <v>144</v>
      </c>
      <c r="J21" s="101" t="s">
        <v>146</v>
      </c>
      <c r="K21" s="76" t="s">
        <v>88</v>
      </c>
      <c r="L21" s="100" t="s">
        <v>89</v>
      </c>
      <c r="M21" s="73">
        <v>5</v>
      </c>
      <c r="N21" s="73">
        <f t="shared" si="3"/>
        <v>5</v>
      </c>
      <c r="O21" s="76" t="s">
        <v>91</v>
      </c>
      <c r="P21">
        <f t="shared" si="0"/>
        <v>5</v>
      </c>
      <c r="Q21">
        <f t="shared" si="1"/>
        <v>0</v>
      </c>
      <c r="R21">
        <f t="shared" si="2"/>
        <v>0</v>
      </c>
      <c r="S21" s="63"/>
      <c r="T21" s="63"/>
      <c r="U21" s="63"/>
      <c r="V21" s="63"/>
      <c r="W21" s="63"/>
      <c r="X21" s="63"/>
      <c r="Y21" s="63"/>
      <c r="Z21" s="63"/>
      <c r="AA21" s="63"/>
      <c r="AB21" s="63"/>
      <c r="AC21" s="63"/>
      <c r="AD21" s="63"/>
      <c r="AE21" s="63"/>
      <c r="AF21" s="63"/>
      <c r="AG21" s="63"/>
      <c r="AH21" s="63"/>
      <c r="AI21" s="63"/>
      <c r="AJ21" s="63"/>
      <c r="AK21" s="63"/>
      <c r="AL21" s="63"/>
      <c r="AM21" s="63"/>
      <c r="AN21" s="63"/>
      <c r="AO21" s="63"/>
    </row>
    <row r="22" spans="1:42" s="63" customFormat="1" ht="25.5" x14ac:dyDescent="0.2">
      <c r="A22" s="100">
        <v>1</v>
      </c>
      <c r="B22" s="117">
        <v>43624</v>
      </c>
      <c r="C22" s="117">
        <v>43628</v>
      </c>
      <c r="D22" s="100">
        <v>5</v>
      </c>
      <c r="E22" s="76">
        <v>5</v>
      </c>
      <c r="F22" s="100">
        <v>5</v>
      </c>
      <c r="G22" s="100" t="s">
        <v>201</v>
      </c>
      <c r="H22" s="100" t="s">
        <v>260</v>
      </c>
      <c r="I22" s="101" t="s">
        <v>144</v>
      </c>
      <c r="J22" s="101" t="s">
        <v>147</v>
      </c>
      <c r="K22" s="76" t="s">
        <v>88</v>
      </c>
      <c r="L22" s="100" t="s">
        <v>89</v>
      </c>
      <c r="M22" s="73">
        <v>5</v>
      </c>
      <c r="N22" s="73">
        <v>5</v>
      </c>
      <c r="O22" s="76" t="s">
        <v>91</v>
      </c>
      <c r="P22">
        <f t="shared" si="0"/>
        <v>5</v>
      </c>
      <c r="Q22">
        <f t="shared" si="1"/>
        <v>0</v>
      </c>
      <c r="R22">
        <f t="shared" si="2"/>
        <v>0</v>
      </c>
      <c r="AP22" s="71"/>
    </row>
    <row r="23" spans="1:42" s="63" customFormat="1" ht="51" x14ac:dyDescent="0.2">
      <c r="A23" s="100">
        <v>1</v>
      </c>
      <c r="B23" s="117">
        <v>43624</v>
      </c>
      <c r="C23" s="117">
        <v>43628</v>
      </c>
      <c r="D23" s="100">
        <v>5</v>
      </c>
      <c r="E23" s="73">
        <v>5</v>
      </c>
      <c r="F23" s="100">
        <v>5</v>
      </c>
      <c r="G23" s="100" t="s">
        <v>202</v>
      </c>
      <c r="H23" s="100" t="s">
        <v>261</v>
      </c>
      <c r="I23" s="100" t="s">
        <v>144</v>
      </c>
      <c r="J23" s="100" t="s">
        <v>138</v>
      </c>
      <c r="K23" s="73" t="s">
        <v>88</v>
      </c>
      <c r="L23" s="100" t="s">
        <v>89</v>
      </c>
      <c r="M23" s="73">
        <v>5</v>
      </c>
      <c r="N23" s="73">
        <v>5</v>
      </c>
      <c r="O23" s="76" t="s">
        <v>91</v>
      </c>
      <c r="P23">
        <f t="shared" si="0"/>
        <v>5</v>
      </c>
      <c r="Q23">
        <f t="shared" si="1"/>
        <v>0</v>
      </c>
      <c r="R23">
        <f t="shared" si="2"/>
        <v>0</v>
      </c>
      <c r="AP23" s="71"/>
    </row>
    <row r="24" spans="1:42" s="63" customFormat="1" ht="76.5" x14ac:dyDescent="0.2">
      <c r="A24" s="100">
        <v>1</v>
      </c>
      <c r="B24" s="117">
        <v>43624</v>
      </c>
      <c r="C24" s="117">
        <v>43628</v>
      </c>
      <c r="D24" s="100">
        <v>5</v>
      </c>
      <c r="E24" s="73">
        <v>5</v>
      </c>
      <c r="F24" s="100">
        <v>5</v>
      </c>
      <c r="G24" s="100" t="s">
        <v>203</v>
      </c>
      <c r="H24" s="100" t="s">
        <v>262</v>
      </c>
      <c r="I24" s="102" t="s">
        <v>144</v>
      </c>
      <c r="J24" s="102" t="s">
        <v>139</v>
      </c>
      <c r="K24" s="108" t="s">
        <v>88</v>
      </c>
      <c r="L24" s="100" t="s">
        <v>89</v>
      </c>
      <c r="M24" s="73">
        <v>5</v>
      </c>
      <c r="N24" s="73">
        <f t="shared" si="3"/>
        <v>5</v>
      </c>
      <c r="O24" s="76" t="s">
        <v>91</v>
      </c>
      <c r="P24" s="109"/>
      <c r="Q24" s="109"/>
      <c r="R24" s="109"/>
      <c r="AP24" s="71"/>
    </row>
    <row r="25" spans="1:42" s="63" customFormat="1" ht="51" x14ac:dyDescent="0.2">
      <c r="A25" s="100">
        <v>1</v>
      </c>
      <c r="B25" s="117">
        <v>43624</v>
      </c>
      <c r="C25" s="117">
        <v>43628</v>
      </c>
      <c r="D25" s="100">
        <v>5</v>
      </c>
      <c r="E25" s="73">
        <v>5</v>
      </c>
      <c r="F25" s="100">
        <v>5</v>
      </c>
      <c r="G25" s="100" t="s">
        <v>204</v>
      </c>
      <c r="H25" s="100" t="s">
        <v>263</v>
      </c>
      <c r="I25" s="102" t="s">
        <v>144</v>
      </c>
      <c r="J25" s="97" t="s">
        <v>140</v>
      </c>
      <c r="K25" s="108" t="s">
        <v>88</v>
      </c>
      <c r="L25" s="100" t="s">
        <v>89</v>
      </c>
      <c r="M25" s="73">
        <v>5</v>
      </c>
      <c r="N25" s="73">
        <f t="shared" si="3"/>
        <v>5</v>
      </c>
      <c r="O25" s="76" t="s">
        <v>91</v>
      </c>
      <c r="P25" s="109"/>
      <c r="Q25" s="109"/>
      <c r="R25" s="109"/>
      <c r="AP25" s="71"/>
    </row>
    <row r="26" spans="1:42" s="63" customFormat="1" ht="63.75" x14ac:dyDescent="0.2">
      <c r="A26" s="100">
        <v>1</v>
      </c>
      <c r="B26" s="117">
        <v>43624</v>
      </c>
      <c r="C26" s="117">
        <v>43628</v>
      </c>
      <c r="D26" s="100">
        <v>5</v>
      </c>
      <c r="E26" s="73">
        <v>5</v>
      </c>
      <c r="F26" s="100">
        <v>5</v>
      </c>
      <c r="G26" s="100" t="s">
        <v>205</v>
      </c>
      <c r="H26" s="100" t="s">
        <v>264</v>
      </c>
      <c r="I26" s="102" t="s">
        <v>144</v>
      </c>
      <c r="J26" s="97" t="s">
        <v>141</v>
      </c>
      <c r="K26" s="108" t="s">
        <v>88</v>
      </c>
      <c r="L26" s="100" t="s">
        <v>89</v>
      </c>
      <c r="M26" s="73">
        <v>5</v>
      </c>
      <c r="N26" s="73">
        <f t="shared" si="3"/>
        <v>5</v>
      </c>
      <c r="O26" s="76" t="s">
        <v>91</v>
      </c>
      <c r="P26" s="109"/>
      <c r="Q26" s="109"/>
      <c r="R26" s="109"/>
      <c r="AP26" s="71"/>
    </row>
    <row r="27" spans="1:42" s="63" customFormat="1" ht="76.5" x14ac:dyDescent="0.2">
      <c r="A27" s="100">
        <v>1</v>
      </c>
      <c r="B27" s="117">
        <v>43624</v>
      </c>
      <c r="C27" s="117">
        <v>43628</v>
      </c>
      <c r="D27" s="100">
        <v>5</v>
      </c>
      <c r="E27" s="73">
        <v>5</v>
      </c>
      <c r="F27" s="100">
        <v>5</v>
      </c>
      <c r="G27" s="100" t="s">
        <v>206</v>
      </c>
      <c r="H27" s="100" t="s">
        <v>265</v>
      </c>
      <c r="I27" s="102" t="s">
        <v>144</v>
      </c>
      <c r="J27" s="97" t="s">
        <v>148</v>
      </c>
      <c r="K27" s="108" t="s">
        <v>88</v>
      </c>
      <c r="L27" s="100" t="s">
        <v>89</v>
      </c>
      <c r="M27" s="73">
        <v>5</v>
      </c>
      <c r="N27" s="73">
        <f t="shared" si="3"/>
        <v>5</v>
      </c>
      <c r="O27" s="76" t="s">
        <v>91</v>
      </c>
      <c r="P27" s="109"/>
      <c r="Q27" s="109"/>
      <c r="R27" s="109"/>
      <c r="AP27" s="71"/>
    </row>
    <row r="28" spans="1:42" s="63" customFormat="1" ht="51" x14ac:dyDescent="0.2">
      <c r="A28" s="100">
        <v>1</v>
      </c>
      <c r="B28" s="117">
        <v>43624</v>
      </c>
      <c r="C28" s="117">
        <v>43628</v>
      </c>
      <c r="D28" s="100">
        <v>5</v>
      </c>
      <c r="E28" s="73">
        <v>5</v>
      </c>
      <c r="F28" s="100">
        <v>5</v>
      </c>
      <c r="G28" s="100" t="s">
        <v>207</v>
      </c>
      <c r="H28" s="100" t="s">
        <v>266</v>
      </c>
      <c r="I28" s="102" t="s">
        <v>144</v>
      </c>
      <c r="J28" s="97" t="s">
        <v>149</v>
      </c>
      <c r="K28" s="108" t="s">
        <v>88</v>
      </c>
      <c r="L28" s="100" t="s">
        <v>89</v>
      </c>
      <c r="M28" s="73">
        <v>5</v>
      </c>
      <c r="N28" s="73">
        <f t="shared" si="3"/>
        <v>5</v>
      </c>
      <c r="O28" s="76" t="s">
        <v>91</v>
      </c>
      <c r="P28" s="109"/>
      <c r="Q28" s="109"/>
      <c r="R28" s="109"/>
      <c r="AP28" s="71"/>
    </row>
    <row r="29" spans="1:42" s="63" customFormat="1" ht="38.25" x14ac:dyDescent="0.2">
      <c r="A29" s="100">
        <v>2</v>
      </c>
      <c r="B29" s="117">
        <v>43626</v>
      </c>
      <c r="C29" s="117">
        <v>43630</v>
      </c>
      <c r="D29" s="100">
        <v>5</v>
      </c>
      <c r="E29" s="73">
        <v>5</v>
      </c>
      <c r="F29" s="100">
        <v>5</v>
      </c>
      <c r="G29" s="108" t="s">
        <v>208</v>
      </c>
      <c r="H29" s="100" t="s">
        <v>267</v>
      </c>
      <c r="I29" s="97" t="s">
        <v>150</v>
      </c>
      <c r="J29" s="97" t="s">
        <v>151</v>
      </c>
      <c r="K29" s="108" t="s">
        <v>88</v>
      </c>
      <c r="L29" s="100" t="s">
        <v>89</v>
      </c>
      <c r="M29" s="73">
        <v>5</v>
      </c>
      <c r="N29" s="73">
        <v>5</v>
      </c>
      <c r="O29" s="76" t="s">
        <v>91</v>
      </c>
      <c r="P29" s="109"/>
      <c r="Q29" s="109"/>
      <c r="R29" s="109"/>
      <c r="AP29" s="71"/>
    </row>
    <row r="30" spans="1:42" s="63" customFormat="1" ht="51" x14ac:dyDescent="0.2">
      <c r="A30" s="100">
        <v>2</v>
      </c>
      <c r="B30" s="117">
        <v>43626</v>
      </c>
      <c r="C30" s="117">
        <v>43630</v>
      </c>
      <c r="D30" s="100">
        <v>5</v>
      </c>
      <c r="E30" s="73">
        <v>5</v>
      </c>
      <c r="F30" s="100">
        <v>5</v>
      </c>
      <c r="G30" s="108" t="s">
        <v>209</v>
      </c>
      <c r="H30" s="100" t="s">
        <v>268</v>
      </c>
      <c r="I30" s="97" t="s">
        <v>152</v>
      </c>
      <c r="J30" s="97" t="s">
        <v>153</v>
      </c>
      <c r="K30" s="108" t="s">
        <v>88</v>
      </c>
      <c r="L30" s="100" t="s">
        <v>89</v>
      </c>
      <c r="M30" s="73">
        <v>5</v>
      </c>
      <c r="N30" s="73">
        <f t="shared" si="3"/>
        <v>5</v>
      </c>
      <c r="O30" s="76" t="s">
        <v>91</v>
      </c>
      <c r="P30" s="109"/>
      <c r="Q30" s="109"/>
      <c r="R30" s="109"/>
      <c r="AP30" s="71"/>
    </row>
    <row r="31" spans="1:42" s="63" customFormat="1" ht="51" x14ac:dyDescent="0.2">
      <c r="A31" s="100">
        <v>2</v>
      </c>
      <c r="B31" s="117">
        <v>43626</v>
      </c>
      <c r="C31" s="117">
        <v>43630</v>
      </c>
      <c r="D31" s="100">
        <v>5</v>
      </c>
      <c r="E31" s="73">
        <v>5</v>
      </c>
      <c r="F31" s="100">
        <v>5</v>
      </c>
      <c r="G31" s="108" t="s">
        <v>210</v>
      </c>
      <c r="H31" s="100" t="s">
        <v>269</v>
      </c>
      <c r="I31" s="97" t="s">
        <v>152</v>
      </c>
      <c r="J31" s="97" t="s">
        <v>154</v>
      </c>
      <c r="K31" s="108" t="s">
        <v>88</v>
      </c>
      <c r="L31" s="100" t="s">
        <v>89</v>
      </c>
      <c r="M31" s="73">
        <v>5</v>
      </c>
      <c r="N31" s="73">
        <f t="shared" si="3"/>
        <v>5</v>
      </c>
      <c r="O31" s="76" t="s">
        <v>91</v>
      </c>
      <c r="P31" s="109"/>
      <c r="Q31" s="109"/>
      <c r="R31" s="109"/>
      <c r="AP31" s="71"/>
    </row>
    <row r="32" spans="1:42" s="63" customFormat="1" ht="51" x14ac:dyDescent="0.2">
      <c r="A32" s="100">
        <v>2</v>
      </c>
      <c r="B32" s="117">
        <v>43626</v>
      </c>
      <c r="C32" s="117">
        <v>43630</v>
      </c>
      <c r="D32" s="100">
        <v>5</v>
      </c>
      <c r="E32" s="73">
        <v>5</v>
      </c>
      <c r="F32" s="100">
        <v>5</v>
      </c>
      <c r="G32" s="108" t="s">
        <v>211</v>
      </c>
      <c r="H32" s="100" t="s">
        <v>270</v>
      </c>
      <c r="I32" s="97" t="s">
        <v>152</v>
      </c>
      <c r="J32" s="97" t="s">
        <v>138</v>
      </c>
      <c r="K32" s="108" t="s">
        <v>88</v>
      </c>
      <c r="L32" s="100" t="s">
        <v>89</v>
      </c>
      <c r="M32" s="73">
        <v>5</v>
      </c>
      <c r="N32" s="73">
        <f t="shared" si="3"/>
        <v>5</v>
      </c>
      <c r="O32" s="76" t="s">
        <v>91</v>
      </c>
      <c r="P32" s="109"/>
      <c r="Q32" s="109"/>
      <c r="R32" s="109"/>
      <c r="AP32" s="71"/>
    </row>
    <row r="33" spans="1:18" s="63" customFormat="1" ht="76.5" x14ac:dyDescent="0.2">
      <c r="A33" s="100">
        <v>2</v>
      </c>
      <c r="B33" s="117">
        <v>43626</v>
      </c>
      <c r="C33" s="117">
        <v>43630</v>
      </c>
      <c r="D33" s="100">
        <v>5</v>
      </c>
      <c r="E33" s="73">
        <v>5</v>
      </c>
      <c r="F33" s="100">
        <v>5</v>
      </c>
      <c r="G33" s="108" t="s">
        <v>212</v>
      </c>
      <c r="H33" s="100" t="s">
        <v>271</v>
      </c>
      <c r="I33" s="97" t="s">
        <v>152</v>
      </c>
      <c r="J33" s="97" t="s">
        <v>139</v>
      </c>
      <c r="K33" s="108" t="s">
        <v>88</v>
      </c>
      <c r="L33" s="100" t="s">
        <v>89</v>
      </c>
      <c r="M33" s="73">
        <v>5</v>
      </c>
      <c r="N33" s="73">
        <f t="shared" si="3"/>
        <v>5</v>
      </c>
      <c r="O33" s="76" t="s">
        <v>91</v>
      </c>
      <c r="P33" s="109"/>
      <c r="Q33" s="109"/>
      <c r="R33" s="109"/>
    </row>
    <row r="34" spans="1:18" s="63" customFormat="1" ht="51" x14ac:dyDescent="0.2">
      <c r="A34" s="100">
        <v>2</v>
      </c>
      <c r="B34" s="117">
        <v>43626</v>
      </c>
      <c r="C34" s="117">
        <v>43630</v>
      </c>
      <c r="D34" s="100">
        <v>5</v>
      </c>
      <c r="E34" s="73">
        <v>5</v>
      </c>
      <c r="F34" s="100">
        <v>5</v>
      </c>
      <c r="G34" s="108" t="s">
        <v>213</v>
      </c>
      <c r="H34" s="100" t="s">
        <v>272</v>
      </c>
      <c r="I34" s="97" t="s">
        <v>152</v>
      </c>
      <c r="J34" s="97" t="s">
        <v>140</v>
      </c>
      <c r="K34" s="108" t="s">
        <v>88</v>
      </c>
      <c r="L34" s="100" t="s">
        <v>89</v>
      </c>
      <c r="M34" s="73">
        <v>5</v>
      </c>
      <c r="N34" s="73">
        <v>5</v>
      </c>
      <c r="O34" s="76" t="s">
        <v>91</v>
      </c>
      <c r="P34" s="109"/>
      <c r="Q34" s="109"/>
      <c r="R34" s="109"/>
    </row>
    <row r="35" spans="1:18" s="63" customFormat="1" ht="63.75" x14ac:dyDescent="0.2">
      <c r="A35" s="100">
        <v>2</v>
      </c>
      <c r="B35" s="117">
        <v>43626</v>
      </c>
      <c r="C35" s="117">
        <v>43630</v>
      </c>
      <c r="D35" s="100">
        <v>5</v>
      </c>
      <c r="E35" s="73">
        <v>5</v>
      </c>
      <c r="F35" s="100">
        <v>5</v>
      </c>
      <c r="G35" s="108" t="s">
        <v>214</v>
      </c>
      <c r="H35" s="100" t="s">
        <v>273</v>
      </c>
      <c r="I35" s="97" t="s">
        <v>152</v>
      </c>
      <c r="J35" s="97" t="s">
        <v>141</v>
      </c>
      <c r="K35" s="108" t="s">
        <v>88</v>
      </c>
      <c r="L35" s="100" t="s">
        <v>89</v>
      </c>
      <c r="M35" s="73">
        <v>5</v>
      </c>
      <c r="N35" s="73">
        <v>5</v>
      </c>
      <c r="O35" s="76" t="s">
        <v>91</v>
      </c>
      <c r="P35" s="109"/>
      <c r="Q35" s="109"/>
      <c r="R35" s="109"/>
    </row>
    <row r="36" spans="1:18" s="63" customFormat="1" ht="63.75" x14ac:dyDescent="0.2">
      <c r="A36" s="100">
        <v>2</v>
      </c>
      <c r="B36" s="117">
        <v>43626</v>
      </c>
      <c r="C36" s="117">
        <v>43630</v>
      </c>
      <c r="D36" s="100">
        <v>5</v>
      </c>
      <c r="E36" s="73">
        <v>5</v>
      </c>
      <c r="F36" s="100">
        <v>5</v>
      </c>
      <c r="G36" s="108" t="s">
        <v>215</v>
      </c>
      <c r="H36" s="100" t="s">
        <v>274</v>
      </c>
      <c r="I36" s="97" t="s">
        <v>152</v>
      </c>
      <c r="J36" s="97" t="s">
        <v>155</v>
      </c>
      <c r="K36" s="108" t="s">
        <v>88</v>
      </c>
      <c r="L36" s="100" t="s">
        <v>89</v>
      </c>
      <c r="M36" s="73">
        <v>5</v>
      </c>
      <c r="N36" s="73">
        <f t="shared" si="3"/>
        <v>5</v>
      </c>
      <c r="O36" s="76" t="s">
        <v>91</v>
      </c>
      <c r="P36" s="109"/>
      <c r="Q36" s="109"/>
      <c r="R36" s="109"/>
    </row>
    <row r="37" spans="1:18" s="63" customFormat="1" ht="51" x14ac:dyDescent="0.2">
      <c r="A37" s="100">
        <v>2</v>
      </c>
      <c r="B37" s="117">
        <v>43626</v>
      </c>
      <c r="C37" s="117">
        <v>43630</v>
      </c>
      <c r="D37" s="100">
        <v>5</v>
      </c>
      <c r="E37" s="73">
        <v>5</v>
      </c>
      <c r="F37" s="100">
        <v>5</v>
      </c>
      <c r="G37" s="108" t="s">
        <v>216</v>
      </c>
      <c r="H37" s="100" t="s">
        <v>275</v>
      </c>
      <c r="I37" s="97" t="s">
        <v>152</v>
      </c>
      <c r="J37" s="97" t="s">
        <v>156</v>
      </c>
      <c r="K37" s="108" t="s">
        <v>88</v>
      </c>
      <c r="L37" s="100" t="s">
        <v>89</v>
      </c>
      <c r="M37" s="73">
        <v>5</v>
      </c>
      <c r="N37" s="73">
        <f t="shared" si="3"/>
        <v>5</v>
      </c>
      <c r="O37" s="76" t="s">
        <v>91</v>
      </c>
      <c r="P37" s="109"/>
      <c r="Q37" s="109"/>
      <c r="R37" s="109"/>
    </row>
    <row r="38" spans="1:18" s="63" customFormat="1" ht="76.5" x14ac:dyDescent="0.2">
      <c r="A38" s="100">
        <v>2</v>
      </c>
      <c r="B38" s="117">
        <v>43624</v>
      </c>
      <c r="C38" s="117">
        <v>43629</v>
      </c>
      <c r="D38" s="100">
        <v>5</v>
      </c>
      <c r="E38" s="73">
        <v>5</v>
      </c>
      <c r="F38" s="100">
        <v>5</v>
      </c>
      <c r="G38" s="108" t="s">
        <v>217</v>
      </c>
      <c r="H38" s="100" t="s">
        <v>276</v>
      </c>
      <c r="I38" s="97" t="s">
        <v>157</v>
      </c>
      <c r="J38" s="97" t="s">
        <v>158</v>
      </c>
      <c r="K38" s="108" t="s">
        <v>88</v>
      </c>
      <c r="L38" s="100" t="s">
        <v>89</v>
      </c>
      <c r="M38" s="73">
        <v>5</v>
      </c>
      <c r="N38" s="73">
        <v>6</v>
      </c>
      <c r="O38" s="76" t="s">
        <v>91</v>
      </c>
      <c r="P38" s="109"/>
      <c r="Q38" s="109"/>
      <c r="R38" s="109"/>
    </row>
    <row r="39" spans="1:18" s="63" customFormat="1" ht="38.25" x14ac:dyDescent="0.2">
      <c r="A39" s="100">
        <v>2</v>
      </c>
      <c r="B39" s="117">
        <v>43624</v>
      </c>
      <c r="C39" s="117">
        <v>43629</v>
      </c>
      <c r="D39" s="100">
        <v>5</v>
      </c>
      <c r="E39" s="73">
        <v>5</v>
      </c>
      <c r="F39" s="100">
        <v>5</v>
      </c>
      <c r="G39" s="108" t="s">
        <v>218</v>
      </c>
      <c r="H39" s="100" t="s">
        <v>277</v>
      </c>
      <c r="I39" s="97" t="s">
        <v>157</v>
      </c>
      <c r="J39" s="97" t="s">
        <v>159</v>
      </c>
      <c r="K39" s="108" t="s">
        <v>88</v>
      </c>
      <c r="L39" s="100" t="s">
        <v>89</v>
      </c>
      <c r="M39" s="73">
        <v>5</v>
      </c>
      <c r="N39" s="73">
        <v>6</v>
      </c>
      <c r="O39" s="76" t="s">
        <v>91</v>
      </c>
      <c r="P39" s="109"/>
      <c r="Q39" s="109"/>
      <c r="R39" s="109"/>
    </row>
    <row r="40" spans="1:18" s="63" customFormat="1" ht="25.5" x14ac:dyDescent="0.2">
      <c r="A40" s="100">
        <v>2</v>
      </c>
      <c r="B40" s="117">
        <v>43624</v>
      </c>
      <c r="C40" s="117">
        <v>43629</v>
      </c>
      <c r="D40" s="100">
        <v>5</v>
      </c>
      <c r="E40" s="73">
        <v>5</v>
      </c>
      <c r="F40" s="100">
        <v>5</v>
      </c>
      <c r="G40" s="108" t="s">
        <v>219</v>
      </c>
      <c r="H40" s="100" t="s">
        <v>278</v>
      </c>
      <c r="I40" s="97" t="s">
        <v>157</v>
      </c>
      <c r="J40" s="97" t="s">
        <v>160</v>
      </c>
      <c r="K40" s="108" t="s">
        <v>88</v>
      </c>
      <c r="L40" s="100" t="s">
        <v>89</v>
      </c>
      <c r="M40" s="73">
        <v>5</v>
      </c>
      <c r="N40" s="73">
        <v>6</v>
      </c>
      <c r="O40" s="76" t="s">
        <v>91</v>
      </c>
      <c r="P40" s="109"/>
      <c r="Q40" s="109"/>
      <c r="R40" s="109"/>
    </row>
    <row r="41" spans="1:18" s="63" customFormat="1" ht="51" x14ac:dyDescent="0.2">
      <c r="A41" s="100">
        <v>2</v>
      </c>
      <c r="B41" s="117">
        <v>43624</v>
      </c>
      <c r="C41" s="117">
        <v>43629</v>
      </c>
      <c r="D41" s="100">
        <v>5</v>
      </c>
      <c r="E41" s="73">
        <v>5</v>
      </c>
      <c r="F41" s="100">
        <v>5</v>
      </c>
      <c r="G41" s="108" t="s">
        <v>220</v>
      </c>
      <c r="H41" s="100" t="s">
        <v>279</v>
      </c>
      <c r="I41" s="97" t="s">
        <v>157</v>
      </c>
      <c r="J41" s="97" t="s">
        <v>138</v>
      </c>
      <c r="K41" s="108" t="s">
        <v>88</v>
      </c>
      <c r="L41" s="100" t="s">
        <v>89</v>
      </c>
      <c r="M41" s="73">
        <v>5</v>
      </c>
      <c r="N41" s="73">
        <v>6</v>
      </c>
      <c r="O41" s="76" t="s">
        <v>91</v>
      </c>
      <c r="P41" s="109"/>
      <c r="Q41" s="109"/>
      <c r="R41" s="109"/>
    </row>
    <row r="42" spans="1:18" s="63" customFormat="1" ht="76.5" x14ac:dyDescent="0.2">
      <c r="A42" s="100">
        <v>2</v>
      </c>
      <c r="B42" s="117">
        <v>43624</v>
      </c>
      <c r="C42" s="117">
        <v>43629</v>
      </c>
      <c r="D42" s="100">
        <v>5</v>
      </c>
      <c r="E42" s="73">
        <v>5</v>
      </c>
      <c r="F42" s="100">
        <v>5</v>
      </c>
      <c r="G42" s="108" t="s">
        <v>221</v>
      </c>
      <c r="H42" s="100" t="s">
        <v>280</v>
      </c>
      <c r="I42" s="114" t="s">
        <v>157</v>
      </c>
      <c r="J42" s="97" t="s">
        <v>139</v>
      </c>
      <c r="K42" s="108" t="s">
        <v>88</v>
      </c>
      <c r="L42" s="100" t="s">
        <v>89</v>
      </c>
      <c r="M42" s="73">
        <v>5</v>
      </c>
      <c r="N42" s="73">
        <v>6</v>
      </c>
      <c r="O42" s="76" t="s">
        <v>91</v>
      </c>
      <c r="P42" s="109"/>
      <c r="Q42" s="109"/>
      <c r="R42" s="109"/>
    </row>
    <row r="43" spans="1:18" s="63" customFormat="1" ht="51" x14ac:dyDescent="0.2">
      <c r="A43" s="100">
        <v>2</v>
      </c>
      <c r="B43" s="117">
        <v>43624</v>
      </c>
      <c r="C43" s="117">
        <v>43629</v>
      </c>
      <c r="D43" s="100">
        <v>5</v>
      </c>
      <c r="E43" s="73">
        <v>5</v>
      </c>
      <c r="F43" s="100">
        <v>5</v>
      </c>
      <c r="G43" s="108" t="s">
        <v>222</v>
      </c>
      <c r="H43" s="100" t="s">
        <v>281</v>
      </c>
      <c r="I43" s="97" t="s">
        <v>157</v>
      </c>
      <c r="J43" s="97" t="s">
        <v>140</v>
      </c>
      <c r="K43" s="108" t="s">
        <v>88</v>
      </c>
      <c r="L43" s="100" t="s">
        <v>89</v>
      </c>
      <c r="M43" s="73">
        <v>5</v>
      </c>
      <c r="N43" s="73">
        <v>6</v>
      </c>
      <c r="O43" s="76" t="s">
        <v>91</v>
      </c>
      <c r="P43" s="109"/>
      <c r="Q43" s="109"/>
      <c r="R43" s="109"/>
    </row>
    <row r="44" spans="1:18" s="63" customFormat="1" ht="63.75" x14ac:dyDescent="0.2">
      <c r="A44" s="100">
        <v>2</v>
      </c>
      <c r="B44" s="117">
        <v>43624</v>
      </c>
      <c r="C44" s="117">
        <v>43629</v>
      </c>
      <c r="D44" s="100">
        <v>5</v>
      </c>
      <c r="E44" s="73">
        <v>5</v>
      </c>
      <c r="F44" s="100">
        <v>5</v>
      </c>
      <c r="G44" s="108" t="s">
        <v>223</v>
      </c>
      <c r="H44" s="100" t="s">
        <v>282</v>
      </c>
      <c r="I44" s="97" t="s">
        <v>157</v>
      </c>
      <c r="J44" s="97" t="s">
        <v>141</v>
      </c>
      <c r="K44" s="108" t="s">
        <v>88</v>
      </c>
      <c r="L44" s="100" t="s">
        <v>89</v>
      </c>
      <c r="M44" s="73">
        <v>5</v>
      </c>
      <c r="N44" s="73">
        <v>6</v>
      </c>
      <c r="O44" s="76" t="s">
        <v>91</v>
      </c>
      <c r="P44" s="109"/>
      <c r="Q44" s="109"/>
      <c r="R44" s="109"/>
    </row>
    <row r="45" spans="1:18" s="63" customFormat="1" ht="76.5" x14ac:dyDescent="0.2">
      <c r="A45" s="100">
        <v>2</v>
      </c>
      <c r="B45" s="117">
        <v>43624</v>
      </c>
      <c r="C45" s="117">
        <v>43629</v>
      </c>
      <c r="D45" s="100">
        <v>5</v>
      </c>
      <c r="E45" s="73">
        <v>5</v>
      </c>
      <c r="F45" s="100">
        <v>5</v>
      </c>
      <c r="G45" s="108" t="s">
        <v>224</v>
      </c>
      <c r="H45" s="100" t="s">
        <v>283</v>
      </c>
      <c r="I45" s="97" t="s">
        <v>157</v>
      </c>
      <c r="J45" s="97" t="s">
        <v>183</v>
      </c>
      <c r="K45" s="108" t="s">
        <v>88</v>
      </c>
      <c r="L45" s="100" t="s">
        <v>89</v>
      </c>
      <c r="M45" s="73">
        <v>5</v>
      </c>
      <c r="N45" s="73">
        <v>6</v>
      </c>
      <c r="O45" s="76" t="s">
        <v>91</v>
      </c>
      <c r="P45" s="109"/>
      <c r="Q45" s="109"/>
      <c r="R45" s="109"/>
    </row>
    <row r="46" spans="1:18" s="63" customFormat="1" ht="51" x14ac:dyDescent="0.2">
      <c r="A46" s="100">
        <v>2</v>
      </c>
      <c r="B46" s="117">
        <v>43624</v>
      </c>
      <c r="C46" s="117">
        <v>43629</v>
      </c>
      <c r="D46" s="100">
        <v>5</v>
      </c>
      <c r="E46" s="73">
        <v>5</v>
      </c>
      <c r="F46" s="100">
        <v>5</v>
      </c>
      <c r="G46" s="108" t="s">
        <v>241</v>
      </c>
      <c r="H46" s="100" t="s">
        <v>284</v>
      </c>
      <c r="I46" s="97" t="s">
        <v>157</v>
      </c>
      <c r="J46" s="97" t="s">
        <v>163</v>
      </c>
      <c r="K46" s="108" t="s">
        <v>88</v>
      </c>
      <c r="L46" s="100" t="s">
        <v>89</v>
      </c>
      <c r="M46" s="73">
        <v>5</v>
      </c>
      <c r="N46" s="73">
        <v>6</v>
      </c>
      <c r="O46" s="76" t="s">
        <v>91</v>
      </c>
      <c r="P46" s="109"/>
      <c r="Q46" s="109"/>
      <c r="R46" s="109"/>
    </row>
    <row r="47" spans="1:18" s="63" customFormat="1" ht="63.75" x14ac:dyDescent="0.2">
      <c r="A47" s="100">
        <v>2</v>
      </c>
      <c r="B47" s="117">
        <v>43626</v>
      </c>
      <c r="C47" s="117">
        <v>43631</v>
      </c>
      <c r="D47" s="100">
        <v>5</v>
      </c>
      <c r="E47" s="73">
        <v>5</v>
      </c>
      <c r="F47" s="100">
        <v>5</v>
      </c>
      <c r="G47" s="108" t="s">
        <v>225</v>
      </c>
      <c r="H47" s="100" t="s">
        <v>285</v>
      </c>
      <c r="I47" s="97" t="s">
        <v>164</v>
      </c>
      <c r="J47" s="97" t="s">
        <v>165</v>
      </c>
      <c r="K47" s="108" t="s">
        <v>88</v>
      </c>
      <c r="L47" s="108" t="s">
        <v>308</v>
      </c>
      <c r="M47" s="73">
        <v>5</v>
      </c>
      <c r="N47" s="73">
        <v>6</v>
      </c>
      <c r="O47" s="101" t="s">
        <v>91</v>
      </c>
      <c r="P47" s="109"/>
      <c r="Q47" s="109"/>
      <c r="R47" s="109"/>
    </row>
    <row r="48" spans="1:18" s="63" customFormat="1" ht="25.5" x14ac:dyDescent="0.2">
      <c r="A48" s="100">
        <v>2</v>
      </c>
      <c r="B48" s="117">
        <v>43626</v>
      </c>
      <c r="C48" s="117">
        <v>43631</v>
      </c>
      <c r="D48" s="100">
        <v>6</v>
      </c>
      <c r="E48" s="73">
        <v>5</v>
      </c>
      <c r="F48" s="100">
        <v>6</v>
      </c>
      <c r="G48" s="108" t="s">
        <v>226</v>
      </c>
      <c r="H48" s="100" t="s">
        <v>286</v>
      </c>
      <c r="I48" s="97" t="s">
        <v>164</v>
      </c>
      <c r="J48" s="97" t="s">
        <v>166</v>
      </c>
      <c r="K48" s="108" t="s">
        <v>88</v>
      </c>
      <c r="L48" s="108" t="s">
        <v>308</v>
      </c>
      <c r="M48" s="73">
        <v>6</v>
      </c>
      <c r="N48" s="73">
        <v>6</v>
      </c>
      <c r="O48" s="101" t="s">
        <v>91</v>
      </c>
      <c r="P48" s="109"/>
      <c r="Q48" s="109"/>
      <c r="R48" s="109"/>
    </row>
    <row r="49" spans="1:18" s="63" customFormat="1" ht="51" x14ac:dyDescent="0.2">
      <c r="A49" s="100">
        <v>2</v>
      </c>
      <c r="B49" s="117">
        <v>43626</v>
      </c>
      <c r="C49" s="117">
        <v>43631</v>
      </c>
      <c r="D49" s="100">
        <v>6</v>
      </c>
      <c r="E49" s="73">
        <v>5</v>
      </c>
      <c r="F49" s="100">
        <v>6</v>
      </c>
      <c r="G49" s="108" t="s">
        <v>227</v>
      </c>
      <c r="H49" s="100" t="s">
        <v>287</v>
      </c>
      <c r="I49" s="97" t="s">
        <v>164</v>
      </c>
      <c r="J49" s="97" t="s">
        <v>138</v>
      </c>
      <c r="K49" s="108" t="s">
        <v>88</v>
      </c>
      <c r="L49" s="108" t="s">
        <v>308</v>
      </c>
      <c r="M49" s="73">
        <v>6</v>
      </c>
      <c r="N49" s="73">
        <f t="shared" si="3"/>
        <v>6</v>
      </c>
      <c r="O49" s="101" t="s">
        <v>91</v>
      </c>
      <c r="P49" s="109"/>
      <c r="Q49" s="109"/>
      <c r="R49" s="109"/>
    </row>
    <row r="50" spans="1:18" s="63" customFormat="1" ht="76.5" x14ac:dyDescent="0.2">
      <c r="A50" s="100">
        <v>2</v>
      </c>
      <c r="B50" s="117">
        <v>43626</v>
      </c>
      <c r="C50" s="117">
        <v>43631</v>
      </c>
      <c r="D50" s="100">
        <v>6</v>
      </c>
      <c r="E50" s="73">
        <v>5</v>
      </c>
      <c r="F50" s="100">
        <v>6</v>
      </c>
      <c r="G50" s="108" t="s">
        <v>228</v>
      </c>
      <c r="H50" s="100" t="s">
        <v>288</v>
      </c>
      <c r="I50" s="97" t="s">
        <v>164</v>
      </c>
      <c r="J50" s="97" t="s">
        <v>139</v>
      </c>
      <c r="K50" s="108" t="s">
        <v>88</v>
      </c>
      <c r="L50" s="108" t="s">
        <v>308</v>
      </c>
      <c r="M50" s="73">
        <v>6</v>
      </c>
      <c r="N50" s="73">
        <v>6</v>
      </c>
      <c r="O50" s="101" t="s">
        <v>91</v>
      </c>
      <c r="P50" s="109"/>
      <c r="Q50" s="109"/>
      <c r="R50" s="109"/>
    </row>
    <row r="51" spans="1:18" s="63" customFormat="1" ht="51" x14ac:dyDescent="0.2">
      <c r="A51" s="100">
        <v>2</v>
      </c>
      <c r="B51" s="117">
        <v>43626</v>
      </c>
      <c r="C51" s="117">
        <v>43631</v>
      </c>
      <c r="D51" s="100">
        <v>6</v>
      </c>
      <c r="E51" s="73">
        <v>5</v>
      </c>
      <c r="F51" s="100">
        <v>6</v>
      </c>
      <c r="G51" s="108" t="s">
        <v>229</v>
      </c>
      <c r="H51" s="100" t="s">
        <v>289</v>
      </c>
      <c r="I51" s="97" t="s">
        <v>164</v>
      </c>
      <c r="J51" s="97" t="s">
        <v>140</v>
      </c>
      <c r="K51" s="108" t="s">
        <v>88</v>
      </c>
      <c r="L51" s="108" t="s">
        <v>308</v>
      </c>
      <c r="M51" s="73">
        <v>6</v>
      </c>
      <c r="N51" s="73">
        <f t="shared" si="3"/>
        <v>6</v>
      </c>
      <c r="O51" s="101" t="s">
        <v>91</v>
      </c>
      <c r="P51" s="109"/>
      <c r="Q51" s="109"/>
      <c r="R51" s="109"/>
    </row>
    <row r="52" spans="1:18" s="63" customFormat="1" ht="63.75" x14ac:dyDescent="0.2">
      <c r="A52" s="100">
        <v>2</v>
      </c>
      <c r="B52" s="117">
        <v>43626</v>
      </c>
      <c r="C52" s="117">
        <v>43631</v>
      </c>
      <c r="D52" s="100">
        <v>6</v>
      </c>
      <c r="E52" s="73">
        <v>5</v>
      </c>
      <c r="F52" s="100">
        <v>6</v>
      </c>
      <c r="G52" s="108" t="s">
        <v>230</v>
      </c>
      <c r="H52" s="100" t="s">
        <v>290</v>
      </c>
      <c r="I52" s="97" t="s">
        <v>164</v>
      </c>
      <c r="J52" s="97" t="s">
        <v>141</v>
      </c>
      <c r="K52" s="108" t="s">
        <v>88</v>
      </c>
      <c r="L52" s="108" t="s">
        <v>308</v>
      </c>
      <c r="M52" s="73">
        <v>6</v>
      </c>
      <c r="N52" s="73">
        <f t="shared" si="3"/>
        <v>6</v>
      </c>
      <c r="O52" s="101" t="s">
        <v>91</v>
      </c>
      <c r="P52" s="109"/>
      <c r="Q52" s="109"/>
      <c r="R52" s="109"/>
    </row>
    <row r="53" spans="1:18" s="63" customFormat="1" ht="51" x14ac:dyDescent="0.2">
      <c r="A53" s="100">
        <v>2</v>
      </c>
      <c r="B53" s="117">
        <v>43629</v>
      </c>
      <c r="C53" s="117">
        <v>43631</v>
      </c>
      <c r="D53" s="100">
        <v>3</v>
      </c>
      <c r="E53" s="73">
        <v>5</v>
      </c>
      <c r="F53" s="100">
        <v>3</v>
      </c>
      <c r="G53" s="108" t="s">
        <v>231</v>
      </c>
      <c r="H53" s="100" t="s">
        <v>291</v>
      </c>
      <c r="I53" s="97" t="s">
        <v>167</v>
      </c>
      <c r="J53" s="97" t="s">
        <v>184</v>
      </c>
      <c r="K53" s="108" t="s">
        <v>88</v>
      </c>
      <c r="L53" s="108" t="s">
        <v>300</v>
      </c>
      <c r="M53" s="73">
        <v>3</v>
      </c>
      <c r="N53" s="73">
        <f t="shared" si="3"/>
        <v>3</v>
      </c>
      <c r="O53" s="101" t="s">
        <v>91</v>
      </c>
      <c r="P53" s="109"/>
      <c r="Q53" s="109"/>
      <c r="R53" s="109"/>
    </row>
    <row r="54" spans="1:18" s="63" customFormat="1" ht="63.75" x14ac:dyDescent="0.2">
      <c r="A54" s="100">
        <v>2</v>
      </c>
      <c r="B54" s="117">
        <v>43633</v>
      </c>
      <c r="C54" s="117">
        <v>43634</v>
      </c>
      <c r="D54" s="100">
        <v>2</v>
      </c>
      <c r="E54" s="73">
        <v>5</v>
      </c>
      <c r="F54" s="100">
        <v>2</v>
      </c>
      <c r="G54" s="108" t="s">
        <v>232</v>
      </c>
      <c r="H54" s="100" t="s">
        <v>292</v>
      </c>
      <c r="I54" s="97" t="s">
        <v>167</v>
      </c>
      <c r="J54" s="97" t="s">
        <v>169</v>
      </c>
      <c r="K54" s="108" t="s">
        <v>88</v>
      </c>
      <c r="L54" s="108" t="s">
        <v>300</v>
      </c>
      <c r="M54" s="73">
        <v>2</v>
      </c>
      <c r="N54" s="73">
        <f t="shared" si="3"/>
        <v>2</v>
      </c>
      <c r="O54" s="101" t="s">
        <v>91</v>
      </c>
      <c r="P54" s="109"/>
      <c r="Q54" s="109"/>
      <c r="R54" s="109"/>
    </row>
    <row r="55" spans="1:18" s="63" customFormat="1" ht="76.5" x14ac:dyDescent="0.2">
      <c r="A55" s="100">
        <v>2</v>
      </c>
      <c r="B55" s="117">
        <v>43633</v>
      </c>
      <c r="C55" s="117">
        <v>43634</v>
      </c>
      <c r="D55" s="100">
        <v>2</v>
      </c>
      <c r="E55" s="73">
        <v>5</v>
      </c>
      <c r="F55" s="100">
        <v>2</v>
      </c>
      <c r="G55" s="108" t="s">
        <v>233</v>
      </c>
      <c r="H55" s="100" t="s">
        <v>293</v>
      </c>
      <c r="I55" s="97" t="s">
        <v>167</v>
      </c>
      <c r="J55" s="97" t="s">
        <v>170</v>
      </c>
      <c r="K55" s="108" t="s">
        <v>88</v>
      </c>
      <c r="L55" s="108" t="s">
        <v>300</v>
      </c>
      <c r="M55" s="73">
        <v>2</v>
      </c>
      <c r="N55" s="73">
        <f t="shared" si="3"/>
        <v>2</v>
      </c>
      <c r="O55" s="101" t="s">
        <v>91</v>
      </c>
      <c r="P55" s="109"/>
      <c r="Q55" s="109"/>
      <c r="R55" s="109"/>
    </row>
    <row r="56" spans="1:18" s="63" customFormat="1" ht="38.25" x14ac:dyDescent="0.2">
      <c r="A56" s="100">
        <v>2</v>
      </c>
      <c r="B56" s="117">
        <v>43633</v>
      </c>
      <c r="C56" s="117">
        <v>43634</v>
      </c>
      <c r="D56" s="100">
        <v>2</v>
      </c>
      <c r="E56" s="73">
        <v>5</v>
      </c>
      <c r="F56" s="100">
        <v>2</v>
      </c>
      <c r="G56" s="108" t="s">
        <v>234</v>
      </c>
      <c r="H56" s="100" t="s">
        <v>294</v>
      </c>
      <c r="I56" s="97" t="s">
        <v>167</v>
      </c>
      <c r="J56" s="97" t="s">
        <v>171</v>
      </c>
      <c r="K56" s="108" t="s">
        <v>88</v>
      </c>
      <c r="L56" s="108" t="s">
        <v>300</v>
      </c>
      <c r="M56" s="73">
        <v>2</v>
      </c>
      <c r="N56" s="73">
        <f t="shared" si="3"/>
        <v>2</v>
      </c>
      <c r="O56" s="101" t="s">
        <v>91</v>
      </c>
      <c r="P56" s="109"/>
      <c r="Q56" s="109"/>
      <c r="R56" s="109"/>
    </row>
    <row r="57" spans="1:18" s="63" customFormat="1" ht="25.5" x14ac:dyDescent="0.2">
      <c r="A57" s="100">
        <v>2</v>
      </c>
      <c r="B57" s="117">
        <v>43633</v>
      </c>
      <c r="C57" s="117">
        <v>43634</v>
      </c>
      <c r="D57" s="100">
        <v>2</v>
      </c>
      <c r="E57" s="73">
        <v>5</v>
      </c>
      <c r="F57" s="100">
        <v>2</v>
      </c>
      <c r="G57" s="108" t="s">
        <v>235</v>
      </c>
      <c r="H57" s="100" t="s">
        <v>295</v>
      </c>
      <c r="I57" s="97" t="s">
        <v>167</v>
      </c>
      <c r="J57" s="97" t="s">
        <v>172</v>
      </c>
      <c r="K57" s="108" t="s">
        <v>88</v>
      </c>
      <c r="L57" s="108" t="s">
        <v>300</v>
      </c>
      <c r="M57" s="73">
        <v>2</v>
      </c>
      <c r="N57" s="73">
        <f t="shared" si="3"/>
        <v>2</v>
      </c>
      <c r="O57" s="101" t="s">
        <v>91</v>
      </c>
      <c r="P57" s="109"/>
      <c r="Q57" s="109"/>
      <c r="R57" s="109"/>
    </row>
    <row r="58" spans="1:18" s="63" customFormat="1" ht="38.25" x14ac:dyDescent="0.2">
      <c r="A58" s="100">
        <v>2</v>
      </c>
      <c r="B58" s="117">
        <v>43633</v>
      </c>
      <c r="C58" s="117">
        <v>43634</v>
      </c>
      <c r="D58" s="100">
        <v>2</v>
      </c>
      <c r="E58" s="73">
        <v>5</v>
      </c>
      <c r="F58" s="100">
        <v>2</v>
      </c>
      <c r="G58" s="108" t="s">
        <v>236</v>
      </c>
      <c r="H58" s="100" t="s">
        <v>296</v>
      </c>
      <c r="I58" s="97" t="s">
        <v>167</v>
      </c>
      <c r="J58" s="97" t="s">
        <v>173</v>
      </c>
      <c r="K58" s="108" t="s">
        <v>88</v>
      </c>
      <c r="L58" s="108" t="s">
        <v>300</v>
      </c>
      <c r="M58" s="73">
        <v>2</v>
      </c>
      <c r="N58" s="73">
        <f t="shared" si="3"/>
        <v>2</v>
      </c>
      <c r="O58" s="101" t="s">
        <v>91</v>
      </c>
      <c r="P58" s="109"/>
      <c r="Q58" s="109"/>
      <c r="R58" s="109"/>
    </row>
    <row r="59" spans="1:18" s="63" customFormat="1" ht="51" x14ac:dyDescent="0.2">
      <c r="A59" s="100">
        <v>2</v>
      </c>
      <c r="B59" s="117">
        <v>43633</v>
      </c>
      <c r="C59" s="117">
        <v>43634</v>
      </c>
      <c r="D59" s="100">
        <v>2</v>
      </c>
      <c r="E59" s="73">
        <v>5</v>
      </c>
      <c r="F59" s="100">
        <v>2</v>
      </c>
      <c r="G59" s="108" t="s">
        <v>237</v>
      </c>
      <c r="H59" s="100" t="s">
        <v>297</v>
      </c>
      <c r="I59" s="97" t="s">
        <v>167</v>
      </c>
      <c r="J59" s="97" t="s">
        <v>174</v>
      </c>
      <c r="K59" s="108" t="s">
        <v>88</v>
      </c>
      <c r="L59" s="108" t="s">
        <v>300</v>
      </c>
      <c r="M59" s="73">
        <v>2</v>
      </c>
      <c r="N59" s="73">
        <f t="shared" si="3"/>
        <v>2</v>
      </c>
      <c r="O59" s="101" t="s">
        <v>91</v>
      </c>
      <c r="P59" s="109"/>
      <c r="Q59" s="109"/>
      <c r="R59" s="109"/>
    </row>
    <row r="60" spans="1:18" s="63" customFormat="1" ht="51" x14ac:dyDescent="0.2">
      <c r="A60" s="100">
        <v>2</v>
      </c>
      <c r="B60" s="117">
        <v>43633</v>
      </c>
      <c r="C60" s="117">
        <v>43634</v>
      </c>
      <c r="D60" s="100">
        <v>2</v>
      </c>
      <c r="E60" s="73">
        <v>5</v>
      </c>
      <c r="F60" s="100">
        <v>2</v>
      </c>
      <c r="G60" s="108" t="s">
        <v>238</v>
      </c>
      <c r="H60" s="100" t="s">
        <v>298</v>
      </c>
      <c r="I60" s="97" t="s">
        <v>167</v>
      </c>
      <c r="J60" s="97" t="s">
        <v>175</v>
      </c>
      <c r="K60" s="108" t="s">
        <v>88</v>
      </c>
      <c r="L60" s="108" t="s">
        <v>300</v>
      </c>
      <c r="M60" s="73">
        <v>2</v>
      </c>
      <c r="N60" s="73">
        <v>2</v>
      </c>
      <c r="O60" s="101" t="s">
        <v>91</v>
      </c>
      <c r="P60" s="109"/>
      <c r="Q60" s="109"/>
      <c r="R60" s="109"/>
    </row>
    <row r="61" spans="1:18" s="63" customFormat="1" x14ac:dyDescent="0.2">
      <c r="A61" s="100">
        <v>2</v>
      </c>
      <c r="B61" s="117">
        <v>43633</v>
      </c>
      <c r="C61" s="117">
        <v>43634</v>
      </c>
      <c r="D61" s="100">
        <v>2</v>
      </c>
      <c r="E61" s="73">
        <v>5</v>
      </c>
      <c r="F61" s="100">
        <v>2</v>
      </c>
      <c r="G61" s="108" t="s">
        <v>239</v>
      </c>
      <c r="H61" s="100" t="s">
        <v>299</v>
      </c>
      <c r="I61" s="97" t="s">
        <v>176</v>
      </c>
      <c r="J61" s="97" t="s">
        <v>185</v>
      </c>
      <c r="K61" s="108" t="s">
        <v>88</v>
      </c>
      <c r="L61" s="108" t="s">
        <v>300</v>
      </c>
      <c r="M61" s="73">
        <v>2</v>
      </c>
      <c r="N61" s="73">
        <v>2</v>
      </c>
      <c r="O61" s="101" t="s">
        <v>91</v>
      </c>
      <c r="P61" s="109"/>
      <c r="Q61" s="109"/>
      <c r="R61" s="109"/>
    </row>
    <row r="62" spans="1:18" s="63" customFormat="1" x14ac:dyDescent="0.2">
      <c r="A62" s="102"/>
      <c r="N62" s="77"/>
      <c r="O62" s="76"/>
    </row>
    <row r="63" spans="1:18" s="63" customFormat="1" x14ac:dyDescent="0.2">
      <c r="N63" s="77"/>
      <c r="O63" s="76"/>
    </row>
    <row r="64" spans="1:18" s="63" customFormat="1" x14ac:dyDescent="0.2">
      <c r="N64" s="77"/>
      <c r="O64" s="77"/>
    </row>
    <row r="65" spans="10:15" s="63" customFormat="1" x14ac:dyDescent="0.2">
      <c r="N65" s="77"/>
      <c r="O65" s="77"/>
    </row>
    <row r="66" spans="10:15" s="63" customFormat="1" x14ac:dyDescent="0.2">
      <c r="N66" s="77"/>
      <c r="O66" s="77"/>
    </row>
    <row r="67" spans="10:15" s="63" customFormat="1" x14ac:dyDescent="0.2">
      <c r="J67" s="99"/>
      <c r="N67" s="77"/>
      <c r="O67" s="77"/>
    </row>
    <row r="68" spans="10:15" s="63" customFormat="1" x14ac:dyDescent="0.2">
      <c r="N68" s="77"/>
      <c r="O68" s="77"/>
    </row>
    <row r="69" spans="10:15" s="63" customFormat="1" x14ac:dyDescent="0.2">
      <c r="N69" s="77"/>
      <c r="O69" s="77"/>
    </row>
    <row r="70" spans="10:15" s="63" customFormat="1" x14ac:dyDescent="0.2">
      <c r="N70" s="77"/>
      <c r="O70" s="77"/>
    </row>
    <row r="71" spans="10:15" s="63" customFormat="1" x14ac:dyDescent="0.2">
      <c r="N71" s="77"/>
      <c r="O71" s="77"/>
    </row>
    <row r="72" spans="10:15" s="63" customFormat="1" x14ac:dyDescent="0.2">
      <c r="N72" s="77"/>
      <c r="O72" s="77"/>
    </row>
    <row r="73" spans="10:15" s="63" customFormat="1" x14ac:dyDescent="0.2">
      <c r="N73" s="77"/>
      <c r="O73" s="77"/>
    </row>
    <row r="74" spans="10:15" s="63" customFormat="1" x14ac:dyDescent="0.2">
      <c r="N74" s="77"/>
      <c r="O74" s="77"/>
    </row>
    <row r="75" spans="10:15" s="63" customFormat="1" x14ac:dyDescent="0.2">
      <c r="N75" s="77"/>
      <c r="O75" s="77"/>
    </row>
    <row r="76" spans="10:15" s="63" customFormat="1" x14ac:dyDescent="0.2">
      <c r="N76" s="77"/>
      <c r="O76" s="77"/>
    </row>
    <row r="77" spans="10:15" s="63" customFormat="1" x14ac:dyDescent="0.2">
      <c r="N77" s="77"/>
      <c r="O77" s="77"/>
    </row>
    <row r="78" spans="10:15" s="63" customFormat="1" x14ac:dyDescent="0.2">
      <c r="N78" s="77"/>
      <c r="O78" s="77"/>
    </row>
    <row r="79" spans="10:15" s="63" customFormat="1" x14ac:dyDescent="0.2">
      <c r="N79" s="77"/>
      <c r="O79" s="77"/>
    </row>
    <row r="80" spans="10:15" s="63" customFormat="1" x14ac:dyDescent="0.2">
      <c r="N80" s="77"/>
      <c r="O80" s="77"/>
    </row>
    <row r="81" spans="14:15" s="63" customFormat="1" x14ac:dyDescent="0.2">
      <c r="N81" s="77"/>
      <c r="O81" s="77"/>
    </row>
    <row r="82" spans="14:15" s="63" customFormat="1" x14ac:dyDescent="0.2">
      <c r="N82" s="77"/>
      <c r="O82" s="77"/>
    </row>
    <row r="83" spans="14:15" s="63" customFormat="1" x14ac:dyDescent="0.2">
      <c r="N83" s="77"/>
      <c r="O83" s="77"/>
    </row>
    <row r="84" spans="14:15" s="63" customFormat="1" x14ac:dyDescent="0.2">
      <c r="N84" s="78"/>
      <c r="O84" s="78"/>
    </row>
    <row r="85" spans="14:15" s="63" customFormat="1" x14ac:dyDescent="0.2">
      <c r="N85" s="73"/>
      <c r="O85" s="73"/>
    </row>
    <row r="86" spans="14:15" s="63" customFormat="1" x14ac:dyDescent="0.2">
      <c r="N86" s="73"/>
      <c r="O86" s="73"/>
    </row>
    <row r="87" spans="14:15" s="63" customFormat="1" x14ac:dyDescent="0.2">
      <c r="N87" s="73"/>
      <c r="O87" s="73"/>
    </row>
    <row r="88" spans="14:15" s="63" customFormat="1" x14ac:dyDescent="0.2">
      <c r="N88" s="73"/>
      <c r="O88" s="73"/>
    </row>
    <row r="89" spans="14:15" s="63" customFormat="1" x14ac:dyDescent="0.2">
      <c r="N89" s="73"/>
      <c r="O89" s="73"/>
    </row>
    <row r="90" spans="14:15" s="63" customFormat="1" x14ac:dyDescent="0.2">
      <c r="N90" s="73"/>
      <c r="O90" s="73"/>
    </row>
    <row r="91" spans="14:15" s="63" customFormat="1" x14ac:dyDescent="0.2">
      <c r="N91" s="73"/>
      <c r="O91" s="73"/>
    </row>
    <row r="92" spans="14:15" s="63" customFormat="1" x14ac:dyDescent="0.2">
      <c r="N92" s="73"/>
      <c r="O92" s="73"/>
    </row>
    <row r="93" spans="14:15" s="63" customFormat="1" x14ac:dyDescent="0.2">
      <c r="N93" s="73"/>
      <c r="O93" s="73"/>
    </row>
    <row r="94" spans="14:15" s="63" customFormat="1" x14ac:dyDescent="0.2">
      <c r="N94" s="73"/>
      <c r="O94" s="73"/>
    </row>
    <row r="95" spans="14:15" s="63" customFormat="1" x14ac:dyDescent="0.2">
      <c r="N95" s="73"/>
      <c r="O95" s="73"/>
    </row>
    <row r="96" spans="14:15" s="63" customFormat="1" x14ac:dyDescent="0.2">
      <c r="N96" s="73"/>
      <c r="O96" s="73"/>
    </row>
    <row r="97" spans="14:15" s="63" customFormat="1" x14ac:dyDescent="0.2">
      <c r="N97" s="73"/>
      <c r="O97" s="73"/>
    </row>
    <row r="98" spans="14:15" s="63" customFormat="1" x14ac:dyDescent="0.2">
      <c r="N98" s="73"/>
      <c r="O98" s="73"/>
    </row>
    <row r="99" spans="14:15" s="63" customFormat="1" x14ac:dyDescent="0.2">
      <c r="N99" s="73"/>
      <c r="O99" s="73"/>
    </row>
    <row r="100" spans="14:15" s="63" customFormat="1" x14ac:dyDescent="0.2">
      <c r="N100" s="73"/>
      <c r="O100" s="73"/>
    </row>
    <row r="101" spans="14:15" s="63" customFormat="1" x14ac:dyDescent="0.2">
      <c r="N101" s="73"/>
      <c r="O101" s="73"/>
    </row>
    <row r="102" spans="14:15" s="63" customFormat="1" x14ac:dyDescent="0.2">
      <c r="N102" s="73"/>
      <c r="O102" s="73"/>
    </row>
    <row r="103" spans="14:15" s="63" customFormat="1" x14ac:dyDescent="0.2">
      <c r="N103" s="73"/>
      <c r="O103" s="73"/>
    </row>
    <row r="104" spans="14:15" s="63" customFormat="1" x14ac:dyDescent="0.2">
      <c r="N104" s="73"/>
      <c r="O104" s="73"/>
    </row>
    <row r="105" spans="14:15" s="63" customFormat="1" x14ac:dyDescent="0.2">
      <c r="N105" s="73"/>
      <c r="O105" s="73"/>
    </row>
    <row r="106" spans="14:15" s="63" customFormat="1" x14ac:dyDescent="0.2">
      <c r="N106" s="73"/>
      <c r="O106" s="73"/>
    </row>
    <row r="107" spans="14:15" s="63" customFormat="1" x14ac:dyDescent="0.2">
      <c r="N107" s="73"/>
      <c r="O107" s="73"/>
    </row>
    <row r="108" spans="14:15" s="63" customFormat="1" x14ac:dyDescent="0.2">
      <c r="N108" s="73"/>
      <c r="O108" s="73"/>
    </row>
    <row r="109" spans="14:15" s="63" customFormat="1" x14ac:dyDescent="0.2">
      <c r="N109" s="73"/>
      <c r="O109" s="73"/>
    </row>
    <row r="110" spans="14:15" s="63" customFormat="1" x14ac:dyDescent="0.2">
      <c r="N110" s="73"/>
      <c r="O110" s="73"/>
    </row>
    <row r="111" spans="14:15" s="63" customFormat="1" x14ac:dyDescent="0.2">
      <c r="N111" s="79"/>
      <c r="O111" s="79"/>
    </row>
    <row r="112" spans="14:15" s="63" customFormat="1" x14ac:dyDescent="0.2">
      <c r="N112" s="79"/>
      <c r="O112" s="79"/>
    </row>
    <row r="113" spans="14:15" s="63" customFormat="1" x14ac:dyDescent="0.2">
      <c r="N113" s="79"/>
      <c r="O113" s="79"/>
    </row>
    <row r="114" spans="14:15" s="63" customFormat="1" x14ac:dyDescent="0.2">
      <c r="N114" s="79"/>
      <c r="O114" s="79"/>
    </row>
    <row r="115" spans="14:15" s="63" customFormat="1" x14ac:dyDescent="0.2">
      <c r="N115" s="79"/>
      <c r="O115" s="79"/>
    </row>
    <row r="116" spans="14:15" s="63" customFormat="1" x14ac:dyDescent="0.2">
      <c r="N116" s="79"/>
      <c r="O116" s="79"/>
    </row>
    <row r="117" spans="14:15" s="63" customFormat="1" x14ac:dyDescent="0.2">
      <c r="N117" s="79"/>
      <c r="O117" s="79"/>
    </row>
    <row r="118" spans="14:15" s="63" customFormat="1" x14ac:dyDescent="0.2">
      <c r="N118" s="79"/>
      <c r="O118" s="79"/>
    </row>
    <row r="119" spans="14:15" s="63" customFormat="1" x14ac:dyDescent="0.2">
      <c r="N119" s="79"/>
      <c r="O119" s="79"/>
    </row>
    <row r="120" spans="14:15" s="63" customFormat="1" x14ac:dyDescent="0.2">
      <c r="N120" s="79"/>
      <c r="O120" s="79"/>
    </row>
    <row r="121" spans="14:15" s="63" customFormat="1" x14ac:dyDescent="0.2">
      <c r="N121" s="79"/>
      <c r="O121" s="79"/>
    </row>
    <row r="122" spans="14:15" s="63" customFormat="1" x14ac:dyDescent="0.2">
      <c r="N122" s="79"/>
      <c r="O122" s="79"/>
    </row>
    <row r="123" spans="14:15" s="63" customFormat="1" x14ac:dyDescent="0.2">
      <c r="N123" s="79"/>
      <c r="O123" s="79"/>
    </row>
    <row r="124" spans="14:15" s="63" customFormat="1" x14ac:dyDescent="0.2">
      <c r="N124" s="79"/>
      <c r="O124" s="79"/>
    </row>
    <row r="125" spans="14:15" s="63" customFormat="1" x14ac:dyDescent="0.2">
      <c r="N125" s="79"/>
      <c r="O125" s="79"/>
    </row>
    <row r="126" spans="14:15" s="63" customFormat="1" x14ac:dyDescent="0.2">
      <c r="N126" s="79"/>
      <c r="O126" s="79"/>
    </row>
    <row r="127" spans="14:15" s="63" customFormat="1" x14ac:dyDescent="0.2">
      <c r="N127" s="79"/>
      <c r="O127" s="79"/>
    </row>
    <row r="128" spans="14:15" s="63" customFormat="1" x14ac:dyDescent="0.2">
      <c r="N128" s="79"/>
      <c r="O128" s="79"/>
    </row>
    <row r="129" spans="14:15" s="63" customFormat="1" x14ac:dyDescent="0.2">
      <c r="N129" s="79"/>
      <c r="O129" s="79"/>
    </row>
    <row r="130" spans="14:15" s="63" customFormat="1" x14ac:dyDescent="0.2">
      <c r="N130" s="79"/>
      <c r="O130" s="79"/>
    </row>
    <row r="131" spans="14:15" s="63" customFormat="1" x14ac:dyDescent="0.2">
      <c r="N131" s="79"/>
      <c r="O131" s="79"/>
    </row>
    <row r="132" spans="14:15" s="63" customFormat="1" x14ac:dyDescent="0.2">
      <c r="N132" s="79"/>
      <c r="O132" s="79"/>
    </row>
    <row r="133" spans="14:15" s="63" customFormat="1" x14ac:dyDescent="0.2">
      <c r="N133" s="79"/>
      <c r="O133" s="79"/>
    </row>
    <row r="134" spans="14:15" s="63" customFormat="1" x14ac:dyDescent="0.2">
      <c r="N134" s="79"/>
      <c r="O134" s="79"/>
    </row>
    <row r="135" spans="14:15" s="63" customFormat="1" x14ac:dyDescent="0.2">
      <c r="N135" s="79"/>
      <c r="O135" s="79"/>
    </row>
    <row r="136" spans="14:15" s="63" customFormat="1" x14ac:dyDescent="0.2">
      <c r="N136" s="79"/>
      <c r="O136" s="79"/>
    </row>
    <row r="137" spans="14:15" s="63" customFormat="1" x14ac:dyDescent="0.2">
      <c r="N137" s="79"/>
      <c r="O137" s="79"/>
    </row>
    <row r="138" spans="14:15" s="63" customFormat="1" x14ac:dyDescent="0.2">
      <c r="N138" s="79"/>
      <c r="O138" s="79"/>
    </row>
    <row r="139" spans="14:15" s="63" customFormat="1" x14ac:dyDescent="0.2">
      <c r="N139" s="79"/>
      <c r="O139" s="79"/>
    </row>
    <row r="140" spans="14:15" s="63" customFormat="1" x14ac:dyDescent="0.2">
      <c r="N140" s="79"/>
      <c r="O140" s="79"/>
    </row>
    <row r="141" spans="14:15" s="63" customFormat="1" x14ac:dyDescent="0.2">
      <c r="N141" s="79"/>
      <c r="O141" s="79"/>
    </row>
    <row r="142" spans="14:15" s="63" customFormat="1" x14ac:dyDescent="0.2">
      <c r="N142" s="79"/>
      <c r="O142" s="79"/>
    </row>
    <row r="143" spans="14:15" s="63" customFormat="1" x14ac:dyDescent="0.2">
      <c r="N143" s="79"/>
      <c r="O143" s="79"/>
    </row>
    <row r="144" spans="14:15" s="63" customFormat="1" x14ac:dyDescent="0.2">
      <c r="N144" s="79"/>
      <c r="O144" s="79"/>
    </row>
    <row r="145" spans="14:15" s="63" customFormat="1" x14ac:dyDescent="0.2">
      <c r="N145" s="79"/>
      <c r="O145" s="79"/>
    </row>
    <row r="146" spans="14:15" s="63" customFormat="1" x14ac:dyDescent="0.2">
      <c r="N146" s="79"/>
      <c r="O146" s="79"/>
    </row>
    <row r="147" spans="14:15" s="63" customFormat="1" x14ac:dyDescent="0.2">
      <c r="N147" s="79"/>
      <c r="O147" s="79"/>
    </row>
    <row r="148" spans="14:15" s="63" customFormat="1" x14ac:dyDescent="0.2">
      <c r="N148" s="79"/>
      <c r="O148" s="79"/>
    </row>
    <row r="149" spans="14:15" s="63" customFormat="1" x14ac:dyDescent="0.2">
      <c r="N149" s="79"/>
      <c r="O149" s="79"/>
    </row>
    <row r="150" spans="14:15" s="63" customFormat="1" x14ac:dyDescent="0.2">
      <c r="N150" s="79"/>
      <c r="O150" s="79"/>
    </row>
    <row r="151" spans="14:15" s="63" customFormat="1" x14ac:dyDescent="0.2">
      <c r="N151" s="79"/>
      <c r="O151" s="79"/>
    </row>
    <row r="152" spans="14:15" s="63" customFormat="1" x14ac:dyDescent="0.2">
      <c r="N152" s="79"/>
      <c r="O152" s="79"/>
    </row>
    <row r="153" spans="14:15" s="63" customFormat="1" x14ac:dyDescent="0.2">
      <c r="N153" s="79"/>
      <c r="O153" s="79"/>
    </row>
    <row r="154" spans="14:15" s="63" customFormat="1" x14ac:dyDescent="0.2">
      <c r="N154" s="79"/>
      <c r="O154" s="79"/>
    </row>
    <row r="155" spans="14:15" s="63" customFormat="1" x14ac:dyDescent="0.2">
      <c r="N155" s="79"/>
      <c r="O155" s="79"/>
    </row>
    <row r="156" spans="14:15" s="63" customFormat="1" x14ac:dyDescent="0.2">
      <c r="N156" s="79"/>
      <c r="O156" s="79"/>
    </row>
    <row r="157" spans="14:15" s="63" customFormat="1" x14ac:dyDescent="0.2">
      <c r="N157" s="79"/>
      <c r="O157" s="79"/>
    </row>
    <row r="158" spans="14:15" s="63" customFormat="1" x14ac:dyDescent="0.2">
      <c r="N158" s="79"/>
      <c r="O158" s="79"/>
    </row>
    <row r="159" spans="14:15" s="63" customFormat="1" x14ac:dyDescent="0.2">
      <c r="N159" s="79"/>
      <c r="O159" s="79"/>
    </row>
    <row r="160" spans="14:15" s="63" customFormat="1" x14ac:dyDescent="0.2">
      <c r="N160" s="79"/>
      <c r="O160" s="79"/>
    </row>
    <row r="161" spans="14:15" s="63" customFormat="1" x14ac:dyDescent="0.2">
      <c r="N161" s="79"/>
      <c r="O161" s="79"/>
    </row>
    <row r="162" spans="14:15" s="63" customFormat="1" x14ac:dyDescent="0.2">
      <c r="N162" s="79"/>
      <c r="O162" s="79"/>
    </row>
    <row r="163" spans="14:15" s="63" customFormat="1" x14ac:dyDescent="0.2">
      <c r="N163" s="79"/>
      <c r="O163" s="79"/>
    </row>
    <row r="164" spans="14:15" s="63" customFormat="1" x14ac:dyDescent="0.2">
      <c r="N164" s="79"/>
      <c r="O164" s="79"/>
    </row>
    <row r="165" spans="14:15" s="63" customFormat="1" x14ac:dyDescent="0.2">
      <c r="N165" s="79"/>
      <c r="O165" s="79"/>
    </row>
    <row r="166" spans="14:15" s="63" customFormat="1" x14ac:dyDescent="0.2">
      <c r="N166" s="79"/>
      <c r="O166" s="79"/>
    </row>
    <row r="167" spans="14:15" s="63" customFormat="1" x14ac:dyDescent="0.2">
      <c r="N167" s="79"/>
      <c r="O167" s="79"/>
    </row>
    <row r="168" spans="14:15" s="63" customFormat="1" x14ac:dyDescent="0.2">
      <c r="N168" s="79"/>
      <c r="O168" s="79"/>
    </row>
    <row r="169" spans="14:15" s="63" customFormat="1" x14ac:dyDescent="0.2">
      <c r="N169" s="79"/>
      <c r="O169" s="79"/>
    </row>
    <row r="170" spans="14:15" s="63" customFormat="1" x14ac:dyDescent="0.2">
      <c r="N170" s="79"/>
      <c r="O170" s="79"/>
    </row>
    <row r="171" spans="14:15" s="63" customFormat="1" x14ac:dyDescent="0.2">
      <c r="N171" s="79"/>
      <c r="O171" s="79"/>
    </row>
    <row r="172" spans="14:15" s="63" customFormat="1" x14ac:dyDescent="0.2">
      <c r="N172" s="79"/>
      <c r="O172" s="79"/>
    </row>
    <row r="173" spans="14:15" s="63" customFormat="1" x14ac:dyDescent="0.2">
      <c r="N173" s="79"/>
      <c r="O173" s="79"/>
    </row>
    <row r="174" spans="14:15" s="63" customFormat="1" x14ac:dyDescent="0.2">
      <c r="N174" s="79"/>
      <c r="O174" s="79"/>
    </row>
    <row r="175" spans="14:15" s="63" customFormat="1" x14ac:dyDescent="0.2">
      <c r="N175" s="79"/>
      <c r="O175" s="79"/>
    </row>
    <row r="176" spans="14:15" s="63" customFormat="1" x14ac:dyDescent="0.2">
      <c r="N176" s="79"/>
      <c r="O176" s="79"/>
    </row>
    <row r="177" spans="14:15" s="63" customFormat="1" x14ac:dyDescent="0.2">
      <c r="N177" s="79"/>
      <c r="O177" s="79"/>
    </row>
    <row r="178" spans="14:15" s="63" customFormat="1" x14ac:dyDescent="0.2">
      <c r="N178" s="79"/>
      <c r="O178" s="79"/>
    </row>
    <row r="179" spans="14:15" s="63" customFormat="1" x14ac:dyDescent="0.2">
      <c r="N179" s="79"/>
      <c r="O179" s="79"/>
    </row>
    <row r="180" spans="14:15" s="63" customFormat="1" x14ac:dyDescent="0.2">
      <c r="N180" s="79"/>
      <c r="O180" s="79"/>
    </row>
  </sheetData>
  <mergeCells count="2">
    <mergeCell ref="P2:R2"/>
    <mergeCell ref="B1:I1"/>
  </mergeCells>
  <dataValidations count="4">
    <dataValidation type="list" allowBlank="1" showInputMessage="1" showErrorMessage="1" sqref="O4:O63">
      <formula1>"Proposed, Assigned, Inprogress, Complete, Cancelled"</formula1>
    </dataValidation>
    <dataValidation type="list" allowBlank="1" showInputMessage="1" showErrorMessage="1" sqref="N111:N65536 C62:F65536 L62:M65536">
      <formula1>"Simple,Average,Complex"</formula1>
    </dataValidation>
    <dataValidation type="list" allowBlank="1" showInputMessage="1" showErrorMessage="1" sqref="B62:B65536">
      <formula1>"High,Medium,Low"</formula1>
    </dataValidation>
    <dataValidation type="list" allowBlank="1" showInputMessage="1" showErrorMessage="1" sqref="O111:O65536">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65"/>
  <sheetViews>
    <sheetView workbookViewId="0">
      <selection activeCell="G9" sqref="G9"/>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1" customFormat="1" ht="57" customHeight="1" thickBot="1" x14ac:dyDescent="0.25">
      <c r="B1" s="145" t="s">
        <v>187</v>
      </c>
      <c r="C1" s="146"/>
      <c r="D1" s="146"/>
      <c r="E1" s="146"/>
      <c r="F1" s="146"/>
      <c r="G1" s="146"/>
      <c r="H1" s="146"/>
      <c r="N1" s="52"/>
      <c r="O1" s="52"/>
    </row>
    <row r="2" spans="1:15" ht="16.5" thickTop="1" x14ac:dyDescent="0.25">
      <c r="A2" s="153" t="s">
        <v>92</v>
      </c>
      <c r="B2" s="154"/>
      <c r="C2" s="154"/>
      <c r="D2" s="154"/>
      <c r="E2" s="154"/>
      <c r="F2" s="155"/>
      <c r="G2" s="155"/>
    </row>
    <row r="3" spans="1:15" ht="38.25" x14ac:dyDescent="0.2">
      <c r="A3" s="81" t="s">
        <v>3</v>
      </c>
      <c r="B3" s="82"/>
      <c r="C3" s="62" t="s">
        <v>90</v>
      </c>
      <c r="D3" s="62" t="s">
        <v>93</v>
      </c>
      <c r="E3" s="62" t="s">
        <v>94</v>
      </c>
      <c r="F3" s="62" t="s">
        <v>95</v>
      </c>
      <c r="G3" s="62" t="s">
        <v>87</v>
      </c>
    </row>
    <row r="4" spans="1:15" x14ac:dyDescent="0.2">
      <c r="A4" s="115" t="s">
        <v>303</v>
      </c>
      <c r="B4" s="83">
        <v>1</v>
      </c>
      <c r="C4" s="83">
        <v>50</v>
      </c>
      <c r="D4" s="83">
        <v>310</v>
      </c>
      <c r="E4" s="83">
        <v>40</v>
      </c>
      <c r="F4" s="83">
        <v>0</v>
      </c>
      <c r="G4" s="83">
        <v>7</v>
      </c>
    </row>
    <row r="5" spans="1:15" x14ac:dyDescent="0.2">
      <c r="A5" s="115" t="s">
        <v>306</v>
      </c>
      <c r="B5" s="83">
        <v>2</v>
      </c>
      <c r="C5" s="83">
        <v>55</v>
      </c>
      <c r="D5" s="83">
        <v>255</v>
      </c>
      <c r="E5" s="83">
        <v>42</v>
      </c>
      <c r="F5" s="83">
        <v>0</v>
      </c>
      <c r="G5" s="83">
        <v>8</v>
      </c>
    </row>
    <row r="6" spans="1:15" x14ac:dyDescent="0.2">
      <c r="A6" s="115" t="s">
        <v>301</v>
      </c>
      <c r="B6" s="83">
        <v>3</v>
      </c>
      <c r="C6" s="83">
        <v>60</v>
      </c>
      <c r="D6" s="83">
        <v>195</v>
      </c>
      <c r="E6" s="83">
        <v>47</v>
      </c>
      <c r="F6" s="83">
        <v>0</v>
      </c>
      <c r="G6" s="83">
        <v>7</v>
      </c>
    </row>
    <row r="7" spans="1:15" x14ac:dyDescent="0.2">
      <c r="A7" s="115" t="s">
        <v>302</v>
      </c>
      <c r="B7" s="83">
        <v>4</v>
      </c>
      <c r="C7" s="83">
        <v>65</v>
      </c>
      <c r="D7" s="83">
        <v>130</v>
      </c>
      <c r="E7" s="83">
        <v>45</v>
      </c>
      <c r="F7" s="83">
        <v>0</v>
      </c>
      <c r="G7" s="83">
        <v>6</v>
      </c>
    </row>
    <row r="8" spans="1:15" x14ac:dyDescent="0.2">
      <c r="A8" s="115" t="s">
        <v>304</v>
      </c>
      <c r="B8" s="83">
        <v>5</v>
      </c>
      <c r="C8" s="83">
        <v>70</v>
      </c>
      <c r="D8" s="83">
        <v>68</v>
      </c>
      <c r="E8" s="118" t="s">
        <v>116</v>
      </c>
      <c r="F8" s="118" t="s">
        <v>116</v>
      </c>
      <c r="G8" s="118" t="s">
        <v>116</v>
      </c>
    </row>
    <row r="9" spans="1:15" x14ac:dyDescent="0.2">
      <c r="A9" s="115" t="s">
        <v>305</v>
      </c>
      <c r="B9" s="83">
        <v>6</v>
      </c>
      <c r="C9" s="83">
        <v>70</v>
      </c>
      <c r="D9" s="83">
        <v>0</v>
      </c>
      <c r="E9" s="118" t="s">
        <v>116</v>
      </c>
      <c r="F9" s="118" t="s">
        <v>116</v>
      </c>
      <c r="G9" s="118" t="s">
        <v>116</v>
      </c>
    </row>
    <row r="10" spans="1:15" x14ac:dyDescent="0.2">
      <c r="A10" s="115"/>
      <c r="B10" s="83"/>
    </row>
    <row r="11" spans="1:15" x14ac:dyDescent="0.2">
      <c r="A11" s="115"/>
      <c r="B11" s="83"/>
    </row>
    <row r="12" spans="1:15" x14ac:dyDescent="0.2">
      <c r="A12" s="115"/>
      <c r="B12" s="83"/>
    </row>
    <row r="13" spans="1:15" x14ac:dyDescent="0.2">
      <c r="A13" s="115"/>
      <c r="B13" s="83"/>
    </row>
    <row r="14" spans="1:15" x14ac:dyDescent="0.2">
      <c r="A14" s="115"/>
      <c r="B14" s="83"/>
    </row>
    <row r="15" spans="1:15" x14ac:dyDescent="0.2">
      <c r="A15" s="115"/>
      <c r="B15" s="83"/>
    </row>
    <row r="16" spans="1:15" x14ac:dyDescent="0.2">
      <c r="A16" s="115"/>
      <c r="B16" s="83"/>
    </row>
    <row r="17" spans="1:2" x14ac:dyDescent="0.2">
      <c r="A17" s="115"/>
      <c r="B17" s="83"/>
    </row>
    <row r="18" spans="1:2" x14ac:dyDescent="0.2">
      <c r="A18" s="115"/>
      <c r="B18" s="83"/>
    </row>
    <row r="19" spans="1:2" x14ac:dyDescent="0.2">
      <c r="A19" s="115"/>
      <c r="B19" s="83"/>
    </row>
    <row r="20" spans="1:2" x14ac:dyDescent="0.2">
      <c r="A20" s="115"/>
      <c r="B20" s="83"/>
    </row>
    <row r="21" spans="1:2" x14ac:dyDescent="0.2">
      <c r="A21" s="115"/>
      <c r="B21" s="83"/>
    </row>
    <row r="22" spans="1:2" x14ac:dyDescent="0.2">
      <c r="A22" s="115"/>
      <c r="B22" s="83"/>
    </row>
    <row r="23" spans="1:2" x14ac:dyDescent="0.2">
      <c r="A23" s="115"/>
      <c r="B23" s="83"/>
    </row>
    <row r="24" spans="1:2" x14ac:dyDescent="0.2">
      <c r="A24" s="115"/>
      <c r="B24" s="83"/>
    </row>
    <row r="25" spans="1:2" x14ac:dyDescent="0.2">
      <c r="A25" s="115"/>
      <c r="B25" s="83"/>
    </row>
    <row r="26" spans="1:2" x14ac:dyDescent="0.2">
      <c r="A26" s="115"/>
      <c r="B26" s="83"/>
    </row>
    <row r="27" spans="1:2" x14ac:dyDescent="0.2">
      <c r="A27" s="115"/>
      <c r="B27" s="83"/>
    </row>
    <row r="28" spans="1:2" x14ac:dyDescent="0.2">
      <c r="A28" s="115"/>
      <c r="B28" s="83"/>
    </row>
    <row r="29" spans="1:2" x14ac:dyDescent="0.2">
      <c r="A29" s="115"/>
      <c r="B29" s="83"/>
    </row>
    <row r="30" spans="1:2" x14ac:dyDescent="0.2">
      <c r="A30" s="115"/>
      <c r="B30" s="83"/>
    </row>
    <row r="31" spans="1:2" x14ac:dyDescent="0.2">
      <c r="A31" s="115"/>
      <c r="B31" s="83"/>
    </row>
    <row r="32" spans="1:2" x14ac:dyDescent="0.2">
      <c r="A32" s="115"/>
      <c r="B32" s="83"/>
    </row>
    <row r="33" spans="1:2" x14ac:dyDescent="0.2">
      <c r="A33" s="115"/>
      <c r="B33" s="83"/>
    </row>
    <row r="34" spans="1:2" x14ac:dyDescent="0.2">
      <c r="A34" s="115"/>
      <c r="B34" s="116"/>
    </row>
    <row r="35" spans="1:2" x14ac:dyDescent="0.2">
      <c r="A35" s="115"/>
      <c r="B35" s="116"/>
    </row>
    <row r="36" spans="1:2" x14ac:dyDescent="0.2">
      <c r="A36" s="115"/>
      <c r="B36" s="116"/>
    </row>
    <row r="37" spans="1:2" x14ac:dyDescent="0.2">
      <c r="A37" s="115"/>
      <c r="B37" s="116"/>
    </row>
    <row r="38" spans="1:2" x14ac:dyDescent="0.2">
      <c r="A38" s="115"/>
      <c r="B38" s="116"/>
    </row>
    <row r="39" spans="1:2" x14ac:dyDescent="0.2">
      <c r="A39" s="115"/>
      <c r="B39" s="116"/>
    </row>
    <row r="40" spans="1:2" x14ac:dyDescent="0.2">
      <c r="A40" s="115"/>
    </row>
    <row r="41" spans="1:2" x14ac:dyDescent="0.2">
      <c r="A41" s="115"/>
    </row>
    <row r="42" spans="1:2" x14ac:dyDescent="0.2">
      <c r="A42" s="115"/>
    </row>
    <row r="43" spans="1:2" x14ac:dyDescent="0.2">
      <c r="A43" s="115"/>
    </row>
    <row r="44" spans="1:2" x14ac:dyDescent="0.2">
      <c r="A44" s="115"/>
    </row>
    <row r="45" spans="1:2" x14ac:dyDescent="0.2">
      <c r="A45" s="115"/>
    </row>
    <row r="46" spans="1:2" x14ac:dyDescent="0.2">
      <c r="A46" s="115"/>
    </row>
    <row r="47" spans="1:2" x14ac:dyDescent="0.2">
      <c r="A47" s="115"/>
    </row>
    <row r="48" spans="1:2" x14ac:dyDescent="0.2">
      <c r="A48" s="115"/>
    </row>
    <row r="49" spans="1:1" x14ac:dyDescent="0.2">
      <c r="A49" s="115"/>
    </row>
    <row r="50" spans="1:1" x14ac:dyDescent="0.2">
      <c r="A50" s="115"/>
    </row>
    <row r="51" spans="1:1" x14ac:dyDescent="0.2">
      <c r="A51" s="115"/>
    </row>
    <row r="52" spans="1:1" x14ac:dyDescent="0.2">
      <c r="A52" s="115"/>
    </row>
    <row r="53" spans="1:1" x14ac:dyDescent="0.2">
      <c r="A53" s="115"/>
    </row>
    <row r="54" spans="1:1" x14ac:dyDescent="0.2">
      <c r="A54" s="115"/>
    </row>
    <row r="55" spans="1:1" x14ac:dyDescent="0.2">
      <c r="A55" s="115"/>
    </row>
    <row r="56" spans="1:1" x14ac:dyDescent="0.2">
      <c r="A56" s="115"/>
    </row>
    <row r="57" spans="1:1" x14ac:dyDescent="0.2">
      <c r="A57" s="115"/>
    </row>
    <row r="58" spans="1:1" x14ac:dyDescent="0.2">
      <c r="A58" s="115"/>
    </row>
    <row r="59" spans="1:1" x14ac:dyDescent="0.2">
      <c r="A59" s="115"/>
    </row>
    <row r="60" spans="1:1" x14ac:dyDescent="0.2">
      <c r="A60" s="115"/>
    </row>
    <row r="61" spans="1:1" x14ac:dyDescent="0.2">
      <c r="A61" s="115"/>
    </row>
    <row r="62" spans="1:1" x14ac:dyDescent="0.2">
      <c r="A62" s="83"/>
    </row>
    <row r="63" spans="1:1" x14ac:dyDescent="0.2">
      <c r="A63" s="83"/>
    </row>
    <row r="64" spans="1:1" x14ac:dyDescent="0.2">
      <c r="A64" s="83"/>
    </row>
    <row r="65" spans="1:1" x14ac:dyDescent="0.2">
      <c r="A65" s="83"/>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R33" sqref="R33"/>
    </sheetView>
  </sheetViews>
  <sheetFormatPr defaultRowHeight="12.75" x14ac:dyDescent="0.2"/>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44" sqref="P44"/>
    </sheetView>
  </sheetViews>
  <sheetFormatPr defaultRowHeight="12.75" x14ac:dyDescent="0.2"/>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G40" sqref="G40"/>
    </sheetView>
  </sheetViews>
  <sheetFormatPr defaultColWidth="9.140625" defaultRowHeight="12.75" x14ac:dyDescent="0.2"/>
  <cols>
    <col min="1" max="1" width="16" style="30" customWidth="1"/>
    <col min="2" max="5" width="20.7109375" style="30" customWidth="1"/>
    <col min="6" max="6" width="9.140625" style="30"/>
    <col min="7" max="7" width="21.42578125" style="30" customWidth="1"/>
    <col min="8" max="8" width="21.28515625" style="30" customWidth="1"/>
    <col min="9" max="16384" width="9.140625" style="30"/>
  </cols>
  <sheetData>
    <row r="1" spans="1:10" s="85" customFormat="1" ht="57" customHeight="1" thickBot="1" x14ac:dyDescent="0.25">
      <c r="A1" s="84"/>
      <c r="B1" s="156" t="s">
        <v>186</v>
      </c>
      <c r="C1" s="157"/>
      <c r="D1" s="157"/>
      <c r="E1" s="157"/>
      <c r="F1" s="158"/>
    </row>
    <row r="2" spans="1:10" ht="13.5" thickTop="1" x14ac:dyDescent="0.2"/>
    <row r="4" spans="1:10" ht="15" x14ac:dyDescent="0.2">
      <c r="B4" s="86"/>
      <c r="C4" s="159" t="s">
        <v>99</v>
      </c>
      <c r="D4" s="159"/>
      <c r="E4" s="159"/>
      <c r="F4" s="159"/>
      <c r="G4" s="160"/>
      <c r="H4" s="160"/>
      <c r="I4" s="160"/>
      <c r="J4" s="160"/>
    </row>
    <row r="5" spans="1:10" ht="38.25" x14ac:dyDescent="0.2">
      <c r="B5" s="33" t="s">
        <v>100</v>
      </c>
      <c r="C5" s="33" t="s">
        <v>101</v>
      </c>
      <c r="D5" s="33" t="s">
        <v>102</v>
      </c>
      <c r="E5" s="33" t="s">
        <v>103</v>
      </c>
      <c r="F5" s="33" t="s">
        <v>104</v>
      </c>
      <c r="G5" s="33" t="s">
        <v>105</v>
      </c>
      <c r="H5" s="33" t="s">
        <v>106</v>
      </c>
      <c r="I5" s="33" t="s">
        <v>107</v>
      </c>
      <c r="J5" s="87"/>
    </row>
    <row r="6" spans="1:10" x14ac:dyDescent="0.2">
      <c r="B6" s="89">
        <v>1</v>
      </c>
      <c r="C6" s="89">
        <v>4</v>
      </c>
      <c r="D6" s="89">
        <v>8</v>
      </c>
      <c r="E6" s="89">
        <v>8</v>
      </c>
      <c r="F6" s="89">
        <v>20</v>
      </c>
      <c r="G6" s="89">
        <v>4</v>
      </c>
      <c r="H6" s="89">
        <f>F6/G6</f>
        <v>5</v>
      </c>
      <c r="I6" s="89">
        <v>1</v>
      </c>
      <c r="J6" s="89"/>
    </row>
    <row r="7" spans="1:10" x14ac:dyDescent="0.2">
      <c r="B7" s="89">
        <v>2</v>
      </c>
      <c r="C7" s="89">
        <v>8</v>
      </c>
      <c r="D7" s="89">
        <v>4</v>
      </c>
      <c r="E7" s="89">
        <v>3</v>
      </c>
      <c r="F7" s="89">
        <v>15</v>
      </c>
      <c r="G7" s="89">
        <v>6</v>
      </c>
      <c r="H7" s="89">
        <f>F7/G7</f>
        <v>2.5</v>
      </c>
      <c r="I7" s="89">
        <v>3</v>
      </c>
      <c r="J7" s="89"/>
    </row>
    <row r="8" spans="1:10" x14ac:dyDescent="0.2">
      <c r="B8" s="89">
        <v>3</v>
      </c>
      <c r="C8" s="89">
        <v>6</v>
      </c>
      <c r="D8" s="89">
        <v>6</v>
      </c>
      <c r="E8" s="89">
        <v>6</v>
      </c>
      <c r="F8" s="89">
        <v>18</v>
      </c>
      <c r="G8" s="89">
        <v>5</v>
      </c>
      <c r="H8" s="89">
        <f>F8/G8</f>
        <v>3.6</v>
      </c>
      <c r="I8" s="89">
        <v>2</v>
      </c>
      <c r="J8" s="89"/>
    </row>
    <row r="9" spans="1:10" x14ac:dyDescent="0.2">
      <c r="B9" s="88"/>
      <c r="C9" s="88"/>
      <c r="D9" s="88"/>
      <c r="E9" s="88"/>
      <c r="F9" s="88"/>
      <c r="G9" s="88"/>
      <c r="H9" s="88"/>
      <c r="I9" s="88"/>
      <c r="J9" s="88"/>
    </row>
    <row r="10" spans="1:10" x14ac:dyDescent="0.2">
      <c r="B10" s="88"/>
      <c r="C10" s="88"/>
      <c r="D10" s="88"/>
      <c r="E10" s="88"/>
      <c r="F10" s="88"/>
      <c r="G10" s="88"/>
      <c r="H10" s="88"/>
      <c r="I10" s="88"/>
      <c r="J10" s="88"/>
    </row>
    <row r="11" spans="1:10" x14ac:dyDescent="0.2">
      <c r="B11" s="88"/>
      <c r="C11" s="88"/>
      <c r="D11" s="88"/>
      <c r="E11" s="88"/>
      <c r="F11" s="88"/>
      <c r="G11" s="88"/>
      <c r="H11" s="88"/>
      <c r="I11" s="88"/>
      <c r="J11" s="88"/>
    </row>
    <row r="12" spans="1:10" x14ac:dyDescent="0.2">
      <c r="B12" s="88"/>
      <c r="C12" s="88"/>
      <c r="D12" s="88"/>
      <c r="E12" s="88"/>
      <c r="F12" s="88"/>
      <c r="G12" s="88"/>
      <c r="H12" s="88"/>
      <c r="I12" s="88"/>
      <c r="J12" s="88"/>
    </row>
    <row r="13" spans="1:10" x14ac:dyDescent="0.2">
      <c r="B13" s="88"/>
      <c r="C13" s="88"/>
      <c r="D13" s="88"/>
      <c r="E13" s="88"/>
      <c r="F13" s="88"/>
      <c r="G13" s="88"/>
      <c r="H13" s="88"/>
      <c r="I13" s="88"/>
      <c r="J13" s="88"/>
    </row>
    <row r="14" spans="1:10" x14ac:dyDescent="0.2">
      <c r="B14" s="88"/>
      <c r="C14" s="88"/>
      <c r="D14" s="88"/>
      <c r="E14" s="88"/>
      <c r="F14" s="88"/>
      <c r="G14" s="88"/>
      <c r="H14" s="88"/>
      <c r="I14" s="88"/>
      <c r="J14" s="88"/>
    </row>
    <row r="15" spans="1:10" x14ac:dyDescent="0.2">
      <c r="B15" s="88"/>
      <c r="C15" s="88"/>
      <c r="D15" s="88"/>
      <c r="E15" s="88"/>
      <c r="F15" s="88"/>
      <c r="G15" s="88"/>
      <c r="H15" s="88"/>
      <c r="I15" s="88"/>
      <c r="J15" s="88"/>
    </row>
    <row r="16" spans="1:10" x14ac:dyDescent="0.2">
      <c r="B16" s="88"/>
      <c r="C16" s="88"/>
      <c r="D16" s="88"/>
      <c r="E16" s="88"/>
      <c r="F16" s="88"/>
      <c r="G16" s="88"/>
      <c r="H16" s="88"/>
      <c r="I16" s="88"/>
      <c r="J16" s="88"/>
    </row>
    <row r="17" spans="2:10" x14ac:dyDescent="0.2">
      <c r="B17" s="88"/>
      <c r="C17" s="88"/>
      <c r="D17" s="88"/>
      <c r="E17" s="88"/>
      <c r="F17" s="88"/>
      <c r="G17" s="88"/>
      <c r="H17" s="88"/>
      <c r="I17" s="88"/>
      <c r="J17" s="88"/>
    </row>
    <row r="18" spans="2:10" x14ac:dyDescent="0.2">
      <c r="B18" s="88"/>
      <c r="C18" s="88"/>
      <c r="D18" s="88"/>
      <c r="E18" s="88"/>
      <c r="F18" s="88"/>
      <c r="G18" s="88"/>
      <c r="H18" s="88"/>
      <c r="I18" s="88"/>
      <c r="J18" s="88"/>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tabSelected="1" zoomScaleNormal="100" workbookViewId="0">
      <selection activeCell="B6" sqref="B6:E6"/>
    </sheetView>
  </sheetViews>
  <sheetFormatPr defaultColWidth="9.140625" defaultRowHeight="12.75" x14ac:dyDescent="0.2"/>
  <cols>
    <col min="1" max="1" width="15.85546875" style="28" customWidth="1"/>
    <col min="2" max="2" width="13.140625" style="28" customWidth="1"/>
    <col min="3" max="3" width="15.5703125" style="28" customWidth="1"/>
    <col min="4" max="4" width="16.140625" style="42" customWidth="1"/>
    <col min="5" max="5" width="27.85546875" style="28" customWidth="1"/>
    <col min="6" max="16384" width="9.140625" style="28"/>
  </cols>
  <sheetData>
    <row r="1" spans="1:6" s="45" customFormat="1" ht="57" customHeight="1" thickBot="1" x14ac:dyDescent="0.25">
      <c r="A1" s="161" t="s">
        <v>6</v>
      </c>
      <c r="B1" s="161"/>
      <c r="C1" s="161"/>
      <c r="D1" s="161"/>
      <c r="E1" s="161"/>
      <c r="F1" s="162"/>
    </row>
    <row r="2" spans="1:6" s="29" customFormat="1" ht="24" thickTop="1" x14ac:dyDescent="0.2">
      <c r="A2" s="27"/>
      <c r="B2" s="28"/>
      <c r="C2" s="28"/>
      <c r="D2" s="42"/>
      <c r="E2" s="28"/>
    </row>
    <row r="3" spans="1:6" x14ac:dyDescent="0.2">
      <c r="A3" s="163" t="s">
        <v>7</v>
      </c>
      <c r="B3" s="163"/>
      <c r="C3" s="163"/>
      <c r="D3" s="163"/>
      <c r="E3" s="163"/>
    </row>
    <row r="4" spans="1:6" x14ac:dyDescent="0.2">
      <c r="A4" s="30"/>
    </row>
    <row r="5" spans="1:6" x14ac:dyDescent="0.2">
      <c r="A5" s="33" t="s">
        <v>1</v>
      </c>
      <c r="B5" s="166" t="s">
        <v>18</v>
      </c>
      <c r="C5" s="167"/>
      <c r="D5" s="167"/>
      <c r="E5" s="168"/>
    </row>
    <row r="6" spans="1:6" x14ac:dyDescent="0.2">
      <c r="A6" s="31" t="s">
        <v>8</v>
      </c>
      <c r="B6" s="171" t="s">
        <v>311</v>
      </c>
      <c r="C6" s="169"/>
      <c r="D6" s="169"/>
      <c r="E6" s="170"/>
    </row>
    <row r="7" spans="1:6" x14ac:dyDescent="0.2">
      <c r="A7" s="164" t="s">
        <v>16</v>
      </c>
      <c r="B7" s="41" t="s">
        <v>11</v>
      </c>
      <c r="C7" s="41" t="s">
        <v>12</v>
      </c>
      <c r="D7" s="43" t="s">
        <v>13</v>
      </c>
      <c r="E7" s="41" t="s">
        <v>14</v>
      </c>
    </row>
    <row r="8" spans="1:6" x14ac:dyDescent="0.2">
      <c r="A8" s="164"/>
      <c r="B8" s="32"/>
      <c r="C8" s="32"/>
      <c r="D8" s="44"/>
      <c r="E8" s="32"/>
    </row>
    <row r="9" spans="1:6" x14ac:dyDescent="0.2">
      <c r="A9" s="164"/>
      <c r="B9" s="32"/>
      <c r="C9" s="32"/>
      <c r="D9" s="44"/>
      <c r="E9" s="32"/>
    </row>
    <row r="10" spans="1:6" x14ac:dyDescent="0.2">
      <c r="A10" s="164"/>
      <c r="B10" s="32"/>
      <c r="C10" s="32"/>
      <c r="D10" s="44"/>
      <c r="E10" s="32"/>
    </row>
    <row r="11" spans="1:6" x14ac:dyDescent="0.2">
      <c r="A11" s="165"/>
      <c r="B11" s="32"/>
      <c r="C11" s="32"/>
      <c r="D11" s="44"/>
      <c r="E11" s="32"/>
    </row>
    <row r="12" spans="1:6" x14ac:dyDescent="0.2">
      <c r="A12" s="164" t="s">
        <v>15</v>
      </c>
      <c r="B12" s="41" t="s">
        <v>11</v>
      </c>
      <c r="C12" s="41" t="s">
        <v>12</v>
      </c>
      <c r="D12" s="43" t="s">
        <v>13</v>
      </c>
      <c r="E12" s="41" t="s">
        <v>14</v>
      </c>
    </row>
    <row r="13" spans="1:6" x14ac:dyDescent="0.2">
      <c r="A13" s="164"/>
      <c r="B13" s="32"/>
      <c r="C13" s="32"/>
      <c r="D13" s="44"/>
      <c r="E13" s="32"/>
    </row>
    <row r="14" spans="1:6" x14ac:dyDescent="0.2">
      <c r="A14" s="164"/>
      <c r="B14" s="32"/>
      <c r="C14" s="32"/>
      <c r="D14" s="44"/>
      <c r="E14" s="32"/>
    </row>
    <row r="15" spans="1:6" x14ac:dyDescent="0.2">
      <c r="A15" s="164"/>
      <c r="B15" s="32"/>
      <c r="C15" s="32"/>
      <c r="D15" s="44"/>
      <c r="E15" s="32"/>
    </row>
    <row r="16" spans="1:6" x14ac:dyDescent="0.2">
      <c r="A16" s="165"/>
      <c r="B16" s="32"/>
      <c r="C16" s="32"/>
      <c r="D16" s="44"/>
      <c r="E16" s="32"/>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8488DDF754E534294A033E685BB7BB2" ma:contentTypeVersion="4" ma:contentTypeDescription="Create a new document." ma:contentTypeScope="" ma:versionID="421cce1b2cc05ec777d56904f32029b4">
  <xsd:schema xmlns:xsd="http://www.w3.org/2001/XMLSchema" xmlns:xs="http://www.w3.org/2001/XMLSchema" xmlns:p="http://schemas.microsoft.com/office/2006/metadata/properties" xmlns:ns2="5349db9c-67ed-4999-a121-efc56dbedff2" targetNamespace="http://schemas.microsoft.com/office/2006/metadata/properties" ma:root="true" ma:fieldsID="59f85a3b93e118046a5ca43cd30d2e6b" ns2:_="">
    <xsd:import namespace="5349db9c-67ed-4999-a121-efc56dbedff2"/>
    <xsd:element name="properties">
      <xsd:complexType>
        <xsd:sequence>
          <xsd:element name="documentManagement">
            <xsd:complexType>
              <xsd:all>
                <xsd:element ref="ns2:IsCommon" minOccurs="0"/>
                <xsd:element ref="ns2:DocVersion" minOccurs="0"/>
                <xsd:element ref="ns2:DocTitle" minOccurs="0"/>
                <xsd:element ref="ns2:IsRestric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49db9c-67ed-4999-a121-efc56dbedff2" elementFormDefault="qualified">
    <xsd:import namespace="http://schemas.microsoft.com/office/2006/documentManagement/types"/>
    <xsd:import namespace="http://schemas.microsoft.com/office/infopath/2007/PartnerControls"/>
    <xsd:element name="IsCommon" ma:index="8" nillable="true" ma:displayName="IsCommon" ma:default="No" ma:format="Dropdown" ma:internalName="IsCommon">
      <xsd:simpleType>
        <xsd:restriction base="dms:Choice">
          <xsd:enumeration value="No"/>
          <xsd:enumeration value="Yes"/>
        </xsd:restriction>
      </xsd:simpleType>
    </xsd:element>
    <xsd:element name="DocVersion" ma:index="9" nillable="true" ma:displayName="DocVersion" ma:internalName="DocVersion">
      <xsd:simpleType>
        <xsd:restriction base="dms:Text">
          <xsd:maxLength value="255"/>
        </xsd:restriction>
      </xsd:simpleType>
    </xsd:element>
    <xsd:element name="DocTitle" ma:index="10" nillable="true" ma:displayName="DocTitle" ma:internalName="DocTitle">
      <xsd:simpleType>
        <xsd:restriction base="dms:Text">
          <xsd:maxLength value="255"/>
        </xsd:restriction>
      </xsd:simpleType>
    </xsd:element>
    <xsd:element name="IsRestricted" ma:index="11" nillable="true" ma:displayName="IsRestricted" ma:default="No" ma:format="Dropdown" ma:internalName="IsRestricted">
      <xsd:simpleType>
        <xsd:restriction base="dms:Choice">
          <xsd:enumeration value="Yes"/>
          <xsd:enumeration value="No"/>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ocTitle xmlns="5349db9c-67ed-4999-a121-efc56dbedff2">Product Backlog</DocTitle>
    <IsCommon xmlns="5349db9c-67ed-4999-a121-efc56dbedff2">No</IsCommon>
    <IsRestricted xmlns="5349db9c-67ed-4999-a121-efc56dbedff2">No</IsRestricted>
    <DocVersion xmlns="5349db9c-67ed-4999-a121-efc56dbedff2">2.0.0</DocVersion>
  </documentManagement>
</p:properties>
</file>

<file path=customXml/item4.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Props1.xml><?xml version="1.0" encoding="utf-8"?>
<ds:datastoreItem xmlns:ds="http://schemas.openxmlformats.org/officeDocument/2006/customXml" ds:itemID="{6F9DAA0A-A258-45A9-BA72-020218E5B5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49db9c-67ed-4999-a121-efc56dbedf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3.xml><?xml version="1.0" encoding="utf-8"?>
<ds:datastoreItem xmlns:ds="http://schemas.openxmlformats.org/officeDocument/2006/customXml" ds:itemID="{3451E978-48B9-4D1F-809F-A4118E64D27B}">
  <ds:schemaRefs>
    <ds:schemaRef ds:uri="http://schemas.microsoft.com/office/infopath/2007/PartnerControls"/>
    <ds:schemaRef ds:uri="http://schemas.microsoft.com/office/2006/documentManagement/types"/>
    <ds:schemaRef ds:uri="5349db9c-67ed-4999-a121-efc56dbedff2"/>
    <ds:schemaRef ds:uri="http://www.w3.org/XML/1998/namespace"/>
    <ds:schemaRef ds:uri="http://schemas.openxmlformats.org/package/2006/metadata/core-properties"/>
    <ds:schemaRef ds:uri="http://purl.org/dc/elements/1.1/"/>
    <ds:schemaRef ds:uri="http://schemas.microsoft.com/office/2006/metadata/properties"/>
    <ds:schemaRef ds:uri="http://purl.org/dc/dcmitype/"/>
    <ds:schemaRef ds:uri="http://purl.org/dc/terms/"/>
  </ds:schemaRefs>
</ds:datastoreItem>
</file>

<file path=customXml/itemProps4.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Release Burn Down Chart</vt:lpstr>
      <vt:lpstr>Effort By Iteration</vt:lpstr>
      <vt:lpstr>WSJF Technique</vt:lpstr>
      <vt:lpstr>Change Log</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2019-06-20T09:23:50Z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ies>
</file>