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A17C316B-8008-41BD-A218-DB43A9E9DCDC}" xr6:coauthVersionLast="44" xr6:coauthVersionMax="44" xr10:uidLastSave="{00000000-0000-0000-0000-000000000000}"/>
  <bookViews>
    <workbookView xWindow="-98" yWindow="-98" windowWidth="19396" windowHeight="11596" xr2:uid="{FAD14474-458C-49F1-BF29-DF0D2A06D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H5" i="1" l="1"/>
  <c r="I5" i="1" s="1"/>
  <c r="G5" i="1"/>
  <c r="K5" i="1" l="1"/>
  <c r="L5" i="1" s="1"/>
  <c r="J5" i="1"/>
  <c r="F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M5" i="1" l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</calcChain>
</file>

<file path=xl/sharedStrings.xml><?xml version="1.0" encoding="utf-8"?>
<sst xmlns="http://schemas.openxmlformats.org/spreadsheetml/2006/main" count="23" uniqueCount="23">
  <si>
    <t>内容</t>
    <phoneticPr fontId="1" type="noConversion"/>
  </si>
  <si>
    <t>Gantt-chart：Engr研究热点</t>
    <phoneticPr fontId="1" type="noConversion"/>
  </si>
  <si>
    <t>持续（单位：年）</t>
    <phoneticPr fontId="1" type="noConversion"/>
  </si>
  <si>
    <t>人适应机器</t>
    <phoneticPr fontId="1" type="noConversion"/>
  </si>
  <si>
    <t>人机系统</t>
    <phoneticPr fontId="1" type="noConversion"/>
  </si>
  <si>
    <t>指针仪表和开关按钮设计</t>
    <phoneticPr fontId="1" type="noConversion"/>
  </si>
  <si>
    <t>操作合理化和技工培训</t>
  </si>
  <si>
    <t>航空航天等人机匹配</t>
    <phoneticPr fontId="1" type="noConversion"/>
  </si>
  <si>
    <t>照明、环境功效</t>
    <phoneticPr fontId="1" type="noConversion"/>
  </si>
  <si>
    <t>工程人体测量</t>
    <phoneticPr fontId="1" type="noConversion"/>
  </si>
  <si>
    <t>工作绩效</t>
    <phoneticPr fontId="1" type="noConversion"/>
  </si>
  <si>
    <t>心理负荷</t>
    <phoneticPr fontId="1" type="noConversion"/>
  </si>
  <si>
    <t>情景意识</t>
    <phoneticPr fontId="1" type="noConversion"/>
  </si>
  <si>
    <t>式微时间</t>
    <phoneticPr fontId="1" type="noConversion"/>
  </si>
  <si>
    <t>热门时间</t>
    <phoneticPr fontId="1" type="noConversion"/>
  </si>
  <si>
    <t>驾驶行为安全</t>
    <phoneticPr fontId="1" type="noConversion"/>
  </si>
  <si>
    <t>用户界面设计</t>
    <phoneticPr fontId="1" type="noConversion"/>
  </si>
  <si>
    <t>数据来源：
中国知网（发表年度数据）
工业与组织心理学 心理学与现代社会的工作 第10版
孙向红, 吴昌旭, 张亮, &amp; 瞿炜娜. (2011). 工程心理学作用、地位和进展. 中国科学院院刊, 26(6), 650-660.</t>
    <phoneticPr fontId="1" type="noConversion"/>
  </si>
  <si>
    <t>MMI（多媒体交互系统）、脑机接口</t>
    <phoneticPr fontId="1" type="noConversion"/>
  </si>
  <si>
    <t>人机交互、用户体验</t>
    <phoneticPr fontId="1" type="noConversion"/>
  </si>
  <si>
    <t>社会计算</t>
    <phoneticPr fontId="1" type="noConversion"/>
  </si>
  <si>
    <t>拖动日期到:</t>
    <phoneticPr fontId="1" type="noConversion"/>
  </si>
  <si>
    <t>绘图起始年份: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</si>
</sst>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9" fontId="0" fillId="0" borderId="0" xfId="0" applyNumberFormat="1">
      <alignment vertical="center"/>
    </xf>
    <xf numFmtId="179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 applyAlignment="1">
      <alignment horizontal="center" vertical="center"/>
    </xf>
    <xf numFmtId="179" fontId="0" fillId="2" borderId="4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8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E$3" horiz="1" max="2020" min="1919" page="10" val="194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</xdr:row>
          <xdr:rowOff>14288</xdr:rowOff>
        </xdr:from>
        <xdr:to>
          <xdr:col>10</xdr:col>
          <xdr:colOff>190500</xdr:colOff>
          <xdr:row>3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6980BC7-367D-4CAE-8861-BBC041E6C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892D-EC43-4EB3-BDAE-29004500FA35}">
  <dimension ref="A1:ER29"/>
  <sheetViews>
    <sheetView tabSelected="1" workbookViewId="0">
      <selection activeCell="D11" sqref="D11"/>
    </sheetView>
  </sheetViews>
  <sheetFormatPr defaultColWidth="0" defaultRowHeight="13.9" x14ac:dyDescent="0.4"/>
  <cols>
    <col min="1" max="1" width="32.1328125" customWidth="1"/>
    <col min="2" max="2" width="10.59765625" customWidth="1"/>
    <col min="3" max="3" width="10.73046875" customWidth="1"/>
    <col min="4" max="4" width="17.33203125" customWidth="1"/>
    <col min="5" max="5" width="5.73046875" customWidth="1"/>
    <col min="6" max="125" width="4.59765625" customWidth="1"/>
    <col min="126" max="126" width="9.46484375" hidden="1"/>
    <col min="149" max="16384" width="9.06640625" hidden="1"/>
  </cols>
  <sheetData>
    <row r="1" spans="1:125" ht="13.9" customHeight="1" x14ac:dyDescent="0.4">
      <c r="A1" s="14" t="s">
        <v>1</v>
      </c>
      <c r="B1" s="14"/>
      <c r="C1" s="14"/>
      <c r="D1" s="2" t="s">
        <v>22</v>
      </c>
      <c r="E1" s="7">
        <v>1919</v>
      </c>
    </row>
    <row r="2" spans="1:125" ht="13.9" customHeight="1" x14ac:dyDescent="0.4">
      <c r="A2" s="14"/>
      <c r="B2" s="14"/>
      <c r="C2" s="14"/>
    </row>
    <row r="3" spans="1:125" ht="13.9" customHeight="1" x14ac:dyDescent="0.4">
      <c r="A3" s="14"/>
      <c r="B3" s="14"/>
      <c r="C3" s="14"/>
      <c r="D3" s="2" t="s">
        <v>21</v>
      </c>
      <c r="E3" s="7">
        <v>1942</v>
      </c>
    </row>
    <row r="4" spans="1:125" ht="13.9" customHeight="1" x14ac:dyDescent="0.4">
      <c r="A4" s="14"/>
      <c r="B4" s="14"/>
      <c r="C4" s="14"/>
    </row>
    <row r="5" spans="1:125" s="12" customFormat="1" ht="19.899999999999999" customHeight="1" x14ac:dyDescent="0.4">
      <c r="A5" s="10" t="s">
        <v>0</v>
      </c>
      <c r="B5" s="10" t="s">
        <v>14</v>
      </c>
      <c r="C5" s="10" t="s">
        <v>13</v>
      </c>
      <c r="D5" s="10" t="s">
        <v>2</v>
      </c>
      <c r="E5" s="11">
        <f>E1-1919+E3</f>
        <v>1942</v>
      </c>
      <c r="F5" s="12">
        <f>E5+1</f>
        <v>1943</v>
      </c>
      <c r="G5" s="12">
        <f>E5+2</f>
        <v>1944</v>
      </c>
      <c r="H5" s="12">
        <f>E5+3</f>
        <v>1945</v>
      </c>
      <c r="I5" s="12">
        <f t="shared" ref="I5:L5" si="0">H5+1</f>
        <v>1946</v>
      </c>
      <c r="J5" s="12">
        <f t="shared" ref="J5" si="1">H5+2</f>
        <v>1947</v>
      </c>
      <c r="K5" s="12">
        <f t="shared" ref="K5" si="2">H5+3</f>
        <v>1948</v>
      </c>
      <c r="L5" s="12">
        <f t="shared" ref="L5" si="3">K5+1</f>
        <v>1949</v>
      </c>
      <c r="M5" s="12">
        <f t="shared" ref="G5:BR5" si="4">L5+1</f>
        <v>1950</v>
      </c>
      <c r="N5" s="12">
        <f t="shared" si="4"/>
        <v>1951</v>
      </c>
      <c r="O5" s="12">
        <f t="shared" si="4"/>
        <v>1952</v>
      </c>
      <c r="P5" s="12">
        <f t="shared" si="4"/>
        <v>1953</v>
      </c>
      <c r="Q5" s="12">
        <f t="shared" si="4"/>
        <v>1954</v>
      </c>
      <c r="R5" s="12">
        <f t="shared" si="4"/>
        <v>1955</v>
      </c>
      <c r="S5" s="12">
        <f t="shared" si="4"/>
        <v>1956</v>
      </c>
      <c r="T5" s="12">
        <f t="shared" si="4"/>
        <v>1957</v>
      </c>
      <c r="U5" s="12">
        <f t="shared" si="4"/>
        <v>1958</v>
      </c>
      <c r="V5" s="12">
        <f t="shared" si="4"/>
        <v>1959</v>
      </c>
      <c r="W5" s="12">
        <f t="shared" si="4"/>
        <v>1960</v>
      </c>
      <c r="X5" s="12">
        <f t="shared" si="4"/>
        <v>1961</v>
      </c>
      <c r="Y5" s="12">
        <f t="shared" si="4"/>
        <v>1962</v>
      </c>
      <c r="Z5" s="12">
        <f t="shared" si="4"/>
        <v>1963</v>
      </c>
      <c r="AA5" s="12">
        <f t="shared" si="4"/>
        <v>1964</v>
      </c>
      <c r="AB5" s="12">
        <f t="shared" si="4"/>
        <v>1965</v>
      </c>
      <c r="AC5" s="12">
        <f t="shared" si="4"/>
        <v>1966</v>
      </c>
      <c r="AD5" s="12">
        <f t="shared" si="4"/>
        <v>1967</v>
      </c>
      <c r="AE5" s="12">
        <f t="shared" si="4"/>
        <v>1968</v>
      </c>
      <c r="AF5" s="12">
        <f t="shared" si="4"/>
        <v>1969</v>
      </c>
      <c r="AG5" s="12">
        <f t="shared" si="4"/>
        <v>1970</v>
      </c>
      <c r="AH5" s="12">
        <f t="shared" si="4"/>
        <v>1971</v>
      </c>
      <c r="AI5" s="12">
        <f t="shared" si="4"/>
        <v>1972</v>
      </c>
      <c r="AJ5" s="12">
        <f t="shared" si="4"/>
        <v>1973</v>
      </c>
      <c r="AK5" s="12">
        <f t="shared" si="4"/>
        <v>1974</v>
      </c>
      <c r="AL5" s="12">
        <f t="shared" si="4"/>
        <v>1975</v>
      </c>
      <c r="AM5" s="12">
        <f t="shared" si="4"/>
        <v>1976</v>
      </c>
      <c r="AN5" s="12">
        <f t="shared" si="4"/>
        <v>1977</v>
      </c>
      <c r="AO5" s="12">
        <f t="shared" si="4"/>
        <v>1978</v>
      </c>
      <c r="AP5" s="12">
        <f t="shared" si="4"/>
        <v>1979</v>
      </c>
      <c r="AQ5" s="12">
        <f t="shared" si="4"/>
        <v>1980</v>
      </c>
      <c r="AR5" s="12">
        <f t="shared" si="4"/>
        <v>1981</v>
      </c>
      <c r="AS5" s="12">
        <f t="shared" si="4"/>
        <v>1982</v>
      </c>
      <c r="AT5" s="12">
        <f t="shared" si="4"/>
        <v>1983</v>
      </c>
      <c r="AU5" s="12">
        <f t="shared" si="4"/>
        <v>1984</v>
      </c>
      <c r="AV5" s="12">
        <f t="shared" si="4"/>
        <v>1985</v>
      </c>
      <c r="AW5" s="12">
        <f t="shared" si="4"/>
        <v>1986</v>
      </c>
      <c r="AX5" s="12">
        <f t="shared" si="4"/>
        <v>1987</v>
      </c>
      <c r="AY5" s="12">
        <f t="shared" si="4"/>
        <v>1988</v>
      </c>
      <c r="AZ5" s="12">
        <f t="shared" si="4"/>
        <v>1989</v>
      </c>
      <c r="BA5" s="12">
        <f t="shared" si="4"/>
        <v>1990</v>
      </c>
      <c r="BB5" s="12">
        <f t="shared" si="4"/>
        <v>1991</v>
      </c>
      <c r="BC5" s="12">
        <f t="shared" si="4"/>
        <v>1992</v>
      </c>
      <c r="BD5" s="12">
        <f t="shared" si="4"/>
        <v>1993</v>
      </c>
      <c r="BE5" s="12">
        <f t="shared" si="4"/>
        <v>1994</v>
      </c>
      <c r="BF5" s="12">
        <f t="shared" si="4"/>
        <v>1995</v>
      </c>
      <c r="BG5" s="12">
        <f t="shared" si="4"/>
        <v>1996</v>
      </c>
      <c r="BH5" s="12">
        <f t="shared" si="4"/>
        <v>1997</v>
      </c>
      <c r="BI5" s="12">
        <f t="shared" si="4"/>
        <v>1998</v>
      </c>
      <c r="BJ5" s="12">
        <f t="shared" si="4"/>
        <v>1999</v>
      </c>
      <c r="BK5" s="12">
        <f t="shared" si="4"/>
        <v>2000</v>
      </c>
      <c r="BL5" s="12">
        <f t="shared" si="4"/>
        <v>2001</v>
      </c>
      <c r="BM5" s="12">
        <f t="shared" si="4"/>
        <v>2002</v>
      </c>
      <c r="BN5" s="12">
        <f t="shared" si="4"/>
        <v>2003</v>
      </c>
      <c r="BO5" s="12">
        <f t="shared" si="4"/>
        <v>2004</v>
      </c>
      <c r="BP5" s="12">
        <f t="shared" si="4"/>
        <v>2005</v>
      </c>
      <c r="BQ5" s="12">
        <f t="shared" si="4"/>
        <v>2006</v>
      </c>
      <c r="BR5" s="12">
        <f t="shared" si="4"/>
        <v>2007</v>
      </c>
      <c r="BS5" s="12">
        <f t="shared" ref="BS5:DU5" si="5">BR5+1</f>
        <v>2008</v>
      </c>
      <c r="BT5" s="12">
        <f t="shared" si="5"/>
        <v>2009</v>
      </c>
      <c r="BU5" s="12">
        <f t="shared" si="5"/>
        <v>2010</v>
      </c>
      <c r="BV5" s="12">
        <f t="shared" si="5"/>
        <v>2011</v>
      </c>
      <c r="BW5" s="12">
        <f t="shared" si="5"/>
        <v>2012</v>
      </c>
      <c r="BX5" s="12">
        <f t="shared" si="5"/>
        <v>2013</v>
      </c>
      <c r="BY5" s="12">
        <f t="shared" si="5"/>
        <v>2014</v>
      </c>
      <c r="BZ5" s="12">
        <f t="shared" si="5"/>
        <v>2015</v>
      </c>
      <c r="CA5" s="12">
        <f t="shared" si="5"/>
        <v>2016</v>
      </c>
      <c r="CB5" s="12">
        <f t="shared" si="5"/>
        <v>2017</v>
      </c>
      <c r="CC5" s="12">
        <f t="shared" si="5"/>
        <v>2018</v>
      </c>
      <c r="CD5" s="12">
        <f t="shared" si="5"/>
        <v>2019</v>
      </c>
      <c r="CE5" s="12">
        <f t="shared" si="5"/>
        <v>2020</v>
      </c>
      <c r="CF5" s="12">
        <f t="shared" si="5"/>
        <v>2021</v>
      </c>
      <c r="CG5" s="12">
        <f t="shared" si="5"/>
        <v>2022</v>
      </c>
      <c r="CH5" s="12">
        <f t="shared" si="5"/>
        <v>2023</v>
      </c>
      <c r="CI5" s="12">
        <f t="shared" si="5"/>
        <v>2024</v>
      </c>
      <c r="CJ5" s="12">
        <f t="shared" si="5"/>
        <v>2025</v>
      </c>
      <c r="CK5" s="12">
        <f t="shared" si="5"/>
        <v>2026</v>
      </c>
      <c r="CL5" s="12">
        <f t="shared" si="5"/>
        <v>2027</v>
      </c>
      <c r="CM5" s="12">
        <f t="shared" si="5"/>
        <v>2028</v>
      </c>
      <c r="CN5" s="12">
        <f t="shared" si="5"/>
        <v>2029</v>
      </c>
      <c r="CO5" s="12">
        <f t="shared" si="5"/>
        <v>2030</v>
      </c>
      <c r="CP5" s="12">
        <f t="shared" si="5"/>
        <v>2031</v>
      </c>
      <c r="CQ5" s="12">
        <f t="shared" si="5"/>
        <v>2032</v>
      </c>
      <c r="CR5" s="12">
        <f t="shared" si="5"/>
        <v>2033</v>
      </c>
      <c r="CS5" s="12">
        <f t="shared" si="5"/>
        <v>2034</v>
      </c>
      <c r="CT5" s="12">
        <f t="shared" si="5"/>
        <v>2035</v>
      </c>
      <c r="CU5" s="12">
        <f t="shared" si="5"/>
        <v>2036</v>
      </c>
      <c r="CV5" s="12">
        <f t="shared" si="5"/>
        <v>2037</v>
      </c>
      <c r="CW5" s="12">
        <f t="shared" si="5"/>
        <v>2038</v>
      </c>
      <c r="CX5" s="12">
        <f t="shared" si="5"/>
        <v>2039</v>
      </c>
      <c r="CY5" s="12">
        <f t="shared" si="5"/>
        <v>2040</v>
      </c>
      <c r="CZ5" s="12">
        <f t="shared" si="5"/>
        <v>2041</v>
      </c>
      <c r="DA5" s="12">
        <f t="shared" si="5"/>
        <v>2042</v>
      </c>
      <c r="DB5" s="12">
        <f t="shared" si="5"/>
        <v>2043</v>
      </c>
      <c r="DC5" s="12">
        <f t="shared" si="5"/>
        <v>2044</v>
      </c>
      <c r="DD5" s="12">
        <f t="shared" si="5"/>
        <v>2045</v>
      </c>
      <c r="DE5" s="12">
        <f t="shared" si="5"/>
        <v>2046</v>
      </c>
      <c r="DF5" s="12">
        <f t="shared" si="5"/>
        <v>2047</v>
      </c>
      <c r="DG5" s="12">
        <f t="shared" si="5"/>
        <v>2048</v>
      </c>
      <c r="DH5" s="12">
        <f t="shared" si="5"/>
        <v>2049</v>
      </c>
      <c r="DI5" s="12">
        <f t="shared" si="5"/>
        <v>2050</v>
      </c>
      <c r="DJ5" s="12">
        <f t="shared" si="5"/>
        <v>2051</v>
      </c>
      <c r="DK5" s="12">
        <f t="shared" si="5"/>
        <v>2052</v>
      </c>
      <c r="DL5" s="12">
        <f t="shared" si="5"/>
        <v>2053</v>
      </c>
      <c r="DM5" s="12">
        <f t="shared" si="5"/>
        <v>2054</v>
      </c>
      <c r="DN5" s="12">
        <f t="shared" si="5"/>
        <v>2055</v>
      </c>
      <c r="DO5" s="12">
        <f t="shared" si="5"/>
        <v>2056</v>
      </c>
      <c r="DP5" s="12">
        <f t="shared" si="5"/>
        <v>2057</v>
      </c>
      <c r="DQ5" s="12">
        <f t="shared" si="5"/>
        <v>2058</v>
      </c>
      <c r="DR5" s="12">
        <f t="shared" si="5"/>
        <v>2059</v>
      </c>
      <c r="DS5" s="12">
        <f t="shared" si="5"/>
        <v>2060</v>
      </c>
      <c r="DT5" s="12">
        <f t="shared" si="5"/>
        <v>2061</v>
      </c>
      <c r="DU5" s="12">
        <f t="shared" si="5"/>
        <v>2062</v>
      </c>
    </row>
    <row r="6" spans="1:125" x14ac:dyDescent="0.4">
      <c r="A6" s="9" t="s">
        <v>3</v>
      </c>
      <c r="B6" s="8">
        <v>1765</v>
      </c>
      <c r="C6" s="8">
        <v>1939</v>
      </c>
      <c r="D6" s="13">
        <f>C6-B6</f>
        <v>174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4"/>
    </row>
    <row r="7" spans="1:125" x14ac:dyDescent="0.4">
      <c r="A7" s="9" t="s">
        <v>4</v>
      </c>
      <c r="B7" s="8">
        <v>1939</v>
      </c>
      <c r="C7" s="8">
        <v>1945</v>
      </c>
      <c r="D7" s="9">
        <f t="shared" ref="D7:D20" si="6">C7-B7</f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4"/>
    </row>
    <row r="8" spans="1:125" x14ac:dyDescent="0.4">
      <c r="A8" s="9" t="s">
        <v>5</v>
      </c>
      <c r="B8" s="8">
        <v>1940</v>
      </c>
      <c r="C8" s="8">
        <v>1950</v>
      </c>
      <c r="D8" s="9">
        <f t="shared" si="6"/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4"/>
    </row>
    <row r="9" spans="1:125" x14ac:dyDescent="0.4">
      <c r="A9" s="9" t="s">
        <v>6</v>
      </c>
      <c r="B9" s="8">
        <v>1947</v>
      </c>
      <c r="C9" s="8">
        <v>1960</v>
      </c>
      <c r="D9" s="9">
        <f t="shared" si="6"/>
        <v>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4"/>
    </row>
    <row r="10" spans="1:125" x14ac:dyDescent="0.4">
      <c r="A10" s="9" t="s">
        <v>7</v>
      </c>
      <c r="B10" s="8">
        <v>1960</v>
      </c>
      <c r="C10" s="8">
        <v>1980</v>
      </c>
      <c r="D10" s="9">
        <f t="shared" si="6"/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4"/>
    </row>
    <row r="11" spans="1:125" x14ac:dyDescent="0.4">
      <c r="A11" s="9" t="s">
        <v>8</v>
      </c>
      <c r="B11" s="8">
        <v>1975</v>
      </c>
      <c r="C11" s="8">
        <v>1983</v>
      </c>
      <c r="D11" s="9">
        <f t="shared" si="6"/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4"/>
    </row>
    <row r="12" spans="1:125" x14ac:dyDescent="0.4">
      <c r="A12" s="9" t="s">
        <v>9</v>
      </c>
      <c r="B12" s="8">
        <v>1983</v>
      </c>
      <c r="C12" s="8">
        <v>1988</v>
      </c>
      <c r="D12" s="9">
        <f t="shared" si="6"/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4"/>
    </row>
    <row r="13" spans="1:125" x14ac:dyDescent="0.4">
      <c r="A13" s="9" t="s">
        <v>10</v>
      </c>
      <c r="B13" s="8">
        <v>1986</v>
      </c>
      <c r="C13" s="8">
        <v>2020</v>
      </c>
      <c r="D13" s="9">
        <f t="shared" si="6"/>
        <v>34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4"/>
    </row>
    <row r="14" spans="1:125" x14ac:dyDescent="0.4">
      <c r="A14" s="9" t="s">
        <v>11</v>
      </c>
      <c r="B14" s="8">
        <v>1988</v>
      </c>
      <c r="C14" s="8">
        <v>2016</v>
      </c>
      <c r="D14" s="9">
        <f t="shared" si="6"/>
        <v>28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4"/>
    </row>
    <row r="15" spans="1:125" x14ac:dyDescent="0.4">
      <c r="A15" s="9" t="s">
        <v>12</v>
      </c>
      <c r="B15" s="8">
        <v>1995</v>
      </c>
      <c r="C15" s="8">
        <v>2000</v>
      </c>
      <c r="D15" s="9">
        <f t="shared" si="6"/>
        <v>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4"/>
    </row>
    <row r="16" spans="1:125" x14ac:dyDescent="0.4">
      <c r="A16" s="9" t="s">
        <v>15</v>
      </c>
      <c r="B16" s="8">
        <v>1997</v>
      </c>
      <c r="C16" s="8">
        <v>2016</v>
      </c>
      <c r="D16" s="9">
        <f t="shared" si="6"/>
        <v>19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4"/>
    </row>
    <row r="17" spans="1:125" x14ac:dyDescent="0.4">
      <c r="A17" s="9" t="s">
        <v>18</v>
      </c>
      <c r="B17" s="8">
        <v>2005</v>
      </c>
      <c r="C17" s="8">
        <v>2019</v>
      </c>
      <c r="D17" s="9">
        <f t="shared" si="6"/>
        <v>14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4"/>
    </row>
    <row r="18" spans="1:125" x14ac:dyDescent="0.4">
      <c r="A18" s="9" t="s">
        <v>16</v>
      </c>
      <c r="B18" s="8">
        <v>2007</v>
      </c>
      <c r="C18" s="8">
        <v>2020</v>
      </c>
      <c r="D18" s="9">
        <f t="shared" si="6"/>
        <v>13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4"/>
    </row>
    <row r="19" spans="1:125" x14ac:dyDescent="0.4">
      <c r="A19" s="9" t="s">
        <v>20</v>
      </c>
      <c r="B19" s="8">
        <v>2008</v>
      </c>
      <c r="C19" s="8">
        <v>2015</v>
      </c>
      <c r="D19" s="9">
        <f t="shared" si="6"/>
        <v>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4"/>
    </row>
    <row r="20" spans="1:125" ht="14.25" thickBot="1" x14ac:dyDescent="0.45">
      <c r="A20" s="9" t="s">
        <v>19</v>
      </c>
      <c r="B20" s="8">
        <v>2009</v>
      </c>
      <c r="C20" s="8">
        <v>2020</v>
      </c>
      <c r="D20" s="9">
        <f t="shared" si="6"/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6"/>
    </row>
    <row r="25" spans="1:125" x14ac:dyDescent="0.4">
      <c r="A25" s="1" t="s">
        <v>17</v>
      </c>
      <c r="B25" s="1"/>
      <c r="C25" s="1"/>
      <c r="D25" s="1"/>
    </row>
    <row r="26" spans="1:125" x14ac:dyDescent="0.4">
      <c r="A26" s="1"/>
      <c r="B26" s="1"/>
      <c r="C26" s="1"/>
      <c r="D26" s="1"/>
    </row>
    <row r="27" spans="1:125" x14ac:dyDescent="0.4">
      <c r="A27" s="1"/>
      <c r="B27" s="1"/>
      <c r="C27" s="1"/>
      <c r="D27" s="1"/>
    </row>
    <row r="28" spans="1:125" x14ac:dyDescent="0.4">
      <c r="A28" s="1"/>
      <c r="B28" s="1"/>
      <c r="C28" s="1"/>
      <c r="D28" s="1"/>
    </row>
    <row r="29" spans="1:125" x14ac:dyDescent="0.4">
      <c r="A29" s="1"/>
      <c r="B29" s="1"/>
      <c r="C29" s="1"/>
      <c r="D29" s="1"/>
    </row>
  </sheetData>
  <mergeCells count="2">
    <mergeCell ref="A25:D29"/>
    <mergeCell ref="A1:C4"/>
  </mergeCells>
  <phoneticPr fontId="1" type="noConversion"/>
  <conditionalFormatting sqref="E6:DU20">
    <cfRule type="expression" dxfId="0" priority="1">
      <formula>AND($B6&lt;=E$5,$C6&gt;=E$5)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504825</xdr:colOff>
                    <xdr:row>2</xdr:row>
                    <xdr:rowOff>14288</xdr:rowOff>
                  </from>
                  <to>
                    <xdr:col>10</xdr:col>
                    <xdr:colOff>190500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2020-10-16T09:55:36Z</dcterms:created>
  <dcterms:modified xsi:type="dcterms:W3CDTF">2020-10-16T12:53:34Z</dcterms:modified>
</cp:coreProperties>
</file>