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Google Drive\Dev\Github\SkyeTracker\pcb\diptrace\"/>
    </mc:Choice>
  </mc:AlternateContent>
  <bookViews>
    <workbookView xWindow="0" yWindow="0" windowWidth="28800" windowHeight="12435"/>
  </bookViews>
  <sheets>
    <sheet name="Parts Summary V7" sheetId="1" r:id="rId1"/>
  </sheets>
  <calcPr calcId="0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5" i="1" s="1"/>
  <c r="H30" i="1"/>
  <c r="H31" i="1"/>
  <c r="H32" i="1"/>
  <c r="H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5" i="1"/>
  <c r="E35" i="1" l="1"/>
</calcChain>
</file>

<file path=xl/sharedStrings.xml><?xml version="1.0" encoding="utf-8"?>
<sst xmlns="http://schemas.openxmlformats.org/spreadsheetml/2006/main" count="43" uniqueCount="42">
  <si>
    <t>SkyeTracker V7</t>
  </si>
  <si>
    <t>Column1</t>
  </si>
  <si>
    <t>Column2</t>
  </si>
  <si>
    <t>Column3</t>
  </si>
  <si>
    <t>Part</t>
  </si>
  <si>
    <t>Quantity</t>
  </si>
  <si>
    <t>Stock</t>
  </si>
  <si>
    <t>CR1220 3.3v Lithium Coin Cells Button Battery</t>
  </si>
  <si>
    <t>CR1220 3.3v Lithium Coin Cells Button Battery holder</t>
  </si>
  <si>
    <t>50V 220UF SMD Aluminum Electrolytic Capacitors Size 10*10.2MM</t>
  </si>
  <si>
    <t>35v 220UF SMD Aluminum Electrolytic Capacitors Size 8x10mm</t>
  </si>
  <si>
    <t>0.1uf Ceramic capacitors SMD 0603</t>
  </si>
  <si>
    <t xml:space="preserve">DO-214AC M7 SMA IN4007 SMD 1A </t>
  </si>
  <si>
    <t>SCHOTTKY SS54 5A 40V DO-214AC</t>
  </si>
  <si>
    <t>SMD 0805 Blue LED</t>
  </si>
  <si>
    <t>1206 SMD Resettable Fuse DC:32V 3A</t>
  </si>
  <si>
    <t>1206 SMD Resettable Fuse DC:32V 2A</t>
  </si>
  <si>
    <t>INDUCTOR 12X12mm</t>
  </si>
  <si>
    <t>2.2k Resistor SMD 1206</t>
  </si>
  <si>
    <t>634 Resistor SMD 1206</t>
  </si>
  <si>
    <t>40pin Strip Tin PCB Female IC Breakable Single Row</t>
  </si>
  <si>
    <t>Arduino Nano V3.0 ATmega328</t>
  </si>
  <si>
    <t>DS1307Z SMD SOP-8</t>
  </si>
  <si>
    <t>HC_06 Bluetooth RF Transceiver Module</t>
  </si>
  <si>
    <t>L298N ZIP-15 ST DUAL FULL BRIDGE MOTOR DRIVER</t>
  </si>
  <si>
    <t xml:space="preserve">Black Aluminum Heat Sink Heatsink for TO220 L298N </t>
  </si>
  <si>
    <t>LM2596S-12 TO-263 LM2596 12V Voltage Regulator</t>
  </si>
  <si>
    <t>SMD-2Pin 32.768K 32.768KHz Crystal 3.2mm×1.5mm</t>
  </si>
  <si>
    <t>PCB</t>
  </si>
  <si>
    <t>Screw for heat sink, 2.7 * 6mm</t>
  </si>
  <si>
    <t>2Pin Plug-in Screw Terminal Block Connector 3.81mm Pitch Right Angle Green</t>
  </si>
  <si>
    <t>2Pin Plug-in Screw Terminal Block Connector 3.81mm Pitch Right Angle Orange</t>
  </si>
  <si>
    <t>Sum</t>
  </si>
  <si>
    <t>158x90x65mm Clear Waterproof Plastic Electronic Project Box Enclosure Cover CASE</t>
  </si>
  <si>
    <t>Link</t>
  </si>
  <si>
    <t>http://www.ebay.ca/itm/158x90x65mm-Clear-Waterproof-Plastic-Electronic-Project-Box-Enclosure-Cover-CASE-/262063317709?hash=item3d0430e2cd:g:CXUAAOSw9r1WA2oK</t>
  </si>
  <si>
    <t>http://www.ebay.ca/itm/50pieces-Nylon-Wires-Protectors-Strain-Relief-Bushing-for-5mm-Round-Cables-/351136555494?hash=item51c15ea1e6:g:7zsAAOSwyQtVz7K8</t>
  </si>
  <si>
    <t>Strain Relief Bushing for 5mm Round Cables</t>
  </si>
  <si>
    <t>Nylon Plastic stick on PCB Locking Snap-In Spacer Standoff 3mm Hole</t>
  </si>
  <si>
    <t>http://www.ebay.ca/itm/221939473950?var=520828301848</t>
  </si>
  <si>
    <t>Unit Price Ebay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</si>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</sst>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0000"/>
    <numFmt numFmtId="167" formatCode="&quot;$&quot;#,##0.000000"/>
    <numFmt numFmtId="168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18" fillId="0" borderId="0" xfId="42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a/itm/221939473950?var=520828301848" TargetMode="External"/><Relationship Id="rId2" Type="http://schemas.openxmlformats.org/officeDocument/2006/relationships/hyperlink" Target="http://www.ebay.ca/itm/50pieces-Nylon-Wires-Protectors-Strain-Relief-Bushing-for-5mm-Round-Cables-/351136555494?hash=item51c15ea1e6:g:7zsAAOSwyQtVz7K8" TargetMode="External"/><Relationship Id="rId1" Type="http://schemas.openxmlformats.org/officeDocument/2006/relationships/hyperlink" Target="http://www.ebay.ca/itm/158x90x65mm-Clear-Waterproof-Plastic-Electronic-Project-Box-Enclosure-Cover-CASE-/262063317709?hash=item3d0430e2cd:g:CXUAAOSw9r1WA2o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37" sqref="A37"/>
    </sheetView>
  </sheetViews>
  <sheetFormatPr defaultRowHeight="15" x14ac:dyDescent="0.25"/>
  <cols>
    <col min="1" max="1" width="75.140625" customWidth="1"/>
    <col min="4" max="4" width="13.5703125" style="1" customWidth="1"/>
    <col min="5" max="5" width="10.5703125" style="2" bestFit="1" customWidth="1"/>
    <col min="6" max="7" width="10.5703125" style="2" customWidth="1"/>
    <col min="8" max="9" width="12.140625" style="2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</row>
    <row r="3" spans="1:10" x14ac:dyDescent="0.25">
      <c r="A3" t="s">
        <v>4</v>
      </c>
      <c r="B3" t="s">
        <v>5</v>
      </c>
      <c r="C3" t="s">
        <v>6</v>
      </c>
      <c r="D3" s="1" t="s">
        <v>40</v>
      </c>
      <c r="E3" s="2" t="s">
        <v>32</v>
      </c>
      <c r="G3" s="2" t="s">
        <v>41</v>
      </c>
      <c r="H3" s="2" t="s">
        <v>32</v>
      </c>
      <c r="J3" t="s">
        <v>34</v>
      </c>
    </row>
    <row r="5" spans="1:10" x14ac:dyDescent="0.25">
      <c r="A5" t="s">
        <v>7</v>
      </c>
      <c r="B5">
        <v>1</v>
      </c>
      <c r="C5">
        <v>21</v>
      </c>
      <c r="D5" s="1">
        <v>0.1948</v>
      </c>
      <c r="E5" s="2">
        <f>D5*B5</f>
        <v>0.1948</v>
      </c>
      <c r="G5" s="2">
        <v>1.31</v>
      </c>
      <c r="H5" s="4">
        <f>G5*B5</f>
        <v>1.31</v>
      </c>
      <c r="I5" s="4"/>
    </row>
    <row r="6" spans="1:10" x14ac:dyDescent="0.25">
      <c r="A6" t="s">
        <v>8</v>
      </c>
      <c r="B6">
        <v>1</v>
      </c>
      <c r="C6">
        <v>1</v>
      </c>
      <c r="D6" s="1">
        <v>0.65</v>
      </c>
      <c r="E6" s="2">
        <f t="shared" ref="E6:E32" si="0">D6*B6</f>
        <v>0.65</v>
      </c>
      <c r="G6" s="2">
        <v>0.65</v>
      </c>
      <c r="H6" s="4">
        <f t="shared" ref="H6:H32" si="1">G6*B6</f>
        <v>0.65</v>
      </c>
      <c r="I6" s="4"/>
    </row>
    <row r="7" spans="1:10" x14ac:dyDescent="0.25">
      <c r="A7" t="s">
        <v>9</v>
      </c>
      <c r="B7">
        <v>1</v>
      </c>
      <c r="C7">
        <v>7</v>
      </c>
      <c r="D7" s="1">
        <v>0.55449999999999999</v>
      </c>
      <c r="E7" s="2">
        <f t="shared" si="0"/>
        <v>0.55449999999999999</v>
      </c>
      <c r="G7" s="2">
        <v>1.18</v>
      </c>
      <c r="H7" s="4">
        <f t="shared" si="1"/>
        <v>1.18</v>
      </c>
      <c r="I7" s="4"/>
    </row>
    <row r="8" spans="1:10" x14ac:dyDescent="0.25">
      <c r="A8" t="s">
        <v>10</v>
      </c>
      <c r="B8">
        <v>2</v>
      </c>
      <c r="C8">
        <v>54</v>
      </c>
      <c r="D8" s="1">
        <v>0.70850000000000002</v>
      </c>
      <c r="E8" s="2">
        <f t="shared" si="0"/>
        <v>1.417</v>
      </c>
      <c r="G8" s="2">
        <v>1.21</v>
      </c>
      <c r="H8" s="4">
        <f t="shared" si="1"/>
        <v>2.42</v>
      </c>
      <c r="I8" s="4"/>
    </row>
    <row r="9" spans="1:10" x14ac:dyDescent="0.25">
      <c r="A9" t="s">
        <v>11</v>
      </c>
      <c r="B9">
        <v>2</v>
      </c>
      <c r="C9">
        <v>20</v>
      </c>
      <c r="D9" s="1">
        <v>7.3270000000000002E-3</v>
      </c>
      <c r="E9" s="2">
        <f t="shared" si="0"/>
        <v>1.4654E-2</v>
      </c>
      <c r="G9" s="2">
        <v>0.15</v>
      </c>
      <c r="H9" s="4">
        <f t="shared" si="1"/>
        <v>0.3</v>
      </c>
      <c r="I9" s="4"/>
    </row>
    <row r="10" spans="1:10" x14ac:dyDescent="0.25">
      <c r="A10" t="s">
        <v>12</v>
      </c>
      <c r="B10">
        <v>8</v>
      </c>
      <c r="C10">
        <v>63</v>
      </c>
      <c r="D10" s="1">
        <v>4.99E-2</v>
      </c>
      <c r="E10" s="2">
        <f t="shared" si="0"/>
        <v>0.3992</v>
      </c>
      <c r="G10" s="2">
        <v>0.43</v>
      </c>
      <c r="H10" s="4">
        <f t="shared" si="1"/>
        <v>3.44</v>
      </c>
      <c r="I10" s="4"/>
    </row>
    <row r="11" spans="1:10" x14ac:dyDescent="0.25">
      <c r="A11" t="s">
        <v>13</v>
      </c>
      <c r="B11">
        <v>2</v>
      </c>
      <c r="C11">
        <v>16</v>
      </c>
      <c r="D11" s="1">
        <v>0.17</v>
      </c>
      <c r="E11" s="2">
        <f t="shared" si="0"/>
        <v>0.34</v>
      </c>
      <c r="G11" s="2">
        <v>0.56999999999999995</v>
      </c>
      <c r="H11" s="4">
        <f t="shared" si="1"/>
        <v>1.1399999999999999</v>
      </c>
      <c r="I11" s="4"/>
    </row>
    <row r="12" spans="1:10" x14ac:dyDescent="0.25">
      <c r="A12" t="s">
        <v>14</v>
      </c>
      <c r="B12">
        <v>1</v>
      </c>
      <c r="C12">
        <v>100</v>
      </c>
      <c r="D12" s="1">
        <v>1.372E-2</v>
      </c>
      <c r="E12" s="2">
        <f t="shared" si="0"/>
        <v>1.372E-2</v>
      </c>
      <c r="G12" s="2">
        <v>0.37</v>
      </c>
      <c r="H12" s="4">
        <f t="shared" si="1"/>
        <v>0.37</v>
      </c>
      <c r="I12" s="4"/>
    </row>
    <row r="13" spans="1:10" x14ac:dyDescent="0.25">
      <c r="A13" t="s">
        <v>15</v>
      </c>
      <c r="B13">
        <v>1</v>
      </c>
      <c r="C13">
        <v>2</v>
      </c>
      <c r="D13" s="1">
        <v>0.26800000000000002</v>
      </c>
      <c r="E13" s="2">
        <f t="shared" si="0"/>
        <v>0.26800000000000002</v>
      </c>
      <c r="G13" s="2">
        <v>0.73</v>
      </c>
      <c r="H13" s="4">
        <f t="shared" si="1"/>
        <v>0.73</v>
      </c>
      <c r="I13" s="4"/>
    </row>
    <row r="14" spans="1:10" x14ac:dyDescent="0.25">
      <c r="A14" t="s">
        <v>16</v>
      </c>
      <c r="B14">
        <v>2</v>
      </c>
      <c r="C14">
        <v>47</v>
      </c>
      <c r="D14" s="1">
        <v>0.26800000000000002</v>
      </c>
      <c r="E14" s="2">
        <f t="shared" si="0"/>
        <v>0.53600000000000003</v>
      </c>
      <c r="G14" s="2">
        <v>0.73</v>
      </c>
      <c r="H14" s="4">
        <f t="shared" si="1"/>
        <v>1.46</v>
      </c>
      <c r="I14" s="4"/>
    </row>
    <row r="15" spans="1:10" x14ac:dyDescent="0.25">
      <c r="A15" t="s">
        <v>31</v>
      </c>
      <c r="B15">
        <v>1</v>
      </c>
      <c r="C15">
        <v>20</v>
      </c>
      <c r="D15" s="1">
        <v>0.54349999999999998</v>
      </c>
      <c r="E15" s="2">
        <f t="shared" si="0"/>
        <v>0.54349999999999998</v>
      </c>
      <c r="G15" s="2">
        <v>0.99</v>
      </c>
      <c r="H15" s="4">
        <f t="shared" si="1"/>
        <v>0.99</v>
      </c>
      <c r="I15" s="4"/>
    </row>
    <row r="16" spans="1:10" x14ac:dyDescent="0.25">
      <c r="A16" t="s">
        <v>30</v>
      </c>
      <c r="B16">
        <v>2</v>
      </c>
      <c r="C16">
        <v>20</v>
      </c>
      <c r="D16" s="1">
        <v>0.72</v>
      </c>
      <c r="E16" s="2">
        <f t="shared" si="0"/>
        <v>1.44</v>
      </c>
      <c r="G16" s="2">
        <v>0.99</v>
      </c>
      <c r="H16" s="4">
        <f t="shared" si="1"/>
        <v>1.98</v>
      </c>
      <c r="I16" s="4"/>
    </row>
    <row r="17" spans="1:10" x14ac:dyDescent="0.25">
      <c r="A17" t="s">
        <v>17</v>
      </c>
      <c r="B17">
        <v>1</v>
      </c>
      <c r="C17">
        <v>7</v>
      </c>
      <c r="D17" s="1">
        <v>0.47099999999999997</v>
      </c>
      <c r="E17" s="2">
        <f t="shared" si="0"/>
        <v>0.47099999999999997</v>
      </c>
      <c r="G17" s="2">
        <v>1.57</v>
      </c>
      <c r="H17" s="4">
        <f t="shared" si="1"/>
        <v>1.57</v>
      </c>
      <c r="I17" s="4"/>
    </row>
    <row r="18" spans="1:10" x14ac:dyDescent="0.25">
      <c r="A18" t="s">
        <v>18</v>
      </c>
      <c r="B18">
        <v>2</v>
      </c>
      <c r="C18">
        <v>100</v>
      </c>
      <c r="D18" s="1">
        <v>5.5519999999999996E-3</v>
      </c>
      <c r="E18" s="2">
        <f t="shared" si="0"/>
        <v>1.1103999999999999E-2</v>
      </c>
      <c r="G18" s="2">
        <v>0.16</v>
      </c>
      <c r="H18" s="4">
        <f t="shared" si="1"/>
        <v>0.32</v>
      </c>
      <c r="I18" s="4"/>
    </row>
    <row r="19" spans="1:10" x14ac:dyDescent="0.25">
      <c r="A19" t="s">
        <v>19</v>
      </c>
      <c r="B19">
        <v>1</v>
      </c>
      <c r="C19">
        <v>100</v>
      </c>
      <c r="D19" s="1">
        <v>5.5519999999999996E-3</v>
      </c>
      <c r="E19" s="2">
        <f t="shared" si="0"/>
        <v>5.5519999999999996E-3</v>
      </c>
      <c r="G19" s="2">
        <v>0.16</v>
      </c>
      <c r="H19" s="4">
        <f t="shared" si="1"/>
        <v>0.16</v>
      </c>
      <c r="I19" s="4"/>
    </row>
    <row r="20" spans="1:10" x14ac:dyDescent="0.25">
      <c r="A20" t="s">
        <v>20</v>
      </c>
      <c r="B20">
        <v>1</v>
      </c>
      <c r="C20">
        <v>3</v>
      </c>
      <c r="D20" s="1">
        <v>0.66700000000000004</v>
      </c>
      <c r="E20" s="2">
        <f t="shared" si="0"/>
        <v>0.66700000000000004</v>
      </c>
      <c r="G20" s="2">
        <v>4.54</v>
      </c>
      <c r="H20" s="4">
        <f t="shared" si="1"/>
        <v>4.54</v>
      </c>
      <c r="I20" s="4"/>
    </row>
    <row r="21" spans="1:10" x14ac:dyDescent="0.25">
      <c r="A21" t="s">
        <v>21</v>
      </c>
      <c r="B21">
        <v>1</v>
      </c>
      <c r="C21">
        <v>4</v>
      </c>
      <c r="D21" s="1">
        <v>3.1320000000000001</v>
      </c>
      <c r="E21" s="2">
        <f t="shared" si="0"/>
        <v>3.1320000000000001</v>
      </c>
      <c r="G21" s="2">
        <v>30.15</v>
      </c>
      <c r="H21" s="4">
        <f t="shared" si="1"/>
        <v>30.15</v>
      </c>
      <c r="I21" s="4"/>
    </row>
    <row r="22" spans="1:10" x14ac:dyDescent="0.25">
      <c r="A22" t="s">
        <v>22</v>
      </c>
      <c r="B22">
        <v>1</v>
      </c>
      <c r="C22">
        <v>9</v>
      </c>
      <c r="D22" s="1">
        <v>0.13059999999999999</v>
      </c>
      <c r="E22" s="2">
        <f t="shared" si="0"/>
        <v>0.13059999999999999</v>
      </c>
      <c r="G22" s="2">
        <v>4.88</v>
      </c>
      <c r="H22" s="4">
        <f t="shared" si="1"/>
        <v>4.88</v>
      </c>
      <c r="I22" s="4"/>
    </row>
    <row r="23" spans="1:10" x14ac:dyDescent="0.25">
      <c r="A23" t="s">
        <v>23</v>
      </c>
      <c r="B23">
        <v>1</v>
      </c>
      <c r="C23">
        <v>4</v>
      </c>
      <c r="D23" s="1">
        <v>4.1340000000000003</v>
      </c>
      <c r="E23" s="2">
        <f t="shared" si="0"/>
        <v>4.1340000000000003</v>
      </c>
      <c r="G23" s="2">
        <v>14.48</v>
      </c>
      <c r="H23" s="4">
        <f t="shared" si="1"/>
        <v>14.48</v>
      </c>
      <c r="I23" s="4"/>
    </row>
    <row r="24" spans="1:10" x14ac:dyDescent="0.25">
      <c r="A24" t="s">
        <v>24</v>
      </c>
      <c r="B24">
        <v>1</v>
      </c>
      <c r="C24">
        <v>10</v>
      </c>
      <c r="D24" s="1">
        <v>1.4339999999999999</v>
      </c>
      <c r="E24" s="2">
        <f t="shared" si="0"/>
        <v>1.4339999999999999</v>
      </c>
      <c r="G24" s="2">
        <v>6.6</v>
      </c>
      <c r="H24" s="4">
        <f t="shared" si="1"/>
        <v>6.6</v>
      </c>
      <c r="I24" s="4"/>
    </row>
    <row r="25" spans="1:10" x14ac:dyDescent="0.25">
      <c r="A25" t="s">
        <v>29</v>
      </c>
      <c r="B25">
        <v>1</v>
      </c>
      <c r="C25">
        <v>10</v>
      </c>
      <c r="D25" s="1">
        <v>5.8999999999999997E-2</v>
      </c>
      <c r="E25" s="2">
        <f t="shared" si="0"/>
        <v>5.8999999999999997E-2</v>
      </c>
      <c r="G25" s="2">
        <v>0.05</v>
      </c>
      <c r="H25" s="4">
        <f t="shared" si="1"/>
        <v>0.05</v>
      </c>
      <c r="I25" s="4"/>
    </row>
    <row r="26" spans="1:10" x14ac:dyDescent="0.25">
      <c r="A26" t="s">
        <v>25</v>
      </c>
      <c r="B26">
        <v>1</v>
      </c>
      <c r="C26">
        <v>7</v>
      </c>
      <c r="D26" s="1">
        <v>0.443</v>
      </c>
      <c r="E26" s="2">
        <f t="shared" si="0"/>
        <v>0.443</v>
      </c>
      <c r="G26" s="2">
        <v>1.64</v>
      </c>
      <c r="H26" s="4">
        <f t="shared" si="1"/>
        <v>1.64</v>
      </c>
      <c r="I26" s="4"/>
    </row>
    <row r="27" spans="1:10" x14ac:dyDescent="0.25">
      <c r="A27" t="s">
        <v>26</v>
      </c>
      <c r="B27">
        <v>1</v>
      </c>
      <c r="C27">
        <v>4</v>
      </c>
      <c r="D27" s="1">
        <v>0.69299999999999995</v>
      </c>
      <c r="E27" s="2">
        <f t="shared" si="0"/>
        <v>0.69299999999999995</v>
      </c>
      <c r="G27" s="2">
        <v>7.69</v>
      </c>
      <c r="H27" s="4">
        <f t="shared" si="1"/>
        <v>7.69</v>
      </c>
      <c r="I27" s="4"/>
    </row>
    <row r="28" spans="1:10" x14ac:dyDescent="0.25">
      <c r="A28" t="s">
        <v>27</v>
      </c>
      <c r="B28">
        <v>1</v>
      </c>
      <c r="C28">
        <v>40</v>
      </c>
      <c r="D28" s="1">
        <v>1.3839999999999999</v>
      </c>
      <c r="E28" s="2">
        <f t="shared" si="0"/>
        <v>1.3839999999999999</v>
      </c>
      <c r="G28" s="2">
        <v>1.1299999999999999</v>
      </c>
      <c r="H28" s="4">
        <f t="shared" si="1"/>
        <v>1.1299999999999999</v>
      </c>
      <c r="I28" s="4"/>
    </row>
    <row r="29" spans="1:10" x14ac:dyDescent="0.25">
      <c r="A29" t="s">
        <v>28</v>
      </c>
      <c r="B29">
        <v>1</v>
      </c>
      <c r="C29">
        <v>2</v>
      </c>
      <c r="D29" s="1">
        <v>11.42</v>
      </c>
      <c r="E29" s="2">
        <f t="shared" si="0"/>
        <v>11.42</v>
      </c>
      <c r="G29" s="2">
        <v>19.04</v>
      </c>
      <c r="H29" s="4">
        <f t="shared" si="1"/>
        <v>19.04</v>
      </c>
      <c r="I29" s="4"/>
    </row>
    <row r="30" spans="1:10" x14ac:dyDescent="0.25">
      <c r="A30" t="s">
        <v>33</v>
      </c>
      <c r="B30">
        <v>1</v>
      </c>
      <c r="C30">
        <v>0</v>
      </c>
      <c r="D30" s="1">
        <v>6.99</v>
      </c>
      <c r="E30" s="2">
        <f t="shared" si="0"/>
        <v>6.99</v>
      </c>
      <c r="G30" s="2">
        <v>14.48</v>
      </c>
      <c r="H30" s="4">
        <f t="shared" si="1"/>
        <v>14.48</v>
      </c>
      <c r="I30" s="4"/>
      <c r="J30" s="3" t="s">
        <v>35</v>
      </c>
    </row>
    <row r="31" spans="1:10" x14ac:dyDescent="0.25">
      <c r="A31" t="s">
        <v>38</v>
      </c>
      <c r="B31">
        <v>4</v>
      </c>
      <c r="C31">
        <v>0</v>
      </c>
      <c r="D31" s="1">
        <v>0.14050000000000001</v>
      </c>
      <c r="E31" s="2">
        <f t="shared" si="0"/>
        <v>0.56200000000000006</v>
      </c>
      <c r="G31" s="2">
        <v>0.36</v>
      </c>
      <c r="H31" s="4">
        <f t="shared" si="1"/>
        <v>1.44</v>
      </c>
      <c r="I31" s="4"/>
      <c r="J31" s="3" t="s">
        <v>39</v>
      </c>
    </row>
    <row r="32" spans="1:10" x14ac:dyDescent="0.25">
      <c r="A32" t="s">
        <v>37</v>
      </c>
      <c r="B32">
        <v>3</v>
      </c>
      <c r="C32">
        <v>0</v>
      </c>
      <c r="D32" s="1">
        <v>8.0799999999999997E-2</v>
      </c>
      <c r="E32" s="2">
        <f t="shared" si="0"/>
        <v>0.2424</v>
      </c>
      <c r="G32" s="2">
        <v>0.33</v>
      </c>
      <c r="H32" s="4">
        <f t="shared" si="1"/>
        <v>0.99</v>
      </c>
      <c r="I32" s="4"/>
      <c r="J32" s="3" t="s">
        <v>36</v>
      </c>
    </row>
    <row r="35" spans="5:8" x14ac:dyDescent="0.25">
      <c r="E35" s="2">
        <f>SUM(E5:E34)</f>
        <v>38.150030000000008</v>
      </c>
      <c r="H35" s="2">
        <f>SUM(H5:H32)</f>
        <v>125.12999999999997</v>
      </c>
    </row>
  </sheetData>
  <hyperlinks>
    <hyperlink ref="J30" r:id="rId1"/>
    <hyperlink ref="J32" r:id="rId2"/>
    <hyperlink ref="J31" r:id="rId3"/>
  </hyperlinks>
  <pageMargins left="0.7" right="0.7" top="0.75" bottom="0.75" header="0.3" footer="0.3"/>
  <pageSetup scale="75" orientation="landscape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Summary V7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2016-01-08T19:41:56Z</cp:lastPrinted>
  <dcterms:created xsi:type="dcterms:W3CDTF">2016-01-08T15:27:06Z</dcterms:created>
  <dcterms:modified xsi:type="dcterms:W3CDTF">2016-01-08T19:42:07Z</dcterms:modified>
</cp:coreProperties>
</file>