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0730" windowHeight="11760" activeTab="1"/>
  </bookViews>
  <sheets>
    <sheet name="positive" sheetId="1" r:id="rId1"/>
    <sheet name="negativ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4" i="2" l="1"/>
  <c r="P13" i="2" s="1"/>
  <c r="C31" i="2"/>
  <c r="O13" i="2" s="1"/>
  <c r="P7" i="2"/>
  <c r="P6" i="2"/>
  <c r="O7" i="2"/>
  <c r="O6" i="2"/>
  <c r="V24" i="2"/>
  <c r="U34" i="2"/>
  <c r="S16" i="2"/>
  <c r="R29" i="2"/>
  <c r="I19" i="1"/>
  <c r="H19" i="1"/>
  <c r="I14" i="1"/>
  <c r="H14" i="1"/>
  <c r="J18" i="1"/>
  <c r="J17" i="1"/>
  <c r="C52" i="1"/>
  <c r="J13" i="1"/>
  <c r="J12" i="1"/>
</calcChain>
</file>

<file path=xl/sharedStrings.xml><?xml version="1.0" encoding="utf-8"?>
<sst xmlns="http://schemas.openxmlformats.org/spreadsheetml/2006/main" count="285" uniqueCount="107">
  <si>
    <t>tablet</t>
  </si>
  <si>
    <t>rawcode</t>
  </si>
  <si>
    <t xml:space="preserve"> samsung galaxy nexus</t>
  </si>
  <si>
    <t xml:space="preserve"> htc wildire</t>
  </si>
  <si>
    <t xml:space="preserve"> vizio tablet</t>
  </si>
  <si>
    <t xml:space="preserve"> Droid X2. </t>
  </si>
  <si>
    <t xml:space="preserve"> samsung infuse</t>
  </si>
  <si>
    <t xml:space="preserve"> Droid 3</t>
  </si>
  <si>
    <t xml:space="preserve"> Samsung Galaxy Note</t>
  </si>
  <si>
    <t xml:space="preserve"> iPad</t>
  </si>
  <si>
    <t xml:space="preserve"> Nokia</t>
  </si>
  <si>
    <t xml:space="preserve"> samsung galaxy ace</t>
  </si>
  <si>
    <t xml:space="preserve"> honeycomb tablets</t>
  </si>
  <si>
    <t xml:space="preserve"> Lenovo Thinkpad Tab </t>
  </si>
  <si>
    <t xml:space="preserve"> tablets</t>
  </si>
  <si>
    <t xml:space="preserve"> Nokia CK 600 Bluetooth Carkit</t>
  </si>
  <si>
    <t xml:space="preserve"> DROID2</t>
  </si>
  <si>
    <t xml:space="preserve"> HTC Rezound</t>
  </si>
  <si>
    <t xml:space="preserve"> htc incredible.</t>
  </si>
  <si>
    <t xml:space="preserve"> Froyo Defy.</t>
  </si>
  <si>
    <t>tablets</t>
  </si>
  <si>
    <t xml:space="preserve"> iPhone</t>
  </si>
  <si>
    <t xml:space="preserve"> Xoom</t>
  </si>
  <si>
    <t xml:space="preserve"> HTC Sensation.</t>
  </si>
  <si>
    <t xml:space="preserve"> HTC vivid</t>
  </si>
  <si>
    <t>p/t</t>
  </si>
  <si>
    <t>p</t>
  </si>
  <si>
    <t>t</t>
  </si>
  <si>
    <t xml:space="preserve"> Acer Iconia A500 </t>
  </si>
  <si>
    <t xml:space="preserve"> Asus transformer </t>
  </si>
  <si>
    <t xml:space="preserve"> blackberry </t>
  </si>
  <si>
    <t xml:space="preserve"> Droid Bionic </t>
  </si>
  <si>
    <t xml:space="preserve"> Droid X </t>
  </si>
  <si>
    <t xml:space="preserve"> G2x</t>
  </si>
  <si>
    <t xml:space="preserve"> HTC Evo </t>
  </si>
  <si>
    <t xml:space="preserve"> HTC flyer </t>
  </si>
  <si>
    <t xml:space="preserve"> HTC Hero </t>
  </si>
  <si>
    <t xml:space="preserve"> Moto DEFY</t>
  </si>
  <si>
    <t xml:space="preserve"> samsung captivate s.</t>
  </si>
  <si>
    <t xml:space="preserve"> Samsung Galaxy Prevail </t>
  </si>
  <si>
    <t xml:space="preserve"> Samsung galaxy S </t>
  </si>
  <si>
    <t xml:space="preserve"> Symbian mobile</t>
  </si>
  <si>
    <t xml:space="preserve"> thunderbolt </t>
  </si>
  <si>
    <t xml:space="preserve"> Transformer.</t>
  </si>
  <si>
    <t xml:space="preserve"> Kindle Fire, </t>
  </si>
  <si>
    <t xml:space="preserve"> lg soul</t>
  </si>
  <si>
    <t xml:space="preserve"> dell streak </t>
  </si>
  <si>
    <t xml:space="preserve"> palm pre  </t>
  </si>
  <si>
    <t xml:space="preserve"> Razor </t>
  </si>
  <si>
    <t xml:space="preserve"> Samsung epic 4g 1st Gen </t>
  </si>
  <si>
    <t>counts</t>
  </si>
  <si>
    <t xml:space="preserve"> Samsung Galaxy Tab </t>
  </si>
  <si>
    <t xml:space="preserve"> HTC Desire </t>
  </si>
  <si>
    <t xml:space="preserve"> HTC one </t>
  </si>
  <si>
    <t>phones</t>
  </si>
  <si>
    <t>non det</t>
  </si>
  <si>
    <t>phone</t>
  </si>
  <si>
    <t>count revs</t>
  </si>
  <si>
    <t>count devs</t>
  </si>
  <si>
    <t>ratio</t>
  </si>
  <si>
    <t xml:space="preserve">HTC Wildfire Android  </t>
  </si>
  <si>
    <t xml:space="preserve">DROID bionic </t>
  </si>
  <si>
    <t xml:space="preserve">htc sensation </t>
  </si>
  <si>
    <t xml:space="preserve">Toshiba Thrive tablet  </t>
  </si>
  <si>
    <t xml:space="preserve">Xoom </t>
  </si>
  <si>
    <t xml:space="preserve">mytouch 4g </t>
  </si>
  <si>
    <t xml:space="preserve">LG Optimus ME </t>
  </si>
  <si>
    <t>Samsung Galaxy S</t>
  </si>
  <si>
    <t>Droid Incredible.</t>
  </si>
  <si>
    <t>Samsung captivate</t>
  </si>
  <si>
    <t>HTC Desire</t>
  </si>
  <si>
    <t>Epic 4G Touch</t>
  </si>
  <si>
    <t>Samnsung Galaxy Tab.</t>
  </si>
  <si>
    <t>Samsung galaxy note</t>
  </si>
  <si>
    <t>Motorola Photon</t>
  </si>
  <si>
    <t>Samsung Galaxy Nexus</t>
  </si>
  <si>
    <t>Motorola</t>
  </si>
  <si>
    <t>Acer tablet</t>
  </si>
  <si>
    <t>HTC EVO.</t>
  </si>
  <si>
    <t xml:space="preserve">Droid Razr Maxx </t>
  </si>
  <si>
    <t>droid/droid x</t>
  </si>
  <si>
    <t>Infuse 4G</t>
  </si>
  <si>
    <t>Asus Transformer 1st Gen running ICS</t>
  </si>
  <si>
    <t>Sprint ZTE tablet</t>
  </si>
  <si>
    <t>Acer Liquid.</t>
  </si>
  <si>
    <t>Optimus 2x</t>
  </si>
  <si>
    <t xml:space="preserve">HTC WILDFIRE </t>
  </si>
  <si>
    <t>no revs</t>
  </si>
  <si>
    <t>no devs</t>
  </si>
  <si>
    <t>positive</t>
  </si>
  <si>
    <t>negative</t>
  </si>
  <si>
    <t>devices</t>
  </si>
  <si>
    <t>reviews</t>
  </si>
  <si>
    <t xml:space="preserve">positive </t>
  </si>
  <si>
    <t xml:space="preserve"> Droid/droid x</t>
  </si>
  <si>
    <t>revs phones</t>
  </si>
  <si>
    <t>revs tablets</t>
  </si>
  <si>
    <t>neg</t>
  </si>
  <si>
    <t>pos</t>
  </si>
  <si>
    <t>neg revs phone</t>
  </si>
  <si>
    <t>neg revs tab</t>
  </si>
  <si>
    <t>pos revs phones</t>
  </si>
  <si>
    <t>pos revs tablets</t>
  </si>
  <si>
    <t>ratio phones</t>
  </si>
  <si>
    <t>ration tablets</t>
  </si>
  <si>
    <t>ratio tablets</t>
  </si>
  <si>
    <t>ratio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</si>
</sst>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1" applyFont="1" applyFill="1" applyBorder="1" applyAlignment="1">
      <alignment wrapText="1"/>
    </xf>
    <xf numFmtId="0" fontId="3" fillId="0" borderId="2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1" applyFont="1" applyFill="1" applyBorder="1" applyAlignment="1">
      <alignment wrapText="1"/>
    </xf>
    <xf numFmtId="0" fontId="3" fillId="0" borderId="3" xfId="1" applyFont="1" applyFill="1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3" fillId="0" borderId="2" xfId="2" applyFont="1" applyFill="1" applyBorder="1" applyAlignment="1">
      <alignment wrapText="1"/>
    </xf>
    <xf numFmtId="0" fontId="3" fillId="0" borderId="3" xfId="2" applyFont="1" applyFill="1" applyBorder="1" applyAlignment="1">
      <alignment wrapText="1"/>
    </xf>
    <xf numFmtId="0" fontId="3" fillId="0" borderId="0" xfId="2" applyFont="1" applyFill="1" applyBorder="1" applyAlignment="1">
      <alignment horizontal="center" wrapText="1"/>
    </xf>
    <xf numFmtId="0" fontId="3" fillId="0" borderId="1" xfId="2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6" fillId="0" borderId="2" xfId="1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6" fillId="3" borderId="2" xfId="1" applyFont="1" applyFill="1" applyBorder="1" applyAlignment="1">
      <alignment wrapText="1"/>
    </xf>
    <xf numFmtId="0" fontId="5" fillId="3" borderId="0" xfId="0" applyFont="1" applyFill="1" applyAlignment="1">
      <alignment horizontal="center"/>
    </xf>
    <xf numFmtId="0" fontId="5" fillId="0" borderId="2" xfId="0" applyFont="1" applyBorder="1"/>
    <xf numFmtId="0" fontId="6" fillId="0" borderId="2" xfId="2" applyFont="1" applyFill="1" applyBorder="1" applyAlignment="1">
      <alignment wrapText="1"/>
    </xf>
    <xf numFmtId="0" fontId="6" fillId="0" borderId="0" xfId="2" applyFont="1" applyFill="1" applyBorder="1" applyAlignment="1">
      <alignment horizontal="center" wrapText="1"/>
    </xf>
  </cellXfs>
  <cellStyles count="3">
    <cellStyle name="Normal" xfId="0" builtinId="0"/>
    <cellStyle name="Normal_negative" xfId="2"/>
    <cellStyle name="Normal_positiv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negative!$J$6</c:f>
              <c:strCache>
                <c:ptCount val="1"/>
                <c:pt idx="0">
                  <c:v>positive</c:v>
                </c:pt>
              </c:strCache>
            </c:strRef>
          </c:tx>
          <c:invertIfNegative val="0"/>
          <c:cat>
            <c:strRef>
              <c:f>negative!$K$5:$N$5</c:f>
              <c:strCache>
                <c:ptCount val="4"/>
                <c:pt idx="0">
                  <c:v>phones</c:v>
                </c:pt>
                <c:pt idx="1">
                  <c:v>tablets</c:v>
                </c:pt>
                <c:pt idx="2">
                  <c:v>revs phones</c:v>
                </c:pt>
                <c:pt idx="3">
                  <c:v>revs tablets</c:v>
                </c:pt>
              </c:strCache>
            </c:strRef>
          </c:cat>
          <c:val>
            <c:numRef>
              <c:f>negative!$K$6:$N$6</c:f>
              <c:numCache>
                <c:formatCode>General</c:formatCode>
                <c:ptCount val="4"/>
                <c:pt idx="0">
                  <c:v>26</c:v>
                </c:pt>
                <c:pt idx="1">
                  <c:v>16</c:v>
                </c:pt>
                <c:pt idx="2">
                  <c:v>77</c:v>
                </c:pt>
                <c:pt idx="3">
                  <c:v>36</c:v>
                </c:pt>
              </c:numCache>
            </c:numRef>
          </c:val>
        </c:ser>
        <c:ser>
          <c:idx val="1"/>
          <c:order val="1"/>
          <c:tx>
            <c:strRef>
              <c:f>negative!$J$7</c:f>
              <c:strCache>
                <c:ptCount val="1"/>
                <c:pt idx="0">
                  <c:v>negative</c:v>
                </c:pt>
              </c:strCache>
            </c:strRef>
          </c:tx>
          <c:invertIfNegative val="0"/>
          <c:cat>
            <c:strRef>
              <c:f>negative!$K$5:$N$5</c:f>
              <c:strCache>
                <c:ptCount val="4"/>
                <c:pt idx="0">
                  <c:v>phones</c:v>
                </c:pt>
                <c:pt idx="1">
                  <c:v>tablets</c:v>
                </c:pt>
                <c:pt idx="2">
                  <c:v>revs phones</c:v>
                </c:pt>
                <c:pt idx="3">
                  <c:v>revs tablets</c:v>
                </c:pt>
              </c:strCache>
            </c:strRef>
          </c:cat>
          <c:val>
            <c:numRef>
              <c:f>negative!$K$7:$N$7</c:f>
              <c:numCache>
                <c:formatCode>General</c:formatCode>
                <c:ptCount val="4"/>
                <c:pt idx="0">
                  <c:v>21</c:v>
                </c:pt>
                <c:pt idx="1">
                  <c:v>8</c:v>
                </c:pt>
                <c:pt idx="2">
                  <c:v>57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54048"/>
        <c:axId val="143524224"/>
      </c:barChart>
      <c:catAx>
        <c:axId val="14555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524224"/>
        <c:crosses val="autoZero"/>
        <c:auto val="1"/>
        <c:lblAlgn val="ctr"/>
        <c:lblOffset val="100"/>
        <c:noMultiLvlLbl val="0"/>
      </c:catAx>
      <c:valAx>
        <c:axId val="1435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55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negative!$N$11</c:f>
              <c:strCache>
                <c:ptCount val="1"/>
                <c:pt idx="0">
                  <c:v>ratio phones</c:v>
                </c:pt>
              </c:strCache>
            </c:strRef>
          </c:tx>
          <c:invertIfNegative val="0"/>
          <c:cat>
            <c:strRef>
              <c:f>negative!$O$10:$P$10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negative!$O$11:$P$11</c:f>
              <c:numCache>
                <c:formatCode>General</c:formatCode>
                <c:ptCount val="2"/>
                <c:pt idx="0">
                  <c:v>2.9615384615384617</c:v>
                </c:pt>
                <c:pt idx="1">
                  <c:v>2.7142857142857144</c:v>
                </c:pt>
              </c:numCache>
            </c:numRef>
          </c:val>
        </c:ser>
        <c:ser>
          <c:idx val="1"/>
          <c:order val="1"/>
          <c:tx>
            <c:strRef>
              <c:f>negative!$N$12</c:f>
              <c:strCache>
                <c:ptCount val="1"/>
                <c:pt idx="0">
                  <c:v>ratio tablets</c:v>
                </c:pt>
              </c:strCache>
            </c:strRef>
          </c:tx>
          <c:invertIfNegative val="0"/>
          <c:cat>
            <c:strRef>
              <c:f>negative!$O$10:$P$10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negative!$O$12:$P$12</c:f>
              <c:numCache>
                <c:formatCode>General</c:formatCode>
                <c:ptCount val="2"/>
                <c:pt idx="0">
                  <c:v>2.25</c:v>
                </c:pt>
                <c:pt idx="1">
                  <c:v>2.875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73376"/>
        <c:axId val="143574912"/>
      </c:barChart>
      <c:catAx>
        <c:axId val="14357337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Times New Roman" pitchFamily="18" charset="0"/>
              </a:defRPr>
            </a:pPr>
            <a:endParaRPr lang="en-US"/>
          </a:p>
        </c:txPr>
        <c:crossAx val="143574912"/>
        <c:crosses val="autoZero"/>
        <c:auto val="1"/>
        <c:lblAlgn val="ctr"/>
        <c:lblOffset val="100"/>
        <c:noMultiLvlLbl val="0"/>
      </c:catAx>
      <c:valAx>
        <c:axId val="1435749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35733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aseline="0">
              <a:latin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14</xdr:row>
      <xdr:rowOff>148166</xdr:rowOff>
    </xdr:from>
    <xdr:to>
      <xdr:col>11</xdr:col>
      <xdr:colOff>316176</xdr:colOff>
      <xdr:row>29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50269</xdr:colOff>
      <xdr:row>30</xdr:row>
      <xdr:rowOff>66410</xdr:rowOff>
    </xdr:from>
    <xdr:to>
      <xdr:col>12</xdr:col>
      <xdr:colOff>330200</xdr:colOff>
      <xdr:row>35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2" zoomScale="80" zoomScaleNormal="80" workbookViewId="0">
      <selection activeCell="D28" sqref="D28"/>
    </sheetView>
  </sheetViews>
  <sheetFormatPr defaultRowHeight="15" x14ac:dyDescent="0.25"/>
  <cols>
    <col min="1" max="1" width="32.7109375" customWidth="1"/>
    <col min="2" max="3" width="9.140625" style="3"/>
  </cols>
  <sheetData>
    <row r="1" spans="1:12" x14ac:dyDescent="0.25">
      <c r="A1" s="1" t="s">
        <v>1</v>
      </c>
      <c r="B1" s="1" t="s">
        <v>25</v>
      </c>
      <c r="C1" s="7" t="s">
        <v>50</v>
      </c>
    </row>
    <row r="2" spans="1:12" x14ac:dyDescent="0.25">
      <c r="A2" s="2" t="s">
        <v>28</v>
      </c>
      <c r="B2" s="3" t="s">
        <v>27</v>
      </c>
      <c r="C2" s="8">
        <v>1</v>
      </c>
      <c r="D2" s="3"/>
      <c r="E2" s="8"/>
    </row>
    <row r="3" spans="1:12" x14ac:dyDescent="0.25">
      <c r="A3" s="2" t="s">
        <v>29</v>
      </c>
      <c r="B3" s="3" t="s">
        <v>27</v>
      </c>
      <c r="C3" s="8">
        <v>1</v>
      </c>
      <c r="D3" s="3"/>
      <c r="E3" s="8"/>
    </row>
    <row r="4" spans="1:12" x14ac:dyDescent="0.25">
      <c r="A4" s="2" t="s">
        <v>30</v>
      </c>
      <c r="B4" s="3" t="s">
        <v>26</v>
      </c>
      <c r="C4" s="3">
        <v>2</v>
      </c>
      <c r="D4" s="3"/>
      <c r="E4" s="8"/>
    </row>
    <row r="5" spans="1:12" x14ac:dyDescent="0.25">
      <c r="A5" s="2" t="s">
        <v>46</v>
      </c>
      <c r="B5" s="3" t="s">
        <v>27</v>
      </c>
      <c r="C5" s="8">
        <v>1</v>
      </c>
      <c r="D5" s="3"/>
      <c r="E5" s="8"/>
    </row>
    <row r="6" spans="1:12" x14ac:dyDescent="0.25">
      <c r="A6" s="6" t="s">
        <v>7</v>
      </c>
      <c r="B6" s="3" t="s">
        <v>26</v>
      </c>
      <c r="C6" s="3">
        <v>1</v>
      </c>
      <c r="D6" s="3"/>
      <c r="E6" s="8"/>
    </row>
    <row r="7" spans="1:12" x14ac:dyDescent="0.25">
      <c r="A7" s="2" t="s">
        <v>31</v>
      </c>
      <c r="B7" s="3" t="s">
        <v>26</v>
      </c>
      <c r="C7" s="3">
        <v>1</v>
      </c>
      <c r="D7" s="3"/>
      <c r="E7" s="8"/>
    </row>
    <row r="8" spans="1:12" x14ac:dyDescent="0.25">
      <c r="A8" s="2" t="s">
        <v>32</v>
      </c>
      <c r="B8" s="3" t="s">
        <v>26</v>
      </c>
      <c r="C8" s="3">
        <v>1</v>
      </c>
      <c r="D8" s="3"/>
      <c r="E8" s="8"/>
    </row>
    <row r="9" spans="1:12" x14ac:dyDescent="0.25">
      <c r="A9" s="2" t="s">
        <v>5</v>
      </c>
      <c r="B9" s="3" t="s">
        <v>26</v>
      </c>
      <c r="C9" s="3">
        <v>1</v>
      </c>
      <c r="D9" s="3"/>
      <c r="E9" s="8"/>
    </row>
    <row r="10" spans="1:12" x14ac:dyDescent="0.25">
      <c r="A10" s="2" t="s">
        <v>16</v>
      </c>
      <c r="B10" s="3" t="s">
        <v>26</v>
      </c>
      <c r="C10" s="3">
        <v>1</v>
      </c>
      <c r="D10" s="8"/>
      <c r="E10" s="8"/>
    </row>
    <row r="11" spans="1:12" x14ac:dyDescent="0.25">
      <c r="A11" s="2" t="s">
        <v>19</v>
      </c>
      <c r="B11" s="3" t="s">
        <v>26</v>
      </c>
      <c r="C11" s="3">
        <v>1</v>
      </c>
      <c r="D11" s="8"/>
      <c r="E11" s="8"/>
      <c r="G11" s="11"/>
      <c r="H11" s="11" t="s">
        <v>57</v>
      </c>
      <c r="I11" s="12" t="s">
        <v>58</v>
      </c>
      <c r="J11" s="12" t="s">
        <v>59</v>
      </c>
    </row>
    <row r="12" spans="1:12" x14ac:dyDescent="0.25">
      <c r="A12" s="2" t="s">
        <v>33</v>
      </c>
      <c r="B12" s="3" t="s">
        <v>26</v>
      </c>
      <c r="C12" s="3">
        <v>1</v>
      </c>
      <c r="D12" s="8"/>
      <c r="E12" s="8"/>
      <c r="G12" s="11" t="s">
        <v>56</v>
      </c>
      <c r="H12" s="11">
        <v>78</v>
      </c>
      <c r="I12" s="11">
        <v>32</v>
      </c>
      <c r="J12" s="12">
        <f>H12/I12</f>
        <v>2.4375</v>
      </c>
      <c r="L12" t="s">
        <v>89</v>
      </c>
    </row>
    <row r="13" spans="1:12" x14ac:dyDescent="0.25">
      <c r="A13" s="2" t="s">
        <v>12</v>
      </c>
      <c r="B13" s="3" t="s">
        <v>27</v>
      </c>
      <c r="C13" s="8">
        <v>1</v>
      </c>
      <c r="D13" s="8"/>
      <c r="E13" s="8"/>
      <c r="G13" s="11" t="s">
        <v>0</v>
      </c>
      <c r="H13" s="11">
        <v>36</v>
      </c>
      <c r="I13" s="11">
        <v>16</v>
      </c>
      <c r="J13" s="12">
        <f>H13/I13</f>
        <v>2.25</v>
      </c>
    </row>
    <row r="14" spans="1:12" x14ac:dyDescent="0.25">
      <c r="A14" s="6" t="s">
        <v>52</v>
      </c>
      <c r="B14" s="3" t="s">
        <v>26</v>
      </c>
      <c r="C14" s="8">
        <v>4</v>
      </c>
      <c r="D14" s="8"/>
      <c r="E14" s="8"/>
      <c r="H14">
        <f>SUM(H12:H13)</f>
        <v>114</v>
      </c>
      <c r="I14">
        <f>SUM(I12:I13)</f>
        <v>48</v>
      </c>
    </row>
    <row r="15" spans="1:12" x14ac:dyDescent="0.25">
      <c r="A15" s="2" t="s">
        <v>34</v>
      </c>
      <c r="B15" s="3" t="s">
        <v>26</v>
      </c>
      <c r="C15" s="8">
        <v>5</v>
      </c>
      <c r="D15" s="8"/>
      <c r="E15" s="8"/>
    </row>
    <row r="16" spans="1:12" x14ac:dyDescent="0.25">
      <c r="A16" s="2" t="s">
        <v>35</v>
      </c>
      <c r="B16" s="3" t="s">
        <v>27</v>
      </c>
      <c r="C16" s="8">
        <v>3</v>
      </c>
      <c r="D16" s="8"/>
      <c r="E16" s="8"/>
      <c r="G16" s="11"/>
      <c r="H16" s="11" t="s">
        <v>87</v>
      </c>
      <c r="I16" s="11" t="s">
        <v>88</v>
      </c>
      <c r="J16" s="11" t="s">
        <v>59</v>
      </c>
    </row>
    <row r="17" spans="1:13" x14ac:dyDescent="0.25">
      <c r="A17" s="2" t="s">
        <v>36</v>
      </c>
      <c r="B17" s="3" t="s">
        <v>26</v>
      </c>
      <c r="C17" s="8">
        <v>1</v>
      </c>
      <c r="D17" s="8"/>
      <c r="E17" s="3"/>
      <c r="G17" s="11" t="s">
        <v>56</v>
      </c>
      <c r="H17" s="11">
        <v>57</v>
      </c>
      <c r="I17" s="11">
        <v>21</v>
      </c>
      <c r="J17" s="11">
        <f>H17/I17</f>
        <v>2.7142857142857144</v>
      </c>
      <c r="L17" t="s">
        <v>90</v>
      </c>
    </row>
    <row r="18" spans="1:13" x14ac:dyDescent="0.25">
      <c r="A18" s="2" t="s">
        <v>18</v>
      </c>
      <c r="B18" s="3" t="s">
        <v>26</v>
      </c>
      <c r="C18" s="8">
        <v>2</v>
      </c>
      <c r="D18" s="8"/>
      <c r="G18" s="11" t="s">
        <v>0</v>
      </c>
      <c r="H18" s="11">
        <v>23</v>
      </c>
      <c r="I18" s="11">
        <v>8</v>
      </c>
      <c r="J18" s="11">
        <f>H18/I18</f>
        <v>2.875</v>
      </c>
    </row>
    <row r="19" spans="1:13" x14ac:dyDescent="0.25">
      <c r="A19" s="6" t="s">
        <v>53</v>
      </c>
      <c r="B19" s="3" t="s">
        <v>26</v>
      </c>
      <c r="C19" s="8">
        <v>3</v>
      </c>
      <c r="D19" s="8"/>
      <c r="H19">
        <f>SUM(H17:H18)</f>
        <v>80</v>
      </c>
      <c r="I19">
        <f>SUM(I17:I18)</f>
        <v>29</v>
      </c>
    </row>
    <row r="20" spans="1:13" x14ac:dyDescent="0.25">
      <c r="A20" s="2" t="s">
        <v>17</v>
      </c>
      <c r="B20" s="3" t="s">
        <v>26</v>
      </c>
      <c r="C20" s="8">
        <v>2</v>
      </c>
      <c r="D20" s="8"/>
    </row>
    <row r="21" spans="1:13" x14ac:dyDescent="0.25">
      <c r="A21" s="2" t="s">
        <v>23</v>
      </c>
      <c r="B21" s="3" t="s">
        <v>26</v>
      </c>
      <c r="C21" s="8">
        <v>3</v>
      </c>
      <c r="D21" s="8"/>
    </row>
    <row r="22" spans="1:13" x14ac:dyDescent="0.25">
      <c r="A22" s="2" t="s">
        <v>24</v>
      </c>
      <c r="B22" s="3" t="s">
        <v>26</v>
      </c>
      <c r="C22" s="8">
        <v>1</v>
      </c>
      <c r="D22" s="8"/>
      <c r="G22" s="11"/>
      <c r="H22" s="11" t="s">
        <v>91</v>
      </c>
      <c r="I22" s="11" t="s">
        <v>92</v>
      </c>
      <c r="K22" s="11"/>
      <c r="L22" s="11" t="s">
        <v>54</v>
      </c>
      <c r="M22" s="11" t="s">
        <v>20</v>
      </c>
    </row>
    <row r="23" spans="1:13" x14ac:dyDescent="0.25">
      <c r="A23" s="2" t="s">
        <v>3</v>
      </c>
      <c r="B23" s="3" t="s">
        <v>26</v>
      </c>
      <c r="C23" s="8">
        <v>1</v>
      </c>
      <c r="D23" s="8"/>
      <c r="G23" s="11" t="s">
        <v>89</v>
      </c>
      <c r="H23" s="11">
        <v>48</v>
      </c>
      <c r="I23" s="11">
        <v>114</v>
      </c>
      <c r="K23" s="11" t="s">
        <v>93</v>
      </c>
      <c r="L23" s="11">
        <v>78</v>
      </c>
      <c r="M23" s="11">
        <v>36</v>
      </c>
    </row>
    <row r="24" spans="1:13" x14ac:dyDescent="0.25">
      <c r="A24" s="2" t="s">
        <v>9</v>
      </c>
      <c r="B24" s="3" t="s">
        <v>27</v>
      </c>
      <c r="C24" s="8">
        <v>1</v>
      </c>
      <c r="D24" s="8"/>
      <c r="G24" s="11" t="s">
        <v>90</v>
      </c>
      <c r="H24" s="11">
        <v>29</v>
      </c>
      <c r="I24" s="11">
        <v>80</v>
      </c>
      <c r="K24" s="11" t="s">
        <v>90</v>
      </c>
      <c r="L24" s="11">
        <v>57</v>
      </c>
      <c r="M24" s="11">
        <v>23</v>
      </c>
    </row>
    <row r="25" spans="1:13" x14ac:dyDescent="0.25">
      <c r="A25" s="2" t="s">
        <v>21</v>
      </c>
      <c r="B25" s="3" t="s">
        <v>26</v>
      </c>
      <c r="C25" s="8">
        <v>2</v>
      </c>
      <c r="D25" s="8"/>
    </row>
    <row r="26" spans="1:13" x14ac:dyDescent="0.25">
      <c r="A26" s="2" t="s">
        <v>44</v>
      </c>
      <c r="B26" s="3" t="s">
        <v>27</v>
      </c>
      <c r="C26" s="8">
        <v>1</v>
      </c>
      <c r="D26" s="8"/>
    </row>
    <row r="27" spans="1:13" x14ac:dyDescent="0.25">
      <c r="A27" s="2" t="s">
        <v>13</v>
      </c>
      <c r="B27" s="3" t="s">
        <v>27</v>
      </c>
      <c r="C27" s="8">
        <v>7</v>
      </c>
      <c r="D27" s="8"/>
    </row>
    <row r="28" spans="1:13" x14ac:dyDescent="0.25">
      <c r="A28" s="2" t="s">
        <v>45</v>
      </c>
      <c r="B28" s="3" t="s">
        <v>26</v>
      </c>
      <c r="C28" s="8">
        <v>1</v>
      </c>
      <c r="D28" s="8"/>
    </row>
    <row r="29" spans="1:13" x14ac:dyDescent="0.25">
      <c r="A29" s="2" t="s">
        <v>37</v>
      </c>
      <c r="B29" s="3" t="s">
        <v>26</v>
      </c>
      <c r="C29" s="8">
        <v>1</v>
      </c>
      <c r="D29" s="8"/>
    </row>
    <row r="30" spans="1:13" x14ac:dyDescent="0.25">
      <c r="A30" s="2" t="s">
        <v>10</v>
      </c>
      <c r="B30" s="3" t="s">
        <v>26</v>
      </c>
      <c r="C30" s="8">
        <v>1</v>
      </c>
      <c r="D30" s="8"/>
    </row>
    <row r="31" spans="1:13" x14ac:dyDescent="0.25">
      <c r="A31" s="2" t="s">
        <v>15</v>
      </c>
      <c r="B31" s="3" t="s">
        <v>27</v>
      </c>
      <c r="C31" s="8">
        <v>1</v>
      </c>
      <c r="D31" s="8"/>
    </row>
    <row r="32" spans="1:13" x14ac:dyDescent="0.25">
      <c r="A32" s="6" t="s">
        <v>47</v>
      </c>
      <c r="B32" s="3" t="s">
        <v>26</v>
      </c>
      <c r="C32" s="8">
        <v>2</v>
      </c>
      <c r="D32" s="8"/>
    </row>
    <row r="33" spans="1:4" x14ac:dyDescent="0.25">
      <c r="A33" s="6" t="s">
        <v>48</v>
      </c>
      <c r="B33" s="3" t="s">
        <v>26</v>
      </c>
      <c r="C33" s="8">
        <v>1</v>
      </c>
      <c r="D33" s="3"/>
    </row>
    <row r="34" spans="1:4" x14ac:dyDescent="0.25">
      <c r="A34" s="2" t="s">
        <v>38</v>
      </c>
      <c r="B34" s="3" t="s">
        <v>26</v>
      </c>
      <c r="C34" s="8">
        <v>2</v>
      </c>
    </row>
    <row r="35" spans="1:4" x14ac:dyDescent="0.25">
      <c r="A35" s="6" t="s">
        <v>49</v>
      </c>
      <c r="B35" s="3" t="s">
        <v>26</v>
      </c>
      <c r="C35" s="8">
        <v>1</v>
      </c>
    </row>
    <row r="36" spans="1:4" x14ac:dyDescent="0.25">
      <c r="A36" s="2" t="s">
        <v>11</v>
      </c>
      <c r="B36" s="3" t="s">
        <v>26</v>
      </c>
      <c r="C36" s="8">
        <v>2</v>
      </c>
    </row>
    <row r="37" spans="1:4" x14ac:dyDescent="0.25">
      <c r="A37" s="2" t="s">
        <v>2</v>
      </c>
      <c r="B37" s="3" t="s">
        <v>26</v>
      </c>
      <c r="C37" s="8">
        <v>11</v>
      </c>
    </row>
    <row r="38" spans="1:4" x14ac:dyDescent="0.25">
      <c r="A38" s="2" t="s">
        <v>8</v>
      </c>
      <c r="B38" s="3" t="s">
        <v>27</v>
      </c>
      <c r="C38" s="8">
        <v>2</v>
      </c>
    </row>
    <row r="39" spans="1:4" x14ac:dyDescent="0.25">
      <c r="A39" s="2" t="s">
        <v>39</v>
      </c>
      <c r="B39" s="3" t="s">
        <v>26</v>
      </c>
      <c r="C39" s="8">
        <v>1</v>
      </c>
    </row>
    <row r="40" spans="1:4" x14ac:dyDescent="0.25">
      <c r="A40" s="2" t="s">
        <v>40</v>
      </c>
      <c r="B40" s="3" t="s">
        <v>26</v>
      </c>
      <c r="C40" s="8">
        <v>14</v>
      </c>
    </row>
    <row r="41" spans="1:4" x14ac:dyDescent="0.25">
      <c r="A41" s="4" t="s">
        <v>51</v>
      </c>
      <c r="B41" s="3" t="s">
        <v>27</v>
      </c>
      <c r="C41" s="8">
        <v>6</v>
      </c>
    </row>
    <row r="42" spans="1:4" x14ac:dyDescent="0.25">
      <c r="A42" s="2" t="s">
        <v>6</v>
      </c>
      <c r="B42" s="3" t="s">
        <v>26</v>
      </c>
      <c r="C42" s="8">
        <v>2</v>
      </c>
    </row>
    <row r="43" spans="1:4" x14ac:dyDescent="0.25">
      <c r="A43" s="2" t="s">
        <v>41</v>
      </c>
      <c r="B43" s="3" t="s">
        <v>26</v>
      </c>
      <c r="C43" s="8">
        <v>3</v>
      </c>
    </row>
    <row r="44" spans="1:4" x14ac:dyDescent="0.25">
      <c r="A44" s="2" t="s">
        <v>14</v>
      </c>
      <c r="B44" s="3" t="s">
        <v>27</v>
      </c>
      <c r="C44" s="8">
        <v>4</v>
      </c>
    </row>
    <row r="45" spans="1:4" x14ac:dyDescent="0.25">
      <c r="A45" s="2" t="s">
        <v>42</v>
      </c>
      <c r="B45" s="3" t="s">
        <v>27</v>
      </c>
      <c r="C45" s="8">
        <v>1</v>
      </c>
    </row>
    <row r="46" spans="1:4" x14ac:dyDescent="0.25">
      <c r="A46" s="2" t="s">
        <v>43</v>
      </c>
      <c r="B46" s="3" t="s">
        <v>27</v>
      </c>
      <c r="C46" s="8">
        <v>1</v>
      </c>
    </row>
    <row r="47" spans="1:4" x14ac:dyDescent="0.25">
      <c r="A47" s="2" t="s">
        <v>4</v>
      </c>
      <c r="B47" s="3" t="s">
        <v>27</v>
      </c>
      <c r="C47" s="8">
        <v>1</v>
      </c>
    </row>
    <row r="48" spans="1:4" x14ac:dyDescent="0.25">
      <c r="A48" s="2" t="s">
        <v>22</v>
      </c>
      <c r="B48" s="3" t="s">
        <v>27</v>
      </c>
      <c r="C48" s="3">
        <v>4</v>
      </c>
    </row>
    <row r="49" spans="1:3" x14ac:dyDescent="0.25">
      <c r="A49" s="10" t="s">
        <v>55</v>
      </c>
      <c r="C49" s="3">
        <v>14</v>
      </c>
    </row>
    <row r="50" spans="1:3" x14ac:dyDescent="0.25">
      <c r="A50" s="9" t="s">
        <v>54</v>
      </c>
      <c r="B50" s="3" t="s">
        <v>26</v>
      </c>
      <c r="C50" s="3">
        <v>3</v>
      </c>
    </row>
    <row r="51" spans="1:3" x14ac:dyDescent="0.25">
      <c r="A51" s="9"/>
    </row>
    <row r="52" spans="1:3" x14ac:dyDescent="0.25">
      <c r="A52" s="13"/>
      <c r="C52" s="3">
        <f>SUM(C2:C50)</f>
        <v>128</v>
      </c>
    </row>
  </sheetData>
  <sortState ref="A2:C79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zoomScale="80" zoomScaleNormal="80" workbookViewId="0">
      <selection activeCell="A37" sqref="A37"/>
    </sheetView>
  </sheetViews>
  <sheetFormatPr defaultRowHeight="15" x14ac:dyDescent="0.25"/>
  <cols>
    <col min="1" max="1" width="45.5703125" customWidth="1"/>
    <col min="2" max="2" width="7.5703125" style="3" customWidth="1"/>
    <col min="3" max="3" width="6.28515625" style="3" customWidth="1"/>
    <col min="5" max="5" width="32.7109375" customWidth="1"/>
    <col min="6" max="7" width="9.140625" style="3"/>
    <col min="13" max="13" width="11.42578125" customWidth="1"/>
    <col min="14" max="14" width="11.85546875" customWidth="1"/>
  </cols>
  <sheetData>
    <row r="1" spans="1:22" x14ac:dyDescent="0.25">
      <c r="A1" s="24" t="s">
        <v>67</v>
      </c>
      <c r="B1" s="25" t="s">
        <v>26</v>
      </c>
      <c r="C1" s="20">
        <v>12</v>
      </c>
      <c r="D1" s="3"/>
      <c r="E1" s="19" t="s">
        <v>40</v>
      </c>
      <c r="F1" s="20" t="s">
        <v>26</v>
      </c>
      <c r="G1" s="20">
        <v>14</v>
      </c>
    </row>
    <row r="2" spans="1:22" x14ac:dyDescent="0.25">
      <c r="A2" s="24" t="s">
        <v>80</v>
      </c>
      <c r="B2" s="25" t="s">
        <v>26</v>
      </c>
      <c r="C2" s="20">
        <v>9</v>
      </c>
      <c r="D2" s="3"/>
      <c r="E2" s="19" t="s">
        <v>2</v>
      </c>
      <c r="F2" s="20" t="s">
        <v>26</v>
      </c>
      <c r="G2" s="20">
        <v>11</v>
      </c>
    </row>
    <row r="3" spans="1:22" x14ac:dyDescent="0.25">
      <c r="A3" s="24" t="s">
        <v>72</v>
      </c>
      <c r="B3" s="25" t="s">
        <v>27</v>
      </c>
      <c r="C3" s="20">
        <v>6</v>
      </c>
      <c r="D3" s="3"/>
      <c r="E3" s="19" t="s">
        <v>13</v>
      </c>
      <c r="F3" s="20" t="s">
        <v>27</v>
      </c>
      <c r="G3" s="20">
        <v>7</v>
      </c>
    </row>
    <row r="4" spans="1:22" x14ac:dyDescent="0.25">
      <c r="A4" s="24" t="s">
        <v>75</v>
      </c>
      <c r="B4" s="25" t="s">
        <v>26</v>
      </c>
      <c r="C4" s="20">
        <v>5</v>
      </c>
      <c r="D4" s="3"/>
      <c r="E4" s="21" t="s">
        <v>54</v>
      </c>
      <c r="F4" s="22" t="s">
        <v>26</v>
      </c>
      <c r="G4" s="22">
        <v>6</v>
      </c>
      <c r="H4" s="13"/>
      <c r="I4" s="13"/>
      <c r="J4" s="13"/>
      <c r="K4" s="13"/>
      <c r="L4" s="13"/>
    </row>
    <row r="5" spans="1:22" x14ac:dyDescent="0.25">
      <c r="A5" s="24" t="s">
        <v>73</v>
      </c>
      <c r="B5" s="25" t="s">
        <v>27</v>
      </c>
      <c r="C5" s="20">
        <v>5</v>
      </c>
      <c r="D5" s="3"/>
      <c r="E5" s="23" t="s">
        <v>51</v>
      </c>
      <c r="F5" s="20" t="s">
        <v>27</v>
      </c>
      <c r="G5" s="20">
        <v>6</v>
      </c>
      <c r="H5" s="13"/>
      <c r="I5" s="13"/>
      <c r="J5" s="13"/>
      <c r="K5" s="13" t="s">
        <v>54</v>
      </c>
      <c r="L5" s="13" t="s">
        <v>20</v>
      </c>
      <c r="M5" t="s">
        <v>95</v>
      </c>
      <c r="N5" t="s">
        <v>96</v>
      </c>
      <c r="O5" t="s">
        <v>103</v>
      </c>
      <c r="P5" t="s">
        <v>104</v>
      </c>
    </row>
    <row r="6" spans="1:22" x14ac:dyDescent="0.25">
      <c r="A6" s="24" t="s">
        <v>70</v>
      </c>
      <c r="B6" s="25" t="s">
        <v>26</v>
      </c>
      <c r="C6" s="20">
        <v>4</v>
      </c>
      <c r="D6" s="3"/>
      <c r="E6" s="19" t="s">
        <v>34</v>
      </c>
      <c r="F6" s="20" t="s">
        <v>26</v>
      </c>
      <c r="G6" s="20">
        <v>5</v>
      </c>
      <c r="H6" s="18"/>
      <c r="I6" s="18"/>
      <c r="J6" s="18" t="s">
        <v>89</v>
      </c>
      <c r="K6" s="13">
        <v>26</v>
      </c>
      <c r="L6" s="13">
        <v>16</v>
      </c>
      <c r="M6">
        <v>77</v>
      </c>
      <c r="N6">
        <v>36</v>
      </c>
      <c r="O6">
        <f>M6/K6</f>
        <v>2.9615384615384617</v>
      </c>
      <c r="P6">
        <f>N6/L6</f>
        <v>2.25</v>
      </c>
      <c r="R6" t="s">
        <v>99</v>
      </c>
      <c r="S6" t="s">
        <v>100</v>
      </c>
      <c r="U6" t="s">
        <v>101</v>
      </c>
      <c r="V6" t="s">
        <v>102</v>
      </c>
    </row>
    <row r="7" spans="1:22" x14ac:dyDescent="0.25">
      <c r="A7" s="24" t="s">
        <v>63</v>
      </c>
      <c r="B7" s="25" t="s">
        <v>27</v>
      </c>
      <c r="C7" s="20">
        <v>4</v>
      </c>
      <c r="D7" s="3"/>
      <c r="E7" s="19" t="s">
        <v>94</v>
      </c>
      <c r="F7" s="20" t="s">
        <v>26</v>
      </c>
      <c r="G7" s="20">
        <v>4</v>
      </c>
      <c r="H7" s="18"/>
      <c r="I7" s="18"/>
      <c r="J7" s="18" t="s">
        <v>90</v>
      </c>
      <c r="K7" s="13">
        <v>21</v>
      </c>
      <c r="L7" s="13">
        <v>8</v>
      </c>
      <c r="M7">
        <v>57</v>
      </c>
      <c r="N7">
        <v>23</v>
      </c>
      <c r="O7">
        <f>M7/K7</f>
        <v>2.7142857142857144</v>
      </c>
      <c r="P7">
        <f>N7/L7</f>
        <v>2.875</v>
      </c>
      <c r="R7" s="3">
        <v>1</v>
      </c>
      <c r="S7" s="3">
        <v>1</v>
      </c>
      <c r="U7" s="3">
        <v>2</v>
      </c>
      <c r="V7" s="8">
        <v>1</v>
      </c>
    </row>
    <row r="8" spans="1:22" x14ac:dyDescent="0.25">
      <c r="A8" s="24" t="s">
        <v>71</v>
      </c>
      <c r="B8" s="25" t="s">
        <v>26</v>
      </c>
      <c r="C8" s="20">
        <v>3</v>
      </c>
      <c r="D8" s="3"/>
      <c r="E8" s="19" t="s">
        <v>52</v>
      </c>
      <c r="F8" s="20" t="s">
        <v>26</v>
      </c>
      <c r="G8" s="20">
        <v>4</v>
      </c>
      <c r="H8" s="18"/>
      <c r="I8" s="18"/>
      <c r="J8" s="18"/>
      <c r="K8" s="13"/>
      <c r="L8" s="13"/>
      <c r="R8" s="3">
        <v>1</v>
      </c>
      <c r="S8" s="3">
        <v>1</v>
      </c>
      <c r="U8" s="3">
        <v>4</v>
      </c>
      <c r="V8" s="8">
        <v>1</v>
      </c>
    </row>
    <row r="9" spans="1:22" x14ac:dyDescent="0.25">
      <c r="A9" s="24" t="s">
        <v>78</v>
      </c>
      <c r="B9" s="25" t="s">
        <v>26</v>
      </c>
      <c r="C9" s="20">
        <v>3</v>
      </c>
      <c r="D9" s="3"/>
      <c r="E9" s="21" t="s">
        <v>14</v>
      </c>
      <c r="F9" s="22" t="s">
        <v>27</v>
      </c>
      <c r="G9" s="22">
        <v>4</v>
      </c>
      <c r="H9" s="13"/>
      <c r="I9" s="13"/>
      <c r="J9" s="13"/>
      <c r="K9" s="13"/>
      <c r="L9" s="13"/>
      <c r="R9" s="3">
        <v>1</v>
      </c>
      <c r="S9" s="3">
        <v>6</v>
      </c>
      <c r="U9" s="3">
        <v>1</v>
      </c>
      <c r="V9" s="8">
        <v>1</v>
      </c>
    </row>
    <row r="10" spans="1:22" x14ac:dyDescent="0.25">
      <c r="A10" s="24" t="s">
        <v>56</v>
      </c>
      <c r="B10" s="25" t="s">
        <v>26</v>
      </c>
      <c r="C10" s="20">
        <v>3</v>
      </c>
      <c r="D10" s="3"/>
      <c r="E10" s="19" t="s">
        <v>22</v>
      </c>
      <c r="F10" s="20" t="s">
        <v>27</v>
      </c>
      <c r="G10" s="20">
        <v>4</v>
      </c>
      <c r="H10" s="13"/>
      <c r="I10" s="13"/>
      <c r="J10" s="13"/>
      <c r="K10" s="13" t="s">
        <v>103</v>
      </c>
      <c r="L10" s="13" t="s">
        <v>105</v>
      </c>
      <c r="O10" t="s">
        <v>89</v>
      </c>
      <c r="P10" t="s">
        <v>90</v>
      </c>
      <c r="R10" s="3">
        <v>2</v>
      </c>
      <c r="S10" s="3">
        <v>5</v>
      </c>
      <c r="U10" s="8">
        <v>4</v>
      </c>
      <c r="V10" s="8">
        <v>1</v>
      </c>
    </row>
    <row r="11" spans="1:22" x14ac:dyDescent="0.25">
      <c r="A11" s="24" t="s">
        <v>69</v>
      </c>
      <c r="B11" s="25" t="s">
        <v>26</v>
      </c>
      <c r="C11" s="20">
        <v>3</v>
      </c>
      <c r="D11" s="3"/>
      <c r="E11" s="19" t="s">
        <v>53</v>
      </c>
      <c r="F11" s="20" t="s">
        <v>26</v>
      </c>
      <c r="G11" s="20">
        <v>3</v>
      </c>
      <c r="H11" s="13"/>
      <c r="I11" s="13"/>
      <c r="J11" s="18" t="s">
        <v>89</v>
      </c>
      <c r="K11" s="13">
        <v>2.9615384615384617</v>
      </c>
      <c r="L11" s="13">
        <v>2.25</v>
      </c>
      <c r="N11" t="s">
        <v>103</v>
      </c>
      <c r="O11" s="13">
        <v>2.9615384615384617</v>
      </c>
      <c r="P11" s="13">
        <v>2.7142857142857144</v>
      </c>
      <c r="R11" s="3">
        <v>9</v>
      </c>
      <c r="S11" s="3">
        <v>1</v>
      </c>
      <c r="U11" s="8">
        <v>5</v>
      </c>
      <c r="V11" s="8">
        <v>3</v>
      </c>
    </row>
    <row r="12" spans="1:22" x14ac:dyDescent="0.25">
      <c r="A12" s="14" t="s">
        <v>64</v>
      </c>
      <c r="B12" s="16" t="s">
        <v>27</v>
      </c>
      <c r="C12" s="3">
        <v>3</v>
      </c>
      <c r="D12" s="3"/>
      <c r="E12" s="19" t="s">
        <v>23</v>
      </c>
      <c r="F12" s="20" t="s">
        <v>26</v>
      </c>
      <c r="G12" s="20">
        <v>3</v>
      </c>
      <c r="H12" s="13"/>
      <c r="I12" s="13"/>
      <c r="J12" s="18" t="s">
        <v>90</v>
      </c>
      <c r="K12" s="13">
        <v>2.7142857142857144</v>
      </c>
      <c r="L12" s="13">
        <v>2.875</v>
      </c>
      <c r="N12" t="s">
        <v>105</v>
      </c>
      <c r="O12" s="13">
        <v>2.25</v>
      </c>
      <c r="P12" s="13">
        <v>2.875</v>
      </c>
      <c r="R12" s="3">
        <v>3</v>
      </c>
      <c r="S12" s="3">
        <v>2</v>
      </c>
      <c r="U12" s="8">
        <v>1</v>
      </c>
      <c r="V12" s="8">
        <v>1</v>
      </c>
    </row>
    <row r="13" spans="1:22" x14ac:dyDescent="0.25">
      <c r="A13" s="14" t="s">
        <v>79</v>
      </c>
      <c r="B13" s="16" t="s">
        <v>26</v>
      </c>
      <c r="C13" s="3">
        <v>2</v>
      </c>
      <c r="D13" s="3"/>
      <c r="E13" s="2" t="s">
        <v>35</v>
      </c>
      <c r="F13" s="3" t="s">
        <v>27</v>
      </c>
      <c r="G13" s="8">
        <v>3</v>
      </c>
      <c r="N13" t="s">
        <v>106</v>
      </c>
      <c r="O13">
        <f>C31/C32</f>
        <v>2.7586206896551726</v>
      </c>
      <c r="P13">
        <f>G44/G45</f>
        <v>2.6904761904761907</v>
      </c>
      <c r="R13" s="3">
        <v>4</v>
      </c>
      <c r="S13" s="3">
        <v>4</v>
      </c>
      <c r="U13" s="8">
        <v>2</v>
      </c>
      <c r="V13" s="8">
        <v>1</v>
      </c>
    </row>
    <row r="14" spans="1:22" x14ac:dyDescent="0.25">
      <c r="A14" s="14" t="s">
        <v>62</v>
      </c>
      <c r="B14" s="16" t="s">
        <v>26</v>
      </c>
      <c r="C14" s="3">
        <v>2</v>
      </c>
      <c r="D14" s="3"/>
      <c r="E14" s="2" t="s">
        <v>30</v>
      </c>
      <c r="F14" s="3" t="s">
        <v>26</v>
      </c>
      <c r="G14" s="3">
        <v>2</v>
      </c>
      <c r="R14" s="3">
        <v>3</v>
      </c>
      <c r="S14" s="3">
        <v>3</v>
      </c>
      <c r="U14" s="8">
        <v>3</v>
      </c>
      <c r="V14" s="8">
        <v>7</v>
      </c>
    </row>
    <row r="15" spans="1:22" x14ac:dyDescent="0.25">
      <c r="A15" s="14" t="s">
        <v>0</v>
      </c>
      <c r="B15" s="16" t="s">
        <v>27</v>
      </c>
      <c r="C15" s="3">
        <v>2</v>
      </c>
      <c r="D15" s="3"/>
      <c r="E15" s="2" t="s">
        <v>18</v>
      </c>
      <c r="F15" s="3" t="s">
        <v>26</v>
      </c>
      <c r="G15" s="8">
        <v>2</v>
      </c>
      <c r="R15" s="3">
        <v>2</v>
      </c>
      <c r="U15" s="8">
        <v>2</v>
      </c>
      <c r="V15" s="8">
        <v>1</v>
      </c>
    </row>
    <row r="16" spans="1:22" x14ac:dyDescent="0.25">
      <c r="A16" s="14" t="s">
        <v>84</v>
      </c>
      <c r="B16" s="16" t="s">
        <v>26</v>
      </c>
      <c r="C16" s="3">
        <v>1</v>
      </c>
      <c r="D16" s="3"/>
      <c r="E16" s="2" t="s">
        <v>17</v>
      </c>
      <c r="F16" s="3" t="s">
        <v>26</v>
      </c>
      <c r="G16" s="8">
        <v>2</v>
      </c>
      <c r="R16" s="3">
        <v>1</v>
      </c>
      <c r="S16" s="3">
        <f>SUM(S7:S15)</f>
        <v>23</v>
      </c>
      <c r="U16" s="8">
        <v>3</v>
      </c>
      <c r="V16" s="8">
        <v>2</v>
      </c>
    </row>
    <row r="17" spans="1:22" x14ac:dyDescent="0.25">
      <c r="A17" s="14" t="s">
        <v>61</v>
      </c>
      <c r="B17" s="16" t="s">
        <v>26</v>
      </c>
      <c r="C17" s="3">
        <v>1</v>
      </c>
      <c r="D17" s="3"/>
      <c r="E17" s="2" t="s">
        <v>21</v>
      </c>
      <c r="F17" s="3" t="s">
        <v>26</v>
      </c>
      <c r="G17" s="8">
        <v>2</v>
      </c>
      <c r="R17" s="3">
        <v>1</v>
      </c>
      <c r="U17" s="8">
        <v>1</v>
      </c>
      <c r="V17" s="8">
        <v>6</v>
      </c>
    </row>
    <row r="18" spans="1:22" x14ac:dyDescent="0.25">
      <c r="A18" s="14" t="s">
        <v>68</v>
      </c>
      <c r="B18" s="16" t="s">
        <v>26</v>
      </c>
      <c r="C18" s="3">
        <v>1</v>
      </c>
      <c r="D18" s="3"/>
      <c r="E18" s="2" t="s">
        <v>37</v>
      </c>
      <c r="F18" s="3" t="s">
        <v>26</v>
      </c>
      <c r="G18" s="8">
        <v>2</v>
      </c>
      <c r="R18" s="3">
        <v>1</v>
      </c>
      <c r="U18" s="8">
        <v>1</v>
      </c>
      <c r="V18" s="8">
        <v>4</v>
      </c>
    </row>
    <row r="19" spans="1:22" x14ac:dyDescent="0.25">
      <c r="A19" s="14" t="s">
        <v>86</v>
      </c>
      <c r="B19" s="16" t="s">
        <v>26</v>
      </c>
      <c r="C19" s="3">
        <v>1</v>
      </c>
      <c r="D19" s="3"/>
      <c r="E19" s="6" t="s">
        <v>47</v>
      </c>
      <c r="F19" s="3" t="s">
        <v>26</v>
      </c>
      <c r="G19" s="8">
        <v>2</v>
      </c>
      <c r="R19" s="3">
        <v>1</v>
      </c>
      <c r="U19" s="8">
        <v>2</v>
      </c>
      <c r="V19" s="8">
        <v>1</v>
      </c>
    </row>
    <row r="20" spans="1:22" x14ac:dyDescent="0.25">
      <c r="A20" s="14" t="s">
        <v>60</v>
      </c>
      <c r="B20" s="16" t="s">
        <v>26</v>
      </c>
      <c r="C20" s="3">
        <v>1</v>
      </c>
      <c r="D20" s="3"/>
      <c r="E20" s="2" t="s">
        <v>38</v>
      </c>
      <c r="F20" s="3" t="s">
        <v>26</v>
      </c>
      <c r="G20" s="8">
        <v>2</v>
      </c>
      <c r="R20" s="3">
        <v>1</v>
      </c>
      <c r="U20" s="8">
        <v>1</v>
      </c>
      <c r="V20" s="8">
        <v>1</v>
      </c>
    </row>
    <row r="21" spans="1:22" x14ac:dyDescent="0.25">
      <c r="A21" s="14" t="s">
        <v>81</v>
      </c>
      <c r="B21" s="16" t="s">
        <v>26</v>
      </c>
      <c r="C21" s="3">
        <v>1</v>
      </c>
      <c r="E21" s="2" t="s">
        <v>11</v>
      </c>
      <c r="F21" s="3" t="s">
        <v>26</v>
      </c>
      <c r="G21" s="8">
        <v>2</v>
      </c>
      <c r="R21" s="3">
        <v>1</v>
      </c>
      <c r="U21" s="8">
        <v>2</v>
      </c>
      <c r="V21" s="8">
        <v>1</v>
      </c>
    </row>
    <row r="22" spans="1:22" x14ac:dyDescent="0.25">
      <c r="A22" s="14" t="s">
        <v>66</v>
      </c>
      <c r="B22" s="16" t="s">
        <v>26</v>
      </c>
      <c r="C22" s="3">
        <v>1</v>
      </c>
      <c r="E22" s="2" t="s">
        <v>6</v>
      </c>
      <c r="F22" s="3" t="s">
        <v>26</v>
      </c>
      <c r="G22" s="8">
        <v>2</v>
      </c>
      <c r="R22" s="3">
        <v>1</v>
      </c>
      <c r="U22" s="8">
        <v>1</v>
      </c>
      <c r="V22" s="3">
        <v>4</v>
      </c>
    </row>
    <row r="23" spans="1:22" x14ac:dyDescent="0.25">
      <c r="A23" s="14" t="s">
        <v>76</v>
      </c>
      <c r="B23" s="16" t="s">
        <v>26</v>
      </c>
      <c r="C23" s="3">
        <v>1</v>
      </c>
      <c r="E23" s="2" t="s">
        <v>8</v>
      </c>
      <c r="F23" s="3" t="s">
        <v>27</v>
      </c>
      <c r="G23" s="8">
        <v>2</v>
      </c>
      <c r="R23" s="3">
        <v>1</v>
      </c>
      <c r="U23" s="8">
        <v>2</v>
      </c>
    </row>
    <row r="24" spans="1:22" x14ac:dyDescent="0.25">
      <c r="A24" s="14" t="s">
        <v>74</v>
      </c>
      <c r="B24" s="16" t="s">
        <v>26</v>
      </c>
      <c r="C24" s="3">
        <v>1</v>
      </c>
      <c r="E24" s="2" t="s">
        <v>31</v>
      </c>
      <c r="F24" s="3" t="s">
        <v>26</v>
      </c>
      <c r="G24" s="3">
        <v>1</v>
      </c>
      <c r="R24" s="3">
        <v>3</v>
      </c>
      <c r="U24" s="8">
        <v>1</v>
      </c>
      <c r="V24" s="3">
        <f>SUM(V7:V23)</f>
        <v>36</v>
      </c>
    </row>
    <row r="25" spans="1:22" x14ac:dyDescent="0.25">
      <c r="A25" s="14" t="s">
        <v>65</v>
      </c>
      <c r="B25" s="16" t="s">
        <v>26</v>
      </c>
      <c r="C25" s="3">
        <v>1</v>
      </c>
      <c r="E25" s="2" t="s">
        <v>36</v>
      </c>
      <c r="F25" s="3" t="s">
        <v>26</v>
      </c>
      <c r="G25" s="8">
        <v>1</v>
      </c>
      <c r="R25" s="3">
        <v>3</v>
      </c>
      <c r="U25" s="8">
        <v>2</v>
      </c>
    </row>
    <row r="26" spans="1:22" x14ac:dyDescent="0.25">
      <c r="A26" s="14" t="s">
        <v>85</v>
      </c>
      <c r="B26" s="16" t="s">
        <v>26</v>
      </c>
      <c r="C26" s="3">
        <v>1</v>
      </c>
      <c r="E26" s="2" t="s">
        <v>24</v>
      </c>
      <c r="F26" s="3" t="s">
        <v>26</v>
      </c>
      <c r="G26" s="8">
        <v>1</v>
      </c>
      <c r="R26" s="3">
        <v>5</v>
      </c>
      <c r="U26" s="8">
        <v>1</v>
      </c>
    </row>
    <row r="27" spans="1:22" x14ac:dyDescent="0.25">
      <c r="A27" s="14" t="s">
        <v>77</v>
      </c>
      <c r="B27" s="16" t="s">
        <v>27</v>
      </c>
      <c r="C27" s="3">
        <v>1</v>
      </c>
      <c r="E27" s="2" t="s">
        <v>3</v>
      </c>
      <c r="F27" s="3" t="s">
        <v>26</v>
      </c>
      <c r="G27" s="8">
        <v>1</v>
      </c>
      <c r="R27" s="3">
        <v>12</v>
      </c>
      <c r="U27" s="8">
        <v>2</v>
      </c>
    </row>
    <row r="28" spans="1:22" x14ac:dyDescent="0.25">
      <c r="A28" s="15" t="s">
        <v>82</v>
      </c>
      <c r="B28" s="16" t="s">
        <v>27</v>
      </c>
      <c r="C28" s="3">
        <v>1</v>
      </c>
      <c r="E28" s="2" t="s">
        <v>45</v>
      </c>
      <c r="F28" s="3" t="s">
        <v>26</v>
      </c>
      <c r="G28" s="8">
        <v>1</v>
      </c>
      <c r="U28" s="8">
        <v>11</v>
      </c>
    </row>
    <row r="29" spans="1:22" x14ac:dyDescent="0.25">
      <c r="A29" s="17" t="s">
        <v>83</v>
      </c>
      <c r="B29" s="16" t="s">
        <v>27</v>
      </c>
      <c r="C29" s="3">
        <v>1</v>
      </c>
      <c r="D29" s="3"/>
      <c r="E29" s="2" t="s">
        <v>10</v>
      </c>
      <c r="F29" s="3" t="s">
        <v>26</v>
      </c>
      <c r="G29" s="8">
        <v>1</v>
      </c>
      <c r="R29" s="3">
        <f>SUM(R7:R28)</f>
        <v>57</v>
      </c>
      <c r="U29" s="8">
        <v>1</v>
      </c>
    </row>
    <row r="30" spans="1:22" x14ac:dyDescent="0.25">
      <c r="E30" s="6" t="s">
        <v>48</v>
      </c>
      <c r="F30" s="3" t="s">
        <v>26</v>
      </c>
      <c r="G30" s="8">
        <v>1</v>
      </c>
      <c r="U30" s="8">
        <v>14</v>
      </c>
    </row>
    <row r="31" spans="1:22" x14ac:dyDescent="0.25">
      <c r="C31" s="3">
        <f>SUM(C1:C30)</f>
        <v>80</v>
      </c>
      <c r="E31" s="6" t="s">
        <v>49</v>
      </c>
      <c r="F31" s="3" t="s">
        <v>26</v>
      </c>
      <c r="G31" s="8">
        <v>1</v>
      </c>
      <c r="U31" s="8">
        <v>2</v>
      </c>
    </row>
    <row r="32" spans="1:22" x14ac:dyDescent="0.25">
      <c r="C32" s="3">
        <v>29</v>
      </c>
      <c r="E32" s="2" t="s">
        <v>39</v>
      </c>
      <c r="F32" s="3" t="s">
        <v>26</v>
      </c>
      <c r="G32" s="8">
        <v>1</v>
      </c>
      <c r="U32" s="3">
        <v>6</v>
      </c>
    </row>
    <row r="33" spans="1:21" x14ac:dyDescent="0.25">
      <c r="E33" s="2" t="s">
        <v>28</v>
      </c>
      <c r="F33" s="3" t="s">
        <v>27</v>
      </c>
      <c r="G33" s="8">
        <v>1</v>
      </c>
    </row>
    <row r="34" spans="1:21" x14ac:dyDescent="0.25">
      <c r="A34" t="s">
        <v>97</v>
      </c>
      <c r="E34" s="2" t="s">
        <v>29</v>
      </c>
      <c r="F34" s="3" t="s">
        <v>27</v>
      </c>
      <c r="G34" s="8">
        <v>1</v>
      </c>
      <c r="U34" s="3">
        <f>SUM(U7:U33)</f>
        <v>77</v>
      </c>
    </row>
    <row r="35" spans="1:21" x14ac:dyDescent="0.25">
      <c r="E35" s="2" t="s">
        <v>46</v>
      </c>
      <c r="F35" s="3" t="s">
        <v>27</v>
      </c>
      <c r="G35" s="8">
        <v>1</v>
      </c>
    </row>
    <row r="36" spans="1:21" x14ac:dyDescent="0.25">
      <c r="E36" s="2" t="s">
        <v>12</v>
      </c>
      <c r="F36" s="3" t="s">
        <v>27</v>
      </c>
      <c r="G36" s="8">
        <v>1</v>
      </c>
    </row>
    <row r="37" spans="1:21" x14ac:dyDescent="0.25">
      <c r="E37" s="2" t="s">
        <v>9</v>
      </c>
      <c r="F37" s="3" t="s">
        <v>27</v>
      </c>
      <c r="G37" s="8">
        <v>1</v>
      </c>
    </row>
    <row r="38" spans="1:21" x14ac:dyDescent="0.25">
      <c r="E38" s="2" t="s">
        <v>44</v>
      </c>
      <c r="F38" s="3" t="s">
        <v>27</v>
      </c>
      <c r="G38" s="8">
        <v>1</v>
      </c>
    </row>
    <row r="39" spans="1:21" x14ac:dyDescent="0.25">
      <c r="E39" s="2" t="s">
        <v>15</v>
      </c>
      <c r="F39" s="3" t="s">
        <v>27</v>
      </c>
      <c r="G39" s="8">
        <v>1</v>
      </c>
    </row>
    <row r="40" spans="1:21" x14ac:dyDescent="0.25">
      <c r="E40" s="2" t="s">
        <v>42</v>
      </c>
      <c r="F40" s="3" t="s">
        <v>27</v>
      </c>
      <c r="G40" s="8">
        <v>1</v>
      </c>
    </row>
    <row r="41" spans="1:21" x14ac:dyDescent="0.25">
      <c r="E41" s="2" t="s">
        <v>43</v>
      </c>
      <c r="F41" s="3" t="s">
        <v>27</v>
      </c>
      <c r="G41" s="8">
        <v>1</v>
      </c>
    </row>
    <row r="42" spans="1:21" x14ac:dyDescent="0.25">
      <c r="E42" s="5" t="s">
        <v>4</v>
      </c>
      <c r="F42" s="3" t="s">
        <v>27</v>
      </c>
      <c r="G42" s="8">
        <v>1</v>
      </c>
    </row>
    <row r="43" spans="1:21" x14ac:dyDescent="0.25">
      <c r="E43" s="9"/>
    </row>
    <row r="44" spans="1:21" x14ac:dyDescent="0.25">
      <c r="E44" s="13"/>
      <c r="G44" s="3">
        <f>SUM(G1:G43)</f>
        <v>113</v>
      </c>
    </row>
    <row r="45" spans="1:21" x14ac:dyDescent="0.25">
      <c r="E45" s="9" t="s">
        <v>98</v>
      </c>
      <c r="G45" s="3">
        <v>42</v>
      </c>
    </row>
  </sheetData>
  <sortState ref="E1:G42">
    <sortCondition descending="1" ref="G4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positive</vt:lpstr>
      <vt:lpstr>negative</vt:lpstr>
      <vt:lpstr>Sheet3</vt:lpstr>
    </vt:vector>
  </TitlesOfParts>
  <Company>Oxford Brookes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Iacob</dc:creator>
  <cp:lastModifiedBy>Claudia Iacob</cp:lastModifiedBy>
  <dcterms:created xsi:type="dcterms:W3CDTF">2012-09-07T09:49:41Z</dcterms:created>
  <dcterms:modified xsi:type="dcterms:W3CDTF">2012-09-10T14:47:55Z</dcterms:modified>
</cp:coreProperties>
</file>