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0" windowWidth="20730" windowHeight="87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1" i="1"/>
  <c r="B29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</calcChain>
</file>

<file path=xl/sharedStrings.xml><?xml version="1.0" encoding="utf-8"?>
<sst xmlns="http://schemas.openxmlformats.org/spreadsheetml/2006/main" count="50" uniqueCount="47">
  <si>
    <t>Country</t>
  </si>
  <si>
    <t>Key sectors</t>
  </si>
  <si>
    <t>Saudi Arabia</t>
  </si>
  <si>
    <t>Construction, Retail trade, Manufacturing</t>
  </si>
  <si>
    <t>UAE</t>
  </si>
  <si>
    <t>Construction, Retail trade, Real estate, Manufacturing</t>
  </si>
  <si>
    <t>USA</t>
  </si>
  <si>
    <t>Retail trade, Construction, Manufacturing, Real estate</t>
  </si>
  <si>
    <t>Oman</t>
  </si>
  <si>
    <t>Construction, Retail trade</t>
  </si>
  <si>
    <t>Nepal</t>
  </si>
  <si>
    <t>Agriculture, Manufacturing</t>
  </si>
  <si>
    <t>Qatar</t>
  </si>
  <si>
    <t>Bahrain</t>
  </si>
  <si>
    <t>Construction, Retail trade, Manufacturing, Real estate</t>
  </si>
  <si>
    <t>Singapore</t>
  </si>
  <si>
    <t>NA</t>
  </si>
  <si>
    <t>Retail trade, Accommodation, Food services, Manufacturing</t>
  </si>
  <si>
    <t>Uganda</t>
  </si>
  <si>
    <t>Agriculture</t>
  </si>
  <si>
    <t>Ethiopia</t>
  </si>
  <si>
    <t>Construction, Healthcare, Real estate, Manufacturing</t>
  </si>
  <si>
    <t>Malaysia</t>
  </si>
  <si>
    <t>Manufacturing, Retail trade, Construction, Agriculture</t>
  </si>
  <si>
    <t>Healthcare, Construction, Manufacturing, Retail trade</t>
  </si>
  <si>
    <t>Sri Lanka</t>
  </si>
  <si>
    <t>Agriculture, Manufacturing, Retail trade</t>
  </si>
  <si>
    <t>Germany</t>
  </si>
  <si>
    <t>Trade, Manufacturing, Business services, Construction</t>
  </si>
  <si>
    <t>South Africa</t>
  </si>
  <si>
    <t>Public sector, Retail trade, Finance, Manufacturing</t>
  </si>
  <si>
    <t>Netherlands</t>
  </si>
  <si>
    <t>Public sector, Trade, Business services</t>
  </si>
  <si>
    <t>Retail trade, Construction, Healthcare, Accommodation and food serivces</t>
  </si>
  <si>
    <t>Construction, Retail trade, Manufacturing, Transportation and Storage</t>
  </si>
  <si>
    <t>Construction, Retail trade, Manufacturing, Mining and Quarring</t>
  </si>
  <si>
    <t xml:space="preserve">Education, health care, Retail trade, Manufacturing and Hospitality </t>
  </si>
  <si>
    <t>New Zealand</t>
  </si>
  <si>
    <t>UK</t>
  </si>
  <si>
    <t>Kuwait</t>
  </si>
  <si>
    <t>Canada</t>
  </si>
  <si>
    <t>Australia</t>
  </si>
  <si>
    <t>overseas indians</t>
  </si>
  <si>
    <t>up</t>
  </si>
  <si>
    <t>down</t>
  </si>
  <si>
    <t>equal</t>
  </si>
  <si>
    <t>#NA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</si>
</sst>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8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overseas indians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Sheet1!$A$30:$A$49</c:f>
              <c:strCache>
                <c:ptCount val="20"/>
                <c:pt idx="0">
                  <c:v>Saudi Arabia</c:v>
                </c:pt>
                <c:pt idx="1">
                  <c:v>UAE</c:v>
                </c:pt>
                <c:pt idx="2">
                  <c:v>USA</c:v>
                </c:pt>
                <c:pt idx="3">
                  <c:v>Kuwait</c:v>
                </c:pt>
                <c:pt idx="4">
                  <c:v>Oman</c:v>
                </c:pt>
                <c:pt idx="5">
                  <c:v>Nepal</c:v>
                </c:pt>
                <c:pt idx="6">
                  <c:v>Qatar</c:v>
                </c:pt>
                <c:pt idx="7">
                  <c:v>Bahrain</c:v>
                </c:pt>
                <c:pt idx="8">
                  <c:v>Singapore</c:v>
                </c:pt>
                <c:pt idx="9">
                  <c:v>New Zealand</c:v>
                </c:pt>
                <c:pt idx="10">
                  <c:v>Uganda</c:v>
                </c:pt>
                <c:pt idx="11">
                  <c:v>Ethiopia</c:v>
                </c:pt>
                <c:pt idx="12">
                  <c:v>Australia</c:v>
                </c:pt>
                <c:pt idx="13">
                  <c:v>Canada</c:v>
                </c:pt>
                <c:pt idx="14">
                  <c:v>Malaysia</c:v>
                </c:pt>
                <c:pt idx="15">
                  <c:v>UK</c:v>
                </c:pt>
                <c:pt idx="16">
                  <c:v>Sri Lanka</c:v>
                </c:pt>
                <c:pt idx="17">
                  <c:v>Germany</c:v>
                </c:pt>
                <c:pt idx="18">
                  <c:v>South Africa</c:v>
                </c:pt>
                <c:pt idx="19">
                  <c:v>Netherlands</c:v>
                </c:pt>
              </c:strCache>
            </c:strRef>
          </c:cat>
          <c:val>
            <c:numRef>
              <c:f>Sheet1!$B$30:$B$49</c:f>
              <c:numCache>
                <c:formatCode>0%</c:formatCode>
                <c:ptCount val="20"/>
                <c:pt idx="0">
                  <c:v>0.56999999999999995</c:v>
                </c:pt>
                <c:pt idx="1">
                  <c:v>0.78</c:v>
                </c:pt>
                <c:pt idx="2">
                  <c:v>0.66</c:v>
                </c:pt>
                <c:pt idx="3">
                  <c:v>0.41</c:v>
                </c:pt>
                <c:pt idx="4">
                  <c:v>0.52</c:v>
                </c:pt>
                <c:pt idx="5">
                  <c:v>0.8</c:v>
                </c:pt>
                <c:pt idx="6">
                  <c:v>0.64</c:v>
                </c:pt>
                <c:pt idx="7">
                  <c:v>0.72</c:v>
                </c:pt>
                <c:pt idx="8" formatCode="General">
                  <c:v>0</c:v>
                </c:pt>
                <c:pt idx="9">
                  <c:v>0.27</c:v>
                </c:pt>
                <c:pt idx="10">
                  <c:v>0.72</c:v>
                </c:pt>
                <c:pt idx="11">
                  <c:v>0.73</c:v>
                </c:pt>
                <c:pt idx="12">
                  <c:v>0.41</c:v>
                </c:pt>
                <c:pt idx="13">
                  <c:v>0.42</c:v>
                </c:pt>
                <c:pt idx="14">
                  <c:v>0.56000000000000005</c:v>
                </c:pt>
                <c:pt idx="15">
                  <c:v>0.44</c:v>
                </c:pt>
                <c:pt idx="16">
                  <c:v>0.64</c:v>
                </c:pt>
                <c:pt idx="17">
                  <c:v>0.6</c:v>
                </c:pt>
                <c:pt idx="18">
                  <c:v>0.68</c:v>
                </c:pt>
                <c:pt idx="19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up</c:v>
                </c:pt>
              </c:strCache>
            </c:strRef>
          </c:tx>
          <c:spPr>
            <a:ln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6350"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Sheet1!$A$30:$A$49</c:f>
              <c:strCache>
                <c:ptCount val="20"/>
                <c:pt idx="0">
                  <c:v>Saudi Arabia</c:v>
                </c:pt>
                <c:pt idx="1">
                  <c:v>UAE</c:v>
                </c:pt>
                <c:pt idx="2">
                  <c:v>USA</c:v>
                </c:pt>
                <c:pt idx="3">
                  <c:v>Kuwait</c:v>
                </c:pt>
                <c:pt idx="4">
                  <c:v>Oman</c:v>
                </c:pt>
                <c:pt idx="5">
                  <c:v>Nepal</c:v>
                </c:pt>
                <c:pt idx="6">
                  <c:v>Qatar</c:v>
                </c:pt>
                <c:pt idx="7">
                  <c:v>Bahrain</c:v>
                </c:pt>
                <c:pt idx="8">
                  <c:v>Singapore</c:v>
                </c:pt>
                <c:pt idx="9">
                  <c:v>New Zealand</c:v>
                </c:pt>
                <c:pt idx="10">
                  <c:v>Uganda</c:v>
                </c:pt>
                <c:pt idx="11">
                  <c:v>Ethiopia</c:v>
                </c:pt>
                <c:pt idx="12">
                  <c:v>Australia</c:v>
                </c:pt>
                <c:pt idx="13">
                  <c:v>Canada</c:v>
                </c:pt>
                <c:pt idx="14">
                  <c:v>Malaysia</c:v>
                </c:pt>
                <c:pt idx="15">
                  <c:v>UK</c:v>
                </c:pt>
                <c:pt idx="16">
                  <c:v>Sri Lanka</c:v>
                </c:pt>
                <c:pt idx="17">
                  <c:v>Germany</c:v>
                </c:pt>
                <c:pt idx="18">
                  <c:v>South Africa</c:v>
                </c:pt>
                <c:pt idx="19">
                  <c:v>Netherlands</c:v>
                </c:pt>
              </c:strCache>
            </c:strRef>
          </c:cat>
          <c:val>
            <c:numRef>
              <c:f>Sheet1!$C$30:$C$49</c:f>
              <c:numCache>
                <c:formatCode>0.00%</c:formatCode>
                <c:ptCount val="20"/>
                <c:pt idx="0">
                  <c:v>0.56999999999999995</c:v>
                </c:pt>
                <c:pt idx="1">
                  <c:v>0.78</c:v>
                </c:pt>
                <c:pt idx="2">
                  <c:v>#N/A</c:v>
                </c:pt>
                <c:pt idx="3">
                  <c:v>#N/A</c:v>
                </c:pt>
                <c:pt idx="4">
                  <c:v>0.52</c:v>
                </c:pt>
                <c:pt idx="5">
                  <c:v>0.8</c:v>
                </c:pt>
                <c:pt idx="6">
                  <c:v>#N/A</c:v>
                </c:pt>
                <c:pt idx="7">
                  <c:v>0.72</c:v>
                </c:pt>
                <c:pt idx="8">
                  <c:v>0</c:v>
                </c:pt>
                <c:pt idx="9">
                  <c:v>#N/A</c:v>
                </c:pt>
                <c:pt idx="10">
                  <c:v>0.72</c:v>
                </c:pt>
                <c:pt idx="11">
                  <c:v>0.73</c:v>
                </c:pt>
                <c:pt idx="12">
                  <c:v>#N/A</c:v>
                </c:pt>
                <c:pt idx="13">
                  <c:v>0.42</c:v>
                </c:pt>
                <c:pt idx="14">
                  <c:v>0.56000000000000005</c:v>
                </c:pt>
                <c:pt idx="15">
                  <c:v>#N/A</c:v>
                </c:pt>
                <c:pt idx="16">
                  <c:v>0.64</c:v>
                </c:pt>
                <c:pt idx="17">
                  <c:v>#N/A</c:v>
                </c:pt>
                <c:pt idx="18">
                  <c:v>0.68</c:v>
                </c:pt>
                <c:pt idx="19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down</c:v>
                </c:pt>
              </c:strCache>
            </c:strRef>
          </c:tx>
          <c:spPr>
            <a:ln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6350">
                <a:noFill/>
              </a:ln>
            </c:spPr>
          </c:marker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Sheet1!$A$30:$A$49</c:f>
              <c:strCache>
                <c:ptCount val="20"/>
                <c:pt idx="0">
                  <c:v>Saudi Arabia</c:v>
                </c:pt>
                <c:pt idx="1">
                  <c:v>UAE</c:v>
                </c:pt>
                <c:pt idx="2">
                  <c:v>USA</c:v>
                </c:pt>
                <c:pt idx="3">
                  <c:v>Kuwait</c:v>
                </c:pt>
                <c:pt idx="4">
                  <c:v>Oman</c:v>
                </c:pt>
                <c:pt idx="5">
                  <c:v>Nepal</c:v>
                </c:pt>
                <c:pt idx="6">
                  <c:v>Qatar</c:v>
                </c:pt>
                <c:pt idx="7">
                  <c:v>Bahrain</c:v>
                </c:pt>
                <c:pt idx="8">
                  <c:v>Singapore</c:v>
                </c:pt>
                <c:pt idx="9">
                  <c:v>New Zealand</c:v>
                </c:pt>
                <c:pt idx="10">
                  <c:v>Uganda</c:v>
                </c:pt>
                <c:pt idx="11">
                  <c:v>Ethiopia</c:v>
                </c:pt>
                <c:pt idx="12">
                  <c:v>Australia</c:v>
                </c:pt>
                <c:pt idx="13">
                  <c:v>Canada</c:v>
                </c:pt>
                <c:pt idx="14">
                  <c:v>Malaysia</c:v>
                </c:pt>
                <c:pt idx="15">
                  <c:v>UK</c:v>
                </c:pt>
                <c:pt idx="16">
                  <c:v>Sri Lanka</c:v>
                </c:pt>
                <c:pt idx="17">
                  <c:v>Germany</c:v>
                </c:pt>
                <c:pt idx="18">
                  <c:v>South Africa</c:v>
                </c:pt>
                <c:pt idx="19">
                  <c:v>Netherlands</c:v>
                </c:pt>
              </c:strCache>
            </c:strRef>
          </c:cat>
          <c:val>
            <c:numRef>
              <c:f>Sheet1!$D$30:$D$49</c:f>
              <c:numCache>
                <c:formatCode>0.00%</c:formatCode>
                <c:ptCount val="20"/>
                <c:pt idx="0">
                  <c:v>0</c:v>
                </c:pt>
                <c:pt idx="1">
                  <c:v>#N/A</c:v>
                </c:pt>
                <c:pt idx="2">
                  <c:v>0.66</c:v>
                </c:pt>
                <c:pt idx="3">
                  <c:v>0.41</c:v>
                </c:pt>
                <c:pt idx="4">
                  <c:v>#N/A</c:v>
                </c:pt>
                <c:pt idx="5">
                  <c:v>#N/A</c:v>
                </c:pt>
                <c:pt idx="6">
                  <c:v>0.64</c:v>
                </c:pt>
                <c:pt idx="7">
                  <c:v>#N/A</c:v>
                </c:pt>
                <c:pt idx="8">
                  <c:v>#N/A</c:v>
                </c:pt>
                <c:pt idx="9">
                  <c:v>0.27</c:v>
                </c:pt>
                <c:pt idx="10">
                  <c:v>#N/A</c:v>
                </c:pt>
                <c:pt idx="11">
                  <c:v>#N/A</c:v>
                </c:pt>
                <c:pt idx="12">
                  <c:v>0.41</c:v>
                </c:pt>
                <c:pt idx="13">
                  <c:v>#N/A</c:v>
                </c:pt>
                <c:pt idx="14">
                  <c:v>#N/A</c:v>
                </c:pt>
                <c:pt idx="15">
                  <c:v>0.44</c:v>
                </c:pt>
                <c:pt idx="16">
                  <c:v>#N/A</c:v>
                </c:pt>
                <c:pt idx="17">
                  <c:v>0.6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equal</c:v>
                </c:pt>
              </c:strCache>
            </c:strRef>
          </c:tx>
          <c:spPr>
            <a:ln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6350">
                <a:noFill/>
              </a:ln>
            </c:spPr>
          </c:marker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Sheet1!$A$30:$A$49</c:f>
              <c:strCache>
                <c:ptCount val="20"/>
                <c:pt idx="0">
                  <c:v>Saudi Arabia</c:v>
                </c:pt>
                <c:pt idx="1">
                  <c:v>UAE</c:v>
                </c:pt>
                <c:pt idx="2">
                  <c:v>USA</c:v>
                </c:pt>
                <c:pt idx="3">
                  <c:v>Kuwait</c:v>
                </c:pt>
                <c:pt idx="4">
                  <c:v>Oman</c:v>
                </c:pt>
                <c:pt idx="5">
                  <c:v>Nepal</c:v>
                </c:pt>
                <c:pt idx="6">
                  <c:v>Qatar</c:v>
                </c:pt>
                <c:pt idx="7">
                  <c:v>Bahrain</c:v>
                </c:pt>
                <c:pt idx="8">
                  <c:v>Singapore</c:v>
                </c:pt>
                <c:pt idx="9">
                  <c:v>New Zealand</c:v>
                </c:pt>
                <c:pt idx="10">
                  <c:v>Uganda</c:v>
                </c:pt>
                <c:pt idx="11">
                  <c:v>Ethiopia</c:v>
                </c:pt>
                <c:pt idx="12">
                  <c:v>Australia</c:v>
                </c:pt>
                <c:pt idx="13">
                  <c:v>Canada</c:v>
                </c:pt>
                <c:pt idx="14">
                  <c:v>Malaysia</c:v>
                </c:pt>
                <c:pt idx="15">
                  <c:v>UK</c:v>
                </c:pt>
                <c:pt idx="16">
                  <c:v>Sri Lanka</c:v>
                </c:pt>
                <c:pt idx="17">
                  <c:v>Germany</c:v>
                </c:pt>
                <c:pt idx="18">
                  <c:v>South Africa</c:v>
                </c:pt>
                <c:pt idx="19">
                  <c:v>Netherlands</c:v>
                </c:pt>
              </c:strCache>
            </c:strRef>
          </c:cat>
          <c:val>
            <c:numRef>
              <c:f>Sheet1!$E$30:$E$49</c:f>
              <c:numCache>
                <c:formatCode>0.00%</c:formatCode>
                <c:ptCount val="2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10528"/>
        <c:axId val="220316416"/>
      </c:lineChart>
      <c:catAx>
        <c:axId val="2203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16416"/>
        <c:crosses val="autoZero"/>
        <c:auto val="1"/>
        <c:lblAlgn val="ctr"/>
        <c:lblOffset val="100"/>
        <c:noMultiLvlLbl val="0"/>
      </c:catAx>
      <c:valAx>
        <c:axId val="220316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031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Sheet1!$C$2:$C$10</c:f>
              <c:strCache>
                <c:ptCount val="1"/>
                <c:pt idx="0">
                  <c:v>57% 78% 66% 41% 52% 80% 64% 72% NA</c:v>
                </c:pt>
              </c:strCache>
            </c:strRef>
          </c:tx>
          <c:explosion val="25"/>
          <c:dPt>
            <c:idx val="4"/>
            <c:bubble3D val="0"/>
            <c:explosion val="13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Sheet1!$A$11:$B$21</c:f>
              <c:multiLvlStrCache>
                <c:ptCount val="11"/>
                <c:lvl>
                  <c:pt idx="0">
                    <c:v>Retail trade, Accommodation, Food services, Manufacturing</c:v>
                  </c:pt>
                  <c:pt idx="1">
                    <c:v>Agriculture</c:v>
                  </c:pt>
                  <c:pt idx="2">
                    <c:v>Agriculture</c:v>
                  </c:pt>
                  <c:pt idx="3">
                    <c:v>Retail trade, Construction, Healthcare, Accommodation and food serivces</c:v>
                  </c:pt>
                  <c:pt idx="4">
                    <c:v>Construction, Healthcare, Real estate, Manufacturing</c:v>
                  </c:pt>
                  <c:pt idx="5">
                    <c:v>Manufacturing, Retail trade, Construction, Agriculture</c:v>
                  </c:pt>
                  <c:pt idx="6">
                    <c:v>Healthcare, Construction, Manufacturing, Retail trade</c:v>
                  </c:pt>
                  <c:pt idx="7">
                    <c:v>Agriculture, Manufacturing, Retail trade</c:v>
                  </c:pt>
                  <c:pt idx="8">
                    <c:v>Trade, Manufacturing, Business services, Construction</c:v>
                  </c:pt>
                  <c:pt idx="9">
                    <c:v>Public sector, Retail trade, Finance, Manufacturing</c:v>
                  </c:pt>
                  <c:pt idx="10">
                    <c:v>Public sector, Trade, Business services</c:v>
                  </c:pt>
                </c:lvl>
                <c:lvl>
                  <c:pt idx="0">
                    <c:v>New Zealand</c:v>
                  </c:pt>
                  <c:pt idx="1">
                    <c:v>Uganda</c:v>
                  </c:pt>
                  <c:pt idx="2">
                    <c:v>Ethiopia</c:v>
                  </c:pt>
                  <c:pt idx="3">
                    <c:v>Australia</c:v>
                  </c:pt>
                  <c:pt idx="4">
                    <c:v>Canada</c:v>
                  </c:pt>
                  <c:pt idx="5">
                    <c:v>Malaysia</c:v>
                  </c:pt>
                  <c:pt idx="6">
                    <c:v>UK</c:v>
                  </c:pt>
                  <c:pt idx="7">
                    <c:v>Sri Lanka</c:v>
                  </c:pt>
                  <c:pt idx="8">
                    <c:v>Germany</c:v>
                  </c:pt>
                  <c:pt idx="9">
                    <c:v>South Africa</c:v>
                  </c:pt>
                  <c:pt idx="10">
                    <c:v>Netherlands</c:v>
                  </c:pt>
                </c:lvl>
              </c:multiLvlStrCache>
            </c:multiLvlStrRef>
          </c:cat>
          <c:val>
            <c:numRef>
              <c:f>Sheet1!$C$11:$C$21</c:f>
              <c:numCache>
                <c:formatCode>0%</c:formatCode>
                <c:ptCount val="11"/>
                <c:pt idx="0">
                  <c:v>0.27</c:v>
                </c:pt>
                <c:pt idx="1">
                  <c:v>0.72</c:v>
                </c:pt>
                <c:pt idx="2">
                  <c:v>0.73</c:v>
                </c:pt>
                <c:pt idx="3">
                  <c:v>0.41</c:v>
                </c:pt>
                <c:pt idx="4">
                  <c:v>0.42</c:v>
                </c:pt>
                <c:pt idx="5">
                  <c:v>0.56000000000000005</c:v>
                </c:pt>
                <c:pt idx="6">
                  <c:v>0.44</c:v>
                </c:pt>
                <c:pt idx="7">
                  <c:v>0.64</c:v>
                </c:pt>
                <c:pt idx="8">
                  <c:v>0.6</c:v>
                </c:pt>
                <c:pt idx="9">
                  <c:v>0.68</c:v>
                </c:pt>
                <c:pt idx="10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14007</xdr:colOff>
      <xdr:row>26</xdr:row>
      <xdr:rowOff>42022</xdr:rowOff>
    </xdr:from>
    <xdr:to>
      <xdr:col>13</xdr:col>
      <xdr:colOff>378198</xdr:colOff>
      <xdr:row>50</xdr:row>
      <xdr:rowOff>58830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364192</xdr:colOff>
      <xdr:row>0</xdr:row>
      <xdr:rowOff>0</xdr:rowOff>
    </xdr:from>
    <xdr:to>
      <xdr:col>15</xdr:col>
      <xdr:colOff>434228</xdr:colOff>
      <xdr:row>25</xdr:row>
      <xdr:rowOff>98051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zoomScale="68" zoomScaleNormal="68" workbookViewId="0">
      <selection activeCell="T2" sqref="T2"/>
    </sheetView>
  </sheetViews>
  <sheetFormatPr defaultRowHeight="15"/>
  <cols>
    <col min="1" max="1" width="33.7109375" customWidth="1"/>
    <col min="2" max="2" width="63.28515625" customWidth="1"/>
    <col min="3" max="3" width="14.28515625" customWidth="1"/>
    <col min="4" max="4" width="15.85546875" customWidth="1"/>
    <col min="5" max="5" width="12.5703125" customWidth="1"/>
  </cols>
  <sheetData>
    <row r="1" spans="1:3" ht="69.75">
      <c r="A1" s="1" t="s">
        <v>0</v>
      </c>
      <c r="B1" s="1" t="s">
        <v>1</v>
      </c>
      <c r="C1" s="1" t="s">
        <v>42</v>
      </c>
    </row>
    <row r="2" spans="1:3">
      <c r="A2" t="s">
        <v>2</v>
      </c>
      <c r="B2" t="s">
        <v>3</v>
      </c>
      <c r="C2" s="3">
        <v>0.56999999999999995</v>
      </c>
    </row>
    <row r="3" spans="1:3">
      <c r="A3" t="s">
        <v>4</v>
      </c>
      <c r="B3" t="s">
        <v>5</v>
      </c>
      <c r="C3" s="3">
        <v>0.78</v>
      </c>
    </row>
    <row r="4" spans="1:3">
      <c r="A4" t="s">
        <v>6</v>
      </c>
      <c r="B4" t="s">
        <v>36</v>
      </c>
      <c r="C4" s="3">
        <v>0.66</v>
      </c>
    </row>
    <row r="5" spans="1:3">
      <c r="A5" t="s">
        <v>39</v>
      </c>
      <c r="B5" t="s">
        <v>7</v>
      </c>
      <c r="C5" s="3">
        <v>0.41</v>
      </c>
    </row>
    <row r="6" spans="1:3">
      <c r="A6" t="s">
        <v>8</v>
      </c>
      <c r="B6" t="s">
        <v>9</v>
      </c>
      <c r="C6" s="3">
        <v>0.52</v>
      </c>
    </row>
    <row r="7" spans="1:3">
      <c r="A7" t="s">
        <v>10</v>
      </c>
      <c r="B7" t="s">
        <v>11</v>
      </c>
      <c r="C7" s="3">
        <v>0.8</v>
      </c>
    </row>
    <row r="8" spans="1:3">
      <c r="A8" t="s">
        <v>12</v>
      </c>
      <c r="B8" t="s">
        <v>35</v>
      </c>
      <c r="C8" s="3">
        <v>0.64</v>
      </c>
    </row>
    <row r="9" spans="1:3">
      <c r="A9" t="s">
        <v>13</v>
      </c>
      <c r="B9" t="s">
        <v>14</v>
      </c>
      <c r="C9" s="3">
        <v>0.72</v>
      </c>
    </row>
    <row r="10" spans="1:3">
      <c r="A10" t="s">
        <v>15</v>
      </c>
      <c r="B10" t="s">
        <v>34</v>
      </c>
      <c r="C10" s="2" t="s">
        <v>16</v>
      </c>
    </row>
    <row r="11" spans="1:3">
      <c r="A11" t="s">
        <v>37</v>
      </c>
      <c r="B11" t="s">
        <v>17</v>
      </c>
      <c r="C11" s="3">
        <v>0.27</v>
      </c>
    </row>
    <row r="12" spans="1:3">
      <c r="A12" t="s">
        <v>18</v>
      </c>
      <c r="B12" t="s">
        <v>19</v>
      </c>
      <c r="C12" s="3">
        <v>0.72</v>
      </c>
    </row>
    <row r="13" spans="1:3">
      <c r="A13" t="s">
        <v>20</v>
      </c>
      <c r="B13" t="s">
        <v>19</v>
      </c>
      <c r="C13" s="3">
        <v>0.73</v>
      </c>
    </row>
    <row r="14" spans="1:3">
      <c r="A14" t="s">
        <v>41</v>
      </c>
      <c r="B14" t="s">
        <v>33</v>
      </c>
      <c r="C14" s="3">
        <v>0.41</v>
      </c>
    </row>
    <row r="15" spans="1:3">
      <c r="A15" t="s">
        <v>40</v>
      </c>
      <c r="B15" t="s">
        <v>21</v>
      </c>
      <c r="C15" s="3">
        <v>0.42</v>
      </c>
    </row>
    <row r="16" spans="1:3">
      <c r="A16" t="s">
        <v>22</v>
      </c>
      <c r="B16" t="s">
        <v>23</v>
      </c>
      <c r="C16" s="3">
        <v>0.56000000000000005</v>
      </c>
    </row>
    <row r="17" spans="1:5">
      <c r="A17" t="s">
        <v>38</v>
      </c>
      <c r="B17" t="s">
        <v>24</v>
      </c>
      <c r="C17" s="3">
        <v>0.44</v>
      </c>
    </row>
    <row r="18" spans="1:5">
      <c r="A18" t="s">
        <v>25</v>
      </c>
      <c r="B18" t="s">
        <v>26</v>
      </c>
      <c r="C18" s="3">
        <v>0.64</v>
      </c>
    </row>
    <row r="19" spans="1:5">
      <c r="A19" t="s">
        <v>27</v>
      </c>
      <c r="B19" t="s">
        <v>28</v>
      </c>
      <c r="C19" s="3">
        <v>0.6</v>
      </c>
    </row>
    <row r="20" spans="1:5">
      <c r="A20" t="s">
        <v>29</v>
      </c>
      <c r="B20" t="s">
        <v>30</v>
      </c>
      <c r="C20" s="3">
        <v>0.68</v>
      </c>
    </row>
    <row r="21" spans="1:5">
      <c r="A21" t="s">
        <v>31</v>
      </c>
      <c r="B21" t="s">
        <v>32</v>
      </c>
      <c r="C21" s="3">
        <v>0.72</v>
      </c>
    </row>
    <row r="25" spans="1:5" ht="23.25">
      <c r="C25" s="1"/>
      <c r="D25" s="1"/>
    </row>
    <row r="26" spans="1:5">
      <c r="D26" s="3"/>
    </row>
    <row r="27" spans="1:5">
      <c r="D27" s="3"/>
    </row>
    <row r="28" spans="1:5">
      <c r="D28" s="3"/>
    </row>
    <row r="29" spans="1:5" ht="23.25">
      <c r="A29" s="1" t="str">
        <f t="shared" ref="A29:A49" si="0">A1</f>
        <v>Country</v>
      </c>
      <c r="B29" s="1" t="str">
        <f t="shared" ref="B29" si="1">C1</f>
        <v>overseas indians</v>
      </c>
      <c r="C29" s="1" t="s">
        <v>43</v>
      </c>
      <c r="D29" s="1" t="s">
        <v>44</v>
      </c>
      <c r="E29" s="1" t="s">
        <v>45</v>
      </c>
    </row>
    <row r="30" spans="1:5">
      <c r="A30" t="str">
        <f t="shared" si="0"/>
        <v>Saudi Arabia</v>
      </c>
      <c r="B30" s="3">
        <v>0.56999999999999995</v>
      </c>
      <c r="C30" s="4">
        <v>0.56999999999999995</v>
      </c>
      <c r="D30" s="4" t="s">
        <v>46</v>
      </c>
      <c r="E30" s="4" t="s">
        <v>46</v>
      </c>
    </row>
    <row r="31" spans="1:5">
      <c r="A31" t="str">
        <f t="shared" si="0"/>
        <v>UAE</v>
      </c>
      <c r="B31" s="3">
        <v>0.78</v>
      </c>
      <c r="C31" s="4">
        <f>IF(B31&gt;B30,B31,NA())</f>
        <v>0.78</v>
      </c>
      <c r="D31" s="4" t="e">
        <f>IF(B31&lt;B30,B31,NA())</f>
        <v>#N/A</v>
      </c>
      <c r="E31" s="4" t="e">
        <f>IF(B31=B30,B31,NA())</f>
        <v>#N/A</v>
      </c>
    </row>
    <row r="32" spans="1:5">
      <c r="A32" t="str">
        <f t="shared" si="0"/>
        <v>USA</v>
      </c>
      <c r="B32" s="3">
        <v>0.66</v>
      </c>
      <c r="C32" s="4" t="e">
        <f t="shared" ref="C32:C49" si="2">IF(B32&gt;B31,B32,NA())</f>
        <v>#N/A</v>
      </c>
      <c r="D32" s="4">
        <f t="shared" ref="D32:D49" si="3">IF(B32&lt;B31,B32,NA())</f>
        <v>0.66</v>
      </c>
      <c r="E32" s="4" t="e">
        <f t="shared" ref="E32:E49" si="4">IF(B32=B31,B32,NA())</f>
        <v>#N/A</v>
      </c>
    </row>
    <row r="33" spans="1:5">
      <c r="A33" t="str">
        <f t="shared" si="0"/>
        <v>Kuwait</v>
      </c>
      <c r="B33" s="3">
        <v>0.41</v>
      </c>
      <c r="C33" s="4" t="e">
        <f t="shared" si="2"/>
        <v>#N/A</v>
      </c>
      <c r="D33" s="4">
        <f t="shared" si="3"/>
        <v>0.41</v>
      </c>
      <c r="E33" s="4" t="e">
        <f t="shared" si="4"/>
        <v>#N/A</v>
      </c>
    </row>
    <row r="34" spans="1:5">
      <c r="A34" t="str">
        <f t="shared" si="0"/>
        <v>Oman</v>
      </c>
      <c r="B34" s="3">
        <v>0.52</v>
      </c>
      <c r="C34" s="4">
        <f t="shared" si="2"/>
        <v>0.52</v>
      </c>
      <c r="D34" s="4" t="e">
        <f t="shared" si="3"/>
        <v>#N/A</v>
      </c>
      <c r="E34" s="4" t="e">
        <f t="shared" si="4"/>
        <v>#N/A</v>
      </c>
    </row>
    <row r="35" spans="1:5">
      <c r="A35" t="str">
        <f t="shared" si="0"/>
        <v>Nepal</v>
      </c>
      <c r="B35" s="3">
        <v>0.8</v>
      </c>
      <c r="C35" s="4">
        <f t="shared" si="2"/>
        <v>0.8</v>
      </c>
      <c r="D35" s="4" t="e">
        <f t="shared" si="3"/>
        <v>#N/A</v>
      </c>
      <c r="E35" s="4" t="e">
        <f t="shared" si="4"/>
        <v>#N/A</v>
      </c>
    </row>
    <row r="36" spans="1:5">
      <c r="A36" t="str">
        <f t="shared" si="0"/>
        <v>Qatar</v>
      </c>
      <c r="B36" s="3">
        <v>0.64</v>
      </c>
      <c r="C36" s="4" t="e">
        <f t="shared" si="2"/>
        <v>#N/A</v>
      </c>
      <c r="D36" s="4">
        <f t="shared" si="3"/>
        <v>0.64</v>
      </c>
      <c r="E36" s="4" t="e">
        <f t="shared" si="4"/>
        <v>#N/A</v>
      </c>
    </row>
    <row r="37" spans="1:5">
      <c r="A37" t="str">
        <f t="shared" si="0"/>
        <v>Bahrain</v>
      </c>
      <c r="B37" s="3">
        <v>0.72</v>
      </c>
      <c r="C37" s="4">
        <f t="shared" si="2"/>
        <v>0.72</v>
      </c>
      <c r="D37" s="4" t="e">
        <f t="shared" si="3"/>
        <v>#N/A</v>
      </c>
      <c r="E37" s="4" t="e">
        <f t="shared" si="4"/>
        <v>#N/A</v>
      </c>
    </row>
    <row r="38" spans="1:5">
      <c r="A38" t="str">
        <f t="shared" si="0"/>
        <v>Singapore</v>
      </c>
      <c r="B38" s="2" t="s">
        <v>16</v>
      </c>
      <c r="C38" s="4" t="str">
        <f t="shared" si="2"/>
        <v>NA</v>
      </c>
      <c r="D38" s="4" t="e">
        <f t="shared" si="3"/>
        <v>#N/A</v>
      </c>
      <c r="E38" s="4" t="e">
        <f t="shared" si="4"/>
        <v>#N/A</v>
      </c>
    </row>
    <row r="39" spans="1:5">
      <c r="A39" t="str">
        <f t="shared" si="0"/>
        <v>New Zealand</v>
      </c>
      <c r="B39" s="3">
        <v>0.27</v>
      </c>
      <c r="C39" s="4" t="e">
        <f t="shared" si="2"/>
        <v>#N/A</v>
      </c>
      <c r="D39" s="4">
        <f t="shared" si="3"/>
        <v>0.27</v>
      </c>
      <c r="E39" s="4" t="e">
        <f t="shared" si="4"/>
        <v>#N/A</v>
      </c>
    </row>
    <row r="40" spans="1:5">
      <c r="A40" t="str">
        <f t="shared" si="0"/>
        <v>Uganda</v>
      </c>
      <c r="B40" s="3">
        <v>0.72</v>
      </c>
      <c r="C40" s="4">
        <f t="shared" si="2"/>
        <v>0.72</v>
      </c>
      <c r="D40" s="4" t="e">
        <f t="shared" si="3"/>
        <v>#N/A</v>
      </c>
      <c r="E40" s="4" t="e">
        <f t="shared" si="4"/>
        <v>#N/A</v>
      </c>
    </row>
    <row r="41" spans="1:5">
      <c r="A41" t="str">
        <f t="shared" si="0"/>
        <v>Ethiopia</v>
      </c>
      <c r="B41" s="3">
        <v>0.73</v>
      </c>
      <c r="C41" s="4">
        <f t="shared" si="2"/>
        <v>0.73</v>
      </c>
      <c r="D41" s="4" t="e">
        <f t="shared" si="3"/>
        <v>#N/A</v>
      </c>
      <c r="E41" s="4" t="e">
        <f t="shared" si="4"/>
        <v>#N/A</v>
      </c>
    </row>
    <row r="42" spans="1:5">
      <c r="A42" t="str">
        <f t="shared" si="0"/>
        <v>Australia</v>
      </c>
      <c r="B42" s="3">
        <v>0.41</v>
      </c>
      <c r="C42" s="4" t="e">
        <f t="shared" si="2"/>
        <v>#N/A</v>
      </c>
      <c r="D42" s="4">
        <f t="shared" si="3"/>
        <v>0.41</v>
      </c>
      <c r="E42" s="4" t="e">
        <f t="shared" si="4"/>
        <v>#N/A</v>
      </c>
    </row>
    <row r="43" spans="1:5">
      <c r="A43" t="str">
        <f t="shared" si="0"/>
        <v>Canada</v>
      </c>
      <c r="B43" s="3">
        <v>0.42</v>
      </c>
      <c r="C43" s="4">
        <f t="shared" si="2"/>
        <v>0.42</v>
      </c>
      <c r="D43" s="4" t="e">
        <f t="shared" si="3"/>
        <v>#N/A</v>
      </c>
      <c r="E43" s="4" t="e">
        <f t="shared" si="4"/>
        <v>#N/A</v>
      </c>
    </row>
    <row r="44" spans="1:5">
      <c r="A44" t="str">
        <f t="shared" si="0"/>
        <v>Malaysia</v>
      </c>
      <c r="B44" s="3">
        <v>0.56000000000000005</v>
      </c>
      <c r="C44" s="4">
        <f t="shared" si="2"/>
        <v>0.56000000000000005</v>
      </c>
      <c r="D44" s="4" t="e">
        <f t="shared" si="3"/>
        <v>#N/A</v>
      </c>
      <c r="E44" s="4" t="e">
        <f t="shared" si="4"/>
        <v>#N/A</v>
      </c>
    </row>
    <row r="45" spans="1:5">
      <c r="A45" t="str">
        <f t="shared" si="0"/>
        <v>UK</v>
      </c>
      <c r="B45" s="3">
        <v>0.44</v>
      </c>
      <c r="C45" s="4" t="e">
        <f t="shared" si="2"/>
        <v>#N/A</v>
      </c>
      <c r="D45" s="4">
        <f t="shared" si="3"/>
        <v>0.44</v>
      </c>
      <c r="E45" s="4" t="e">
        <f t="shared" si="4"/>
        <v>#N/A</v>
      </c>
    </row>
    <row r="46" spans="1:5">
      <c r="A46" t="str">
        <f t="shared" si="0"/>
        <v>Sri Lanka</v>
      </c>
      <c r="B46" s="3">
        <v>0.64</v>
      </c>
      <c r="C46" s="4">
        <f t="shared" si="2"/>
        <v>0.64</v>
      </c>
      <c r="D46" s="4" t="e">
        <f t="shared" si="3"/>
        <v>#N/A</v>
      </c>
      <c r="E46" s="4" t="e">
        <f t="shared" si="4"/>
        <v>#N/A</v>
      </c>
    </row>
    <row r="47" spans="1:5">
      <c r="A47" t="str">
        <f t="shared" si="0"/>
        <v>Germany</v>
      </c>
      <c r="B47" s="3">
        <v>0.6</v>
      </c>
      <c r="C47" s="4" t="e">
        <f t="shared" si="2"/>
        <v>#N/A</v>
      </c>
      <c r="D47" s="4">
        <f t="shared" si="3"/>
        <v>0.6</v>
      </c>
      <c r="E47" s="4" t="e">
        <f t="shared" si="4"/>
        <v>#N/A</v>
      </c>
    </row>
    <row r="48" spans="1:5">
      <c r="A48" t="str">
        <f t="shared" si="0"/>
        <v>South Africa</v>
      </c>
      <c r="B48" s="3">
        <v>0.68</v>
      </c>
      <c r="C48" s="4">
        <f t="shared" si="2"/>
        <v>0.68</v>
      </c>
      <c r="D48" s="4" t="e">
        <f t="shared" si="3"/>
        <v>#N/A</v>
      </c>
      <c r="E48" s="4" t="e">
        <f t="shared" si="4"/>
        <v>#N/A</v>
      </c>
    </row>
    <row r="49" spans="1:5">
      <c r="A49" t="str">
        <f t="shared" si="0"/>
        <v>Netherlands</v>
      </c>
      <c r="B49" s="3">
        <v>0.72</v>
      </c>
      <c r="C49" s="4">
        <f t="shared" si="2"/>
        <v>0.72</v>
      </c>
      <c r="D49" s="4" t="e">
        <f t="shared" si="3"/>
        <v>#N/A</v>
      </c>
      <c r="E49" s="4" t="e">
        <f t="shared" si="4"/>
        <v>#N/A</v>
      </c>
    </row>
    <row r="50" spans="1:5" ht="23.25">
      <c r="A50" s="1"/>
      <c r="B50" s="1"/>
    </row>
    <row r="51" spans="1:5">
      <c r="B51" s="3"/>
    </row>
    <row r="52" spans="1:5">
      <c r="B52" s="3"/>
    </row>
    <row r="53" spans="1:5">
      <c r="B53" s="3"/>
    </row>
    <row r="54" spans="1:5">
      <c r="B54" s="3"/>
    </row>
    <row r="55" spans="1:5">
      <c r="B55" s="3"/>
    </row>
    <row r="56" spans="1:5">
      <c r="B56" s="3"/>
    </row>
    <row r="57" spans="1:5">
      <c r="B57" s="3"/>
    </row>
    <row r="58" spans="1:5">
      <c r="B58" s="3"/>
    </row>
    <row r="59" spans="1:5">
      <c r="B59" s="2"/>
    </row>
    <row r="60" spans="1:5">
      <c r="B60" s="3"/>
    </row>
    <row r="61" spans="1:5">
      <c r="B61" s="3"/>
    </row>
    <row r="62" spans="1:5">
      <c r="B62" s="3"/>
    </row>
    <row r="63" spans="1:5">
      <c r="B63" s="3"/>
    </row>
    <row r="64" spans="1:5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</sheetData>
  <conditionalFormatting sqref="A1:A21 C1:C21">
    <cfRule type="cellIs" dxfId="0" priority="1" operator="greaterThan">
      <formula>70%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kabir paul</dc:creator>
  <cp:lastModifiedBy>PARI</cp:lastModifiedBy>
  <dcterms:created xsi:type="dcterms:W3CDTF">2020-06-17T16:01:31Z</dcterms:created>
  <dcterms:modified xsi:type="dcterms:W3CDTF">2020-06-19T18:29:19Z</dcterms:modified>
</cp:coreProperties>
</file>