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willi\Downloads\tuxemon-development-win64\exe.win-amd64-3.8\mods\tuxemon\maps\"/>
    </mc:Choice>
  </mc:AlternateContent>
  <xr:revisionPtr revIDLastSave="0" documentId="13_ncr:1_{6595A805-D31B-4642-B00E-46CC531F4144}" xr6:coauthVersionLast="45" xr6:coauthVersionMax="45" xr10:uidLastSave="{00000000-0000-0000-0000-000000000000}"/>
  <bookViews>
    <workbookView xWindow="-108" yWindow="-108" windowWidth="23256" windowHeight="12576" activeTab="3" xr2:uid="{00000000-000D-0000-FFFF-FFFF00000000}"/>
  </bookViews>
  <sheets>
    <sheet name="Guide" sheetId="6" r:id="rId1"/>
    <sheet name="NPC Creator" sheetId="1" r:id="rId2"/>
    <sheet name="msgid maker" sheetId="8" r:id="rId3"/>
    <sheet name="Dialog Creator" sheetId="3" r:id="rId4"/>
    <sheet name="Obstacles" sheetId="7" r:id="rId5"/>
    <sheet name="Message Creator" sheetId="5" r:id="rId6"/>
    <sheet name="Ch-ch-ch-changes" sheetId="4" r:id="rId7"/>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6" i="3" l="1"/>
  <c r="F376" i="3"/>
  <c r="G376" i="3"/>
  <c r="H376" i="3" s="1"/>
  <c r="H44" i="5" l="1"/>
  <c r="F44" i="5"/>
  <c r="G44" i="5" s="1"/>
  <c r="H43" i="5"/>
  <c r="F43" i="5"/>
  <c r="G43" i="5" s="1"/>
  <c r="C13" i="8"/>
  <c r="C12" i="8"/>
  <c r="C11" i="8"/>
  <c r="C10" i="8"/>
  <c r="C9" i="8"/>
  <c r="C8" i="8"/>
  <c r="C7" i="8"/>
  <c r="J375" i="3"/>
  <c r="F375" i="3"/>
  <c r="G375" i="3"/>
  <c r="H375" i="3" s="1"/>
  <c r="C4" i="8"/>
  <c r="C5" i="8"/>
  <c r="C6" i="8"/>
  <c r="C3" i="8"/>
  <c r="AB168" i="1"/>
  <c r="F374" i="3"/>
  <c r="G374" i="3"/>
  <c r="H374" i="3" s="1"/>
  <c r="J373" i="3"/>
  <c r="F373" i="3"/>
  <c r="G373" i="3"/>
  <c r="H373" i="3" s="1"/>
  <c r="J374" i="3" l="1"/>
  <c r="H42" i="5"/>
  <c r="F42" i="5"/>
  <c r="G42" i="5" s="1"/>
  <c r="D168" i="1" l="1"/>
  <c r="W168" i="1"/>
  <c r="D167" i="1"/>
  <c r="AB167" i="1" s="1"/>
  <c r="W167" i="1"/>
  <c r="D166" i="1"/>
  <c r="AB166" i="1" s="1"/>
  <c r="W166" i="1"/>
  <c r="D165" i="1"/>
  <c r="AB165" i="1" s="1"/>
  <c r="W165" i="1"/>
  <c r="D164" i="1"/>
  <c r="AB164" i="1" s="1"/>
  <c r="W164" i="1"/>
  <c r="D163" i="1"/>
  <c r="AB163" i="1" s="1"/>
  <c r="W163" i="1"/>
  <c r="D162" i="1"/>
  <c r="AB162" i="1" s="1"/>
  <c r="AB156" i="1"/>
  <c r="AB157" i="1"/>
  <c r="AB158" i="1"/>
  <c r="AB159" i="1"/>
  <c r="AB160" i="1"/>
  <c r="AB161" i="1"/>
  <c r="W162" i="1"/>
  <c r="G363" i="3"/>
  <c r="H363" i="3" s="1"/>
  <c r="G364" i="3"/>
  <c r="H364" i="3" s="1"/>
  <c r="G365" i="3"/>
  <c r="J365" i="3" s="1"/>
  <c r="G366" i="3"/>
  <c r="J366" i="3" s="1"/>
  <c r="G367" i="3"/>
  <c r="J367" i="3" s="1"/>
  <c r="G368" i="3"/>
  <c r="J368" i="3" s="1"/>
  <c r="G369" i="3"/>
  <c r="H369" i="3" s="1"/>
  <c r="G370" i="3"/>
  <c r="H370" i="3" s="1"/>
  <c r="G371" i="3"/>
  <c r="H371" i="3" s="1"/>
  <c r="G372" i="3"/>
  <c r="J372" i="3" s="1"/>
  <c r="J360" i="3"/>
  <c r="J361" i="3"/>
  <c r="J362" i="3"/>
  <c r="J363" i="3"/>
  <c r="J364" i="3"/>
  <c r="J370" i="3"/>
  <c r="J371" i="3"/>
  <c r="F372" i="3"/>
  <c r="F371" i="3"/>
  <c r="F370" i="3"/>
  <c r="F369" i="3"/>
  <c r="F368" i="3"/>
  <c r="F367" i="3"/>
  <c r="F366" i="3"/>
  <c r="F365" i="3"/>
  <c r="F364" i="3"/>
  <c r="F363" i="3"/>
  <c r="G362" i="3"/>
  <c r="H362" i="3" s="1"/>
  <c r="D161" i="1"/>
  <c r="W161" i="1"/>
  <c r="F362" i="3"/>
  <c r="D156" i="1"/>
  <c r="D157" i="1"/>
  <c r="D158" i="1"/>
  <c r="D159" i="1"/>
  <c r="D160" i="1"/>
  <c r="W160" i="1"/>
  <c r="W159" i="1"/>
  <c r="W158" i="1"/>
  <c r="W157" i="1"/>
  <c r="W156" i="1"/>
  <c r="H367" i="3" l="1"/>
  <c r="H372" i="3"/>
  <c r="H366" i="3"/>
  <c r="J369" i="3"/>
  <c r="H365" i="3"/>
  <c r="H368" i="3"/>
  <c r="F361" i="3"/>
  <c r="G361" i="3"/>
  <c r="H361" i="3" s="1"/>
  <c r="G360" i="3"/>
  <c r="H360" i="3" s="1"/>
  <c r="F360" i="3"/>
  <c r="J359" i="3"/>
  <c r="F359" i="3"/>
  <c r="G359" i="3"/>
  <c r="H359" i="3" s="1"/>
  <c r="G357" i="3"/>
  <c r="H357" i="3" s="1"/>
  <c r="G358" i="3"/>
  <c r="H358" i="3" s="1"/>
  <c r="J356" i="3"/>
  <c r="F358" i="3"/>
  <c r="F357" i="3"/>
  <c r="F356" i="3"/>
  <c r="G356" i="3"/>
  <c r="H356" i="3" s="1"/>
  <c r="D155" i="1"/>
  <c r="X155" i="1" s="1"/>
  <c r="W155" i="1"/>
  <c r="D154" i="1"/>
  <c r="X154" i="1" s="1"/>
  <c r="W154" i="1"/>
  <c r="X153" i="1"/>
  <c r="Y153" i="1"/>
  <c r="AB153" i="1"/>
  <c r="D153" i="1"/>
  <c r="W153" i="1"/>
  <c r="J358" i="3" l="1"/>
  <c r="J357" i="3"/>
  <c r="AB155" i="1"/>
  <c r="Y155" i="1"/>
  <c r="Y154" i="1"/>
  <c r="AB154" i="1"/>
  <c r="D152" i="1"/>
  <c r="Y152" i="1" s="1"/>
  <c r="W152" i="1"/>
  <c r="H41" i="5"/>
  <c r="J355" i="3"/>
  <c r="F355" i="3"/>
  <c r="G355" i="3"/>
  <c r="H355" i="3" s="1"/>
  <c r="G354" i="3"/>
  <c r="J354" i="3" s="1"/>
  <c r="J353" i="3"/>
  <c r="F354" i="3"/>
  <c r="F353" i="3"/>
  <c r="G353" i="3"/>
  <c r="H353" i="3" s="1"/>
  <c r="X142" i="1"/>
  <c r="Y142" i="1"/>
  <c r="AB142" i="1"/>
  <c r="X143" i="1"/>
  <c r="Y143" i="1"/>
  <c r="AB143" i="1"/>
  <c r="X144" i="1"/>
  <c r="Y144" i="1"/>
  <c r="AB144" i="1"/>
  <c r="X145" i="1"/>
  <c r="Y145" i="1"/>
  <c r="AB145" i="1"/>
  <c r="X146" i="1"/>
  <c r="Y146" i="1"/>
  <c r="AB146" i="1"/>
  <c r="X147" i="1"/>
  <c r="Y147" i="1"/>
  <c r="AB147" i="1"/>
  <c r="X148" i="1"/>
  <c r="Y148" i="1"/>
  <c r="AB148" i="1"/>
  <c r="X149" i="1"/>
  <c r="Y149" i="1"/>
  <c r="AB149" i="1"/>
  <c r="X150" i="1"/>
  <c r="Y150" i="1"/>
  <c r="AB150" i="1"/>
  <c r="X151" i="1"/>
  <c r="Y151" i="1"/>
  <c r="AB151" i="1"/>
  <c r="D151" i="1"/>
  <c r="W151" i="1"/>
  <c r="J352" i="3"/>
  <c r="F352" i="3"/>
  <c r="G352" i="3"/>
  <c r="H352" i="3" s="1"/>
  <c r="J351" i="3"/>
  <c r="F351" i="3"/>
  <c r="G351" i="3"/>
  <c r="H351" i="3"/>
  <c r="G350" i="3"/>
  <c r="J350" i="3" s="1"/>
  <c r="F350" i="3"/>
  <c r="J348" i="3"/>
  <c r="J349" i="3"/>
  <c r="G347" i="3"/>
  <c r="H347" i="3" s="1"/>
  <c r="G348" i="3"/>
  <c r="H348" i="3" s="1"/>
  <c r="G349" i="3"/>
  <c r="H349" i="3" s="1"/>
  <c r="F349" i="3"/>
  <c r="F348" i="3"/>
  <c r="F347" i="3"/>
  <c r="F346" i="3"/>
  <c r="G346" i="3"/>
  <c r="H346" i="3" s="1"/>
  <c r="G337" i="3"/>
  <c r="H337" i="3" s="1"/>
  <c r="G338" i="3"/>
  <c r="H338" i="3" s="1"/>
  <c r="G339" i="3"/>
  <c r="H339" i="3" s="1"/>
  <c r="G340" i="3"/>
  <c r="H340" i="3" s="1"/>
  <c r="G341" i="3"/>
  <c r="H341" i="3" s="1"/>
  <c r="G342" i="3"/>
  <c r="H342" i="3" s="1"/>
  <c r="G343" i="3"/>
  <c r="H343" i="3" s="1"/>
  <c r="G344" i="3"/>
  <c r="H344" i="3"/>
  <c r="J344" i="3"/>
  <c r="G345" i="3"/>
  <c r="H345" i="3"/>
  <c r="J345" i="3"/>
  <c r="F345" i="3"/>
  <c r="F344" i="3"/>
  <c r="F343" i="3"/>
  <c r="F342" i="3"/>
  <c r="F341" i="3"/>
  <c r="F340" i="3"/>
  <c r="F339" i="3"/>
  <c r="F338" i="3"/>
  <c r="F337" i="3"/>
  <c r="G322" i="3"/>
  <c r="H322" i="3" s="1"/>
  <c r="G323" i="3"/>
  <c r="H323" i="3" s="1"/>
  <c r="G324" i="3"/>
  <c r="H324" i="3" s="1"/>
  <c r="G325" i="3"/>
  <c r="J325" i="3" s="1"/>
  <c r="H325" i="3"/>
  <c r="G326" i="3"/>
  <c r="H326" i="3" s="1"/>
  <c r="G327" i="3"/>
  <c r="H327" i="3" s="1"/>
  <c r="G328" i="3"/>
  <c r="H328" i="3" s="1"/>
  <c r="G329" i="3"/>
  <c r="H329" i="3"/>
  <c r="J329" i="3"/>
  <c r="G330" i="3"/>
  <c r="H330" i="3" s="1"/>
  <c r="G331" i="3"/>
  <c r="H331" i="3" s="1"/>
  <c r="G332" i="3"/>
  <c r="H332" i="3" s="1"/>
  <c r="G333" i="3"/>
  <c r="J333" i="3" s="1"/>
  <c r="H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3" i="3"/>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J337" i="3" l="1"/>
  <c r="J346" i="3"/>
  <c r="J341" i="3"/>
  <c r="J340" i="3"/>
  <c r="J339" i="3"/>
  <c r="X152" i="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6" i="3" l="1"/>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J291" i="3"/>
  <c r="J301" i="3"/>
  <c r="J303" i="3"/>
  <c r="G289" i="3"/>
  <c r="H289" i="3" s="1"/>
  <c r="G290" i="3"/>
  <c r="H290" i="3" s="1"/>
  <c r="G291" i="3"/>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J304" i="3" l="1"/>
  <c r="J292" i="3"/>
  <c r="J302" i="3"/>
  <c r="J290" i="3"/>
  <c r="J300" i="3"/>
  <c r="J288" i="3"/>
  <c r="J299" i="3"/>
  <c r="J287" i="3"/>
  <c r="J298" i="3"/>
  <c r="J286" i="3"/>
  <c r="J297" i="3"/>
  <c r="J285" i="3"/>
  <c r="J296" i="3"/>
  <c r="J284" i="3"/>
  <c r="J295" i="3"/>
  <c r="J283" i="3"/>
  <c r="J294" i="3"/>
  <c r="J305" i="3"/>
  <c r="J293" i="3"/>
  <c r="J282" i="3"/>
  <c r="J265" i="3" l="1"/>
  <c r="J270" i="3"/>
  <c r="J273" i="3"/>
  <c r="J274" i="3"/>
  <c r="J275" i="3"/>
  <c r="J281" i="3"/>
  <c r="G265" i="3"/>
  <c r="H265" i="3" s="1"/>
  <c r="G266" i="3"/>
  <c r="H266" i="3" s="1"/>
  <c r="G267" i="3"/>
  <c r="H267" i="3" s="1"/>
  <c r="G268" i="3"/>
  <c r="J268" i="3" s="1"/>
  <c r="H268" i="3"/>
  <c r="G269" i="3"/>
  <c r="H269" i="3" s="1"/>
  <c r="G270" i="3"/>
  <c r="H270" i="3" s="1"/>
  <c r="G271" i="3"/>
  <c r="H271" i="3" s="1"/>
  <c r="G272" i="3"/>
  <c r="H272" i="3" s="1"/>
  <c r="G273" i="3"/>
  <c r="H273" i="3" s="1"/>
  <c r="G274" i="3"/>
  <c r="H274" i="3" s="1"/>
  <c r="G275" i="3"/>
  <c r="H275" i="3" s="1"/>
  <c r="G276" i="3"/>
  <c r="J276" i="3" s="1"/>
  <c r="H276" i="3"/>
  <c r="G277" i="3"/>
  <c r="J277" i="3" s="1"/>
  <c r="H277" i="3"/>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J272" i="3" l="1"/>
  <c r="J271" i="3"/>
  <c r="J269" i="3"/>
  <c r="J279" i="3"/>
  <c r="J267" i="3"/>
  <c r="J278" i="3"/>
  <c r="J266" i="3"/>
  <c r="H264" i="3"/>
  <c r="F263" i="3"/>
  <c r="G263" i="3"/>
  <c r="H263" i="3" s="1"/>
  <c r="G252" i="3"/>
  <c r="J252" i="3" s="1"/>
  <c r="G253" i="3"/>
  <c r="H253" i="3" s="1"/>
  <c r="G254" i="3"/>
  <c r="J254" i="3" s="1"/>
  <c r="H254" i="3"/>
  <c r="G255" i="3"/>
  <c r="H255" i="3" s="1"/>
  <c r="J255" i="3"/>
  <c r="G256" i="3"/>
  <c r="J256" i="3" s="1"/>
  <c r="G257" i="3"/>
  <c r="H257" i="3" s="1"/>
  <c r="G258" i="3"/>
  <c r="H258" i="3"/>
  <c r="J258" i="3"/>
  <c r="G259" i="3"/>
  <c r="H259" i="3"/>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J248" i="3"/>
  <c r="J247" i="3"/>
  <c r="G248" i="3"/>
  <c r="H248" i="3" s="1"/>
  <c r="F248" i="3"/>
  <c r="F247" i="3"/>
  <c r="G247" i="3"/>
  <c r="H247" i="3" s="1"/>
  <c r="F246" i="3"/>
  <c r="G246" i="3"/>
  <c r="H246" i="3" s="1"/>
  <c r="D98" i="1"/>
  <c r="W98" i="1"/>
  <c r="J222" i="3"/>
  <c r="J225" i="3"/>
  <c r="J227" i="3"/>
  <c r="J229" i="3"/>
  <c r="J234" i="3"/>
  <c r="J235" i="3"/>
  <c r="J237" i="3"/>
  <c r="J241" i="3"/>
  <c r="G221" i="3"/>
  <c r="J221" i="3" s="1"/>
  <c r="H221" i="3"/>
  <c r="G222" i="3"/>
  <c r="H222" i="3" s="1"/>
  <c r="G223" i="3"/>
  <c r="H223" i="3" s="1"/>
  <c r="G224" i="3"/>
  <c r="J224" i="3" s="1"/>
  <c r="H224" i="3"/>
  <c r="G225" i="3"/>
  <c r="H225" i="3" s="1"/>
  <c r="G226" i="3"/>
  <c r="J226" i="3" s="1"/>
  <c r="G227" i="3"/>
  <c r="H227" i="3" s="1"/>
  <c r="G228" i="3"/>
  <c r="H228" i="3" s="1"/>
  <c r="G229" i="3"/>
  <c r="H229" i="3" s="1"/>
  <c r="G230" i="3"/>
  <c r="H230" i="3" s="1"/>
  <c r="G231" i="3"/>
  <c r="H231" i="3" s="1"/>
  <c r="G232" i="3"/>
  <c r="J232" i="3" s="1"/>
  <c r="H232" i="3"/>
  <c r="G233" i="3"/>
  <c r="J233" i="3" s="1"/>
  <c r="H233" i="3"/>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H244" i="3"/>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23" i="3" l="1"/>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84" i="3" l="1"/>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<sst xmlns="http://schemas.openxmlformats.org/spreadsheetml/2006/main" count="3015" uniqueCount="1413">
  <si>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</si>
  <si>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</si>
  <si>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</si>
  <si>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</si>
  <si>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</si>
  <si>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</si>
  <si>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</si>
  <si>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</si>
  <si>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</si>
  <si>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</si>
  <si>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</si>
  <si>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</si>
  <si>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</si>
  <si>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</si>
  <si>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</si>
  <si>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</si>
  <si>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</si>
  <si>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</si>
  <si>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</si>
  <si>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</si>
  <si>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</si>
  <si>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</si>
  <si>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</si>
  <si>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</si>
  <si>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</si>
  <si>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</si>
  <si>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</si>
  <si>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</si>
  <si>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</si>
  <si>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</si>
  <si>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</si>
  <si>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</si>
  <si>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</si>
  <si>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</si>
  <si>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</si>
  <si>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</si>
  <si>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</si>
  <si>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</si>
  <si>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</si>
  <si>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</si>
  <si>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</si>
  <si>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</si>
  <si>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</si>
  <si>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</si>
  <si>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</si>
  <si>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</si>
  <si>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</si>
  <si>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</si>
  <si>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</si>
  <si>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</si>
  <si>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</si>
  <si>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</si>
  <si>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</si>
  <si>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</si>
  <si>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</si>
  <si>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</si>
  <si>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</si>
  <si>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</si>
  <si>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</si>
  <si>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</si>
  <si>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</si>
  <si>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</si>
  <si>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</si>
  <si>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</si>
  <si>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</si>
  <si>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</si>
  <si>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</si>
  <si>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</si>
  <si>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</si>
  <si>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</si>
  <si>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</si>
  <si>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</si>
  <si>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</si>
  <si>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</si>
  <si>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</si>
  <si>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</si>
  <si>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</si>
  <si>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</si>
  <si>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</si>
  <si>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</si>
  <si>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</si>
  <si>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</si>
  <si>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</si>
  <si>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</si>
  <si>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</si>
  <si>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</si>
  <si>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</si>
  <si>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</si>
  <si>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</si>
  <si>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</si>
  <si>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</si>
  <si>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</si>
  <si>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</si>
  <si>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</si>
  <si>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</si>
  <si>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</si>
  <si>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</si>
  <si>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</si>
  <si>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</si>
  <si>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</si>
  <si>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</si>
  <si>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</si>
  <si>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</si>
  <si>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</si>
  <si>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</si>
  <si>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</si>
  <si>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</si>
  <si>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</si>
  <si>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</si>
  <si>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</si>
  <si>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</si>
  <si>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</si>
  <si>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</si>
  <si>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</si>
  <si>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</si>
  <si>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</si>
  <si>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</si>
  <si>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</si>
  <si>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</si>
  <si>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</si>
  <si>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</si>
  <si>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</si>
  <si>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</si>
  <si>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</si>
  <si>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</si>
  <si>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</si>
  <si>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</si>
  <si>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</si>
  <si>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</si>
  <si>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</si>
  <si>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</si>
  <si>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</si>
  <si>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</si>
  <si>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</si>
  <si>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</si>
  <si>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</si>
  <si>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</si>
  <si>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</si>
  <si>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</si>
  <si>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</si>
  <si>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</si>
  <si>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</si>
  <si>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</si>
  <si>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</si>
  <si>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</si>
  <si>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</si>
  <si>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</si>
  <si>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</si>
  <si>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</si>
  <si>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</si>
  <si>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</si>
  <si>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</si>
  <si>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</si>
  <si>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</si>
  <si>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</si>
  <si>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</si>
  <si>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</si>
  <si>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</si>
  <si>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</si>
  <si>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</si>
  <si>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</si>
  <si>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</si>
  <si>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</si>
  <si>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</si>
  <si>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</si>
  <si>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</si>
  <si>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</si>
  <si>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</si>
  <si>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</si>
  <si>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</si>
  <si>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</si>
  <si>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</si>
  <si>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</si>
  <si>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</si>
  <si>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</si>
  <si>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</si>
  <si>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</si>
  <si>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</si>
  <si>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</si>
  <si>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</si>
  <si>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</si>
  <si>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</si>
  <si>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</si>
  <si>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</si>
  <si>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</si>
  <si>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</si>
  <si>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</si>
  <si>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</si>
  <si>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</si>
  <si>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</si>
  <si>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</si>
  <si>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</si>
  <si>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</si>
  <si>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</si>
  <si>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</si>
  <si>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</si>
  <si>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</si>
  <si>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</si>
  <si>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</si>
  <si>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</si>
  <si>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</si>
  <si>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</si>
  <si>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</si>
  <si>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</si>
  <si>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</si>
  <si>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</si>
  <si>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</si>
  <si>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</si>
  <si>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</si>
  <si>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</si>
  <si>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</si>
  <si>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</si>
  <si>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</si>
  <si>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</si>
  <si>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</si>
  <si>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</si>
  <si>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</si>
  <si>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</si>
  <si>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</si>
  <si>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</si>
  <si>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</si>
  <si>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</si>
  <si>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</si>
  <si>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</si>
  <si>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</si>
  <si>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</si>
  <si>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</si>
  <si>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</si>
  <si>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</si>
  <si>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</si>
  <si>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</si>
  <si>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</si>
  <si>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</si>
  <si>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</si>
  <si>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</si>
  <si>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</si>
  <si>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</si>
  <si>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</si>
  <si>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</si>
  <si>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</si>
  <si>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</si>
  <si>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</si>
  <si>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</si>
  <si>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</si>
  <si>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</si>
  <si>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</si>
  <si>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</si>
  <si>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</si>
  <si>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</si>
  <si>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</si>
  <si>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</si>
  <si>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</si>
  <si>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</si>
  <si>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</si>
  <si>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</si>
  <si>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</si>
  <si>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</si>
  <si>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</si>
  <si>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</si>
  <si>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</si>
  <si>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</si>
  <si>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</si>
  <si>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</si>
  <si>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</si>
  <si>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</si>
  <si>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</si>
  <si>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</si>
  <si>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</si>
  <si>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</si>
  <si>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</si>
  <si>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</si>
  <si>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</si>
  <si>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</si>
  <si>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</si>
  <si>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</si>
  <si>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</si>
  <si>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</si>
  <si>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</si>
  <si>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</si>
  <si>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</si>
  <si>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</si>
  <si>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</si>
  <si>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</si>
  <si>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</si>
  <si>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</si>
  <si>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</si>
  <si>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</si>
  <si>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</si>
  <si>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</si>
  <si>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</si>
  <si>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</si>
  <si>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</si>
  <si>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</si>
  <si>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</si>
  <si>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</si>
  <si>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</si>
  <si>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</si>
  <si>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</si>
  <si>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</si>
  <si>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</si>
  <si>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</si>
  <si>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</si>
  <si>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</si>
  <si>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</si>
  <si>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</si>
  <si>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</si>
  <si>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</si>
  <si>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</si>
  <si>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</si>
  <si>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</si>
  <si>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</si>
  <si>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</si>
  <si>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</si>
  <si>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</si>
  <si>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</si>
  <si>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</si>
  <si>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</si>
  <si>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</si>
  <si>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</si>
  <si>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</si>
  <si>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</si>
  <si>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</si>
  <si>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</si>
  <si>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</si>
  <si>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</si>
  <si>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</si>
  <si>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</si>
  <si>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</si>
  <si>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</si>
  <si>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</si>
  <si>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</si>
  <si>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</si>
  <si>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</si>
  <si>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</si>
  <si>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</si>
  <si>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</si>
  <si>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</si>
  <si>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</si>
  <si>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</si>
  <si>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</si>
  <si>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</si>
  <si>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</si>
  <si>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</si>
  <si>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</si>
  <si>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</si>
  <si>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</si>
  <si>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</si>
  <si>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</si>
  <si>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</si>
  <si>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</si>
  <si>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</si>
  <si>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</si>
  <si>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</si>
  <si>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</si>
  <si>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</si>
  <si>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</si>
  <si>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</si>
  <si>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</si>
  <si>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</si>
  <si>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</si>
  <si>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</si>
  <si>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</si>
  <si>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</si>
  <si>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</si>
  <si>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</si>
  <si>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</si>
  <si>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</si>
  <si>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</si>
  <si>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</si>
  <si>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</si>
  <si>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</si>
  <si>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</si>
  <si>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</si>
  <si>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</si>
  <si>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</si>
  <si>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</si>
  <si>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</si>
  <si>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</si>
  <si>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</si>
  <si>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</si>
  <si>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</si>
  <si>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</si>
  <si>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</si>
  <si>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</si>
  <si>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</si>
  <si>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</si>
  <si>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</si>
  <si>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</si>
  <si>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</si>
  <si>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</si>
  <si>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</si>
  <si>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</si>
  <si>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</si>
  <si>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</si>
  <si>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</si>
  <si>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</si>
  <si>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</si>
  <si>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</si>
  <si>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</si>
  <si>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</si>
  <si>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</si>
  <si>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</si>
  <si>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</si>
  <si>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</si>
  <si>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</si>
  <si>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</si>
  <si>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</si>
  <si>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</si>
  <si>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</si>
  <si>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</si>
  <si>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</si>
  <si>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</si>
  <si>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</si>
  <si>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</si>
  <si>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</si>
  <si>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</si>
  <si>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</si>
  <si>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</si>
  <si>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</si>
  <si>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</si>
  <si>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</si>
  <si>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</si>
  <si>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</si>
  <si>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</si>
  <si>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</si>
  <si>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</si>
  <si>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</si>
  <si>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</si>
  <si>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</si>
  <si>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</si>
  <si>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</si>
  <si>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</si>
  <si>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</si>
  <si>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</si>
  <si>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</si>
  <si>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</si>
  <si>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</si>
  <si>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</si>
  <si>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</si>
  <si>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</si>
  <si>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</si>
  <si>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</si>
  <si>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</si>
  <si>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</si>
  <si>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</si>
  <si>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</si>
  <si>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</si>
  <si>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</si>
  <si>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</si>
  <si>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</si>
  <si>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</si>
  <si>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</si>
  <si>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</si>
  <si>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</si>
  <si>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</si>
  <si>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</si>
  <si>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</si>
  <si>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</si>
  <si>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</si>
  <si>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</si>
  <si>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</si>
  <si>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zoolander1</t>
  </si>
  <si>
    <t>zoolander2</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</si>
  <si>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</si>
  <si>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</si>
  <si>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</si>
  <si>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</si>
  <si>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</si>
  <si>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</si>
  <si>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</si>
  <si>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</si>
  <si>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</si>
  <si>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</si>
  <si>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</si>
  <si>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</si>
  <si>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</si>
  <si>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</si>
  <si>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</si>
  <si>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</si>
  <si>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</si>
  <si>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</si>
  <si>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</si>
  <si>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</si>
  <si>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</si>
  <si>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</si>
  <si>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</si>
  <si>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</si>
  <si>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</si>
  <si>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</si>
  <si>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</si>
  <si>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</si>
  <si>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</si>
  <si>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</si>
  <si>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</si>
  <si>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</si>
  <si>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</si>
  <si>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</si>
  <si>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</si>
  <si>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</si>
  <si>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</si>
  <si>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</si>
  <si>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</si>
  <si>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</si>
  <si>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</si>
  <si>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</si>
  <si>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</si>
  <si>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</si>
  <si>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</si>
  <si>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</si>
  <si>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</si>
  <si>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</si>
  <si>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</si>
  <si>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</si>
  <si>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</si>
  <si>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</si>
  <si>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</si>
  <si>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</si>
  <si>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</si>
  <si>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</si>
  <si>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</si>
  <si>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</si>
  <si>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</si>
  <si>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</si>
  <si>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</si>
  <si>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</si>
  <si>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</si>
  <si>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</si>
  <si>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</si>
  <si>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</si>
  <si>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</si>
  <si>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</si>
  <si>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</si>
  <si>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</si>
  <si>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</si>
  <si>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</si>
  <si>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</si>
  <si>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</si>
  <si>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</si>
  <si>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</si>
  <si>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</si>
  <si>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</si>
  <si>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</si>
  <si>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</si>
  <si>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</si>
  <si>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</si>
  <si>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</si>
  <si>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</si>
  <si>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</si>
  <si>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</si>
  <si>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</si>
  <si>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</si>
  <si>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</si>
  <si>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</si>
  <si>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</si>
  <si>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</si>
  <si>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</si>
  <si>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</si>
  <si>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</si>
  <si>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</si>
  <si>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</si>
  <si>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</si>
  <si>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</si>
  <si>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</si>
  <si>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</si>
  <si>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</si>
  <si>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</si>
  <si>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</si>
  <si>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</si>
  <si>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</si>
  <si>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</si>
  <si>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</si>
  <si>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</si>
  <si>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</si>
  <si>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</si>
  <si>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</si>
  <si>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</si>
  <si>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</si>
  <si>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</si>
  <si>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</si>
  <si>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</si>
  <si>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</si>
  <si>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</si>
  <si>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</si>
  <si>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</si>
  <si>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</si>
  <si>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</si>
  <si>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</si>
  <si>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</si>
  <si>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</si>
  <si>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</si>
  <si>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</si>
  <si>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</si>
  <si>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</si>
  <si>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</si>
  <si>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</si>
  <si>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</si>
  <si>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</si>
  <si>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</si>
  <si>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</si>
  <si>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</si>
  <si>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</si>
  <si>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</si>
  <si>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</si>
  <si>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</si>
  <si>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</si>
  <si>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</si>
  <si>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</si>
  <si>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</si>
  <si>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</si>
  <si>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</si>
  <si>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</si>
  <si>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</si>
  <si>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</si>
  <si>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</si>
  <si>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</si>
  <si>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</si>
  <si>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</si>
  <si>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</si>
  <si>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</si>
  <si>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</si>
  <si>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</si>
  <si>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</si>
  <si>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</si>
  <si>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</si>
  <si>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</si>
  <si>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</si>
  <si>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</si>
  <si>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</si>
  <si>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</si>
  <si>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</si>
  <si>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</si>
  <si>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</si>
  <si>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</si>
  <si>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</si>
  <si>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</si>
  <si>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</si>
  <si>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</si>
  <si>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</si>
  <si>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</si>
  <si>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</si>
  <si>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</si>
  <si>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</si>
  <si>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</si>
  <si>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</si>
  <si>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</si>
  <si>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</si>
  <si>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</si>
  <si>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</si>
  <si>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</si>
  <si>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</si>
  <si>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</si>
  <si>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</si>
  <si>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</si>
  <si>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</si>
  <si>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</si>
  <si>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</si>
  <si>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</si>
  <si>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</si>
  <si>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Ooh, I feel so emasculated!</t>
  </si>
  <si>
    <t>It wasn't that useful.</t>
  </si>
  <si>
    <t>Try to fight me and you'll get your just desserts!</t>
  </si>
  <si>
    <t xml:space="preserve">Revenge is best served cold. </t>
  </si>
  <si>
    <t>Your serve!</t>
  </si>
  <si>
    <t>Game, set, match.</t>
  </si>
  <si>
    <t>flower</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</si>
  <si>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</si>
  <si>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</si>
  <si>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</si>
  <si>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</si>
  <si>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</si>
  <si>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</si>
  <si>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</si>
  <si>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</si>
  <si>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</si>
  <si>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</si>
  <si>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</si>
  <si>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</si>
  <si>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</si>
  <si>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</si>
  <si>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</si>
  <si>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</si>
  <si>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</si>
  <si>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</si>
  <si>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</si>
  <si>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</si>
  <si>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</si>
  <si>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</si>
  <si>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</si>
  <si>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</si>
  <si>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</si>
  <si>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</si>
  <si>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</si>
  <si>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</si>
  <si>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</si>
  <si>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</si>
  <si>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</si>
  <si>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</si>
  <si>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</si>
  <si>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</si>
  <si>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</si>
  <si>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</si>
  <si>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</si>
  <si>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</si>
  <si>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</si>
  <si>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</si>
  <si>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</si>
  <si>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</si>
  <si>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</si>
  <si>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</si>
  <si>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</si>
  <si>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</si>
  <si>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</si>
  <si>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</si>
  <si>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</si>
  <si>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</si>
  <si>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</si>
  <si>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</si>
  <si>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</si>
  <si>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</si>
  <si>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</si>
  <si>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</si>
  <si>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</si>
  <si>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</si>
  <si>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</si>
  <si>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</si>
  <si>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</si>
  <si>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</si>
  <si>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</si>
  <si>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</si>
  <si>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</si>
  <si>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</si>
  <si>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</si>
  <si>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</si>
  <si>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</si>
  <si>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</si>
  <si>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</si>
  <si>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</si>
  <si>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</si>
  <si>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</si>
  <si>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</si>
  <si>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</si>
  <si>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</si>
  <si>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</si>
  <si>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</si>
  <si>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</si>
  <si>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</si>
  <si>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</si>
  <si>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</si>
  <si>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</si>
  <si>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</si>
  <si>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</si>
  <si>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</si>
  <si>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</si>
  <si>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</si>
  <si>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</si>
  <si>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</si>
  <si>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</si>
  <si>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</si>
  <si>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</si>
  <si>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</si>
  <si>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</si>
  <si>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</si>
  <si>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</si>
  <si>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</si>
  <si>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</si>
  <si>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</si>
  <si>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</si>
  <si>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</si>
  <si>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</si>
  <si>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</si>
  <si>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</si>
  <si>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</si>
  <si>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</si>
  <si>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</si>
  <si>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</si>
  <si>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</si>
  <si>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</si>
  <si>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</si>
  <si>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</si>
  <si>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</si>
  <si>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</si>
  <si>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</si>
  <si>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</si>
  <si>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</si>
  <si>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</si>
  <si>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</si>
  <si>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</si>
  <si>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</si>
  <si>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</si>
  <si>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</si>
  <si>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</si>
  <si>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</si>
  <si>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</si>
  <si>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</si>
  <si>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</si>
  <si>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</si>
  <si>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</si>
  <si>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</si>
  <si>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</si>
  <si>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</si>
  <si>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</si>
  <si>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</si>
  <si>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</si>
  <si>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</si>
  <si>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</si>
  <si>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</si>
  <si>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</si>
  <si>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</si>
  <si>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</si>
  <si>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</si>
  <si>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</si>
  <si>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</si>
  <si>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</si>
  <si>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</si>
  <si>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</si>
  <si>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</si>
  <si>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</si>
  <si>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</si>
  <si>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</si>
  <si>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</si>
  <si>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</si>
  <si>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</si>
  <si>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</si>
  <si>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</si>
  <si>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</si>
  <si>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</si>
  <si>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</si>
  <si>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</si>
  <si>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</si>
  <si>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</si>
  <si>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</si>
  <si>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</si>
  <si>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</si>
  <si>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</si>
  <si>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</si>
  <si>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</si>
  <si>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</si>
  <si>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</si>
  <si>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</si>
  <si>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</si>
  <si>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</si>
  <si>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</si>
  <si>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</si>
  <si>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</si>
  <si>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</si>
  <si>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</si>
  <si>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</si>
  <si>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</si>
  <si>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</si>
  <si>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</si>
  <si>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</si>
  <si>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</si>
  <si>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</si>
  <si>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</si>
  <si>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</si>
  <si>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</si>
  <si>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</si>
  <si>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</si>
  <si>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</si>
  <si>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</si>
  <si>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</si>
  <si>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</si>
  <si>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</si>
  <si>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</si>
  <si>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</si>
  <si>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</si>
  <si>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</si>
  <si>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</si>
  <si>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</si>
  <si>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</si>
  <si>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</si>
  <si>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</si>
  <si>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</si>
  <si>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</si>
  <si>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</si>
  <si>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</si>
  <si>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</si>
  <si>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</si>
  <si>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</si>
  <si>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</si>
  <si>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</si>
  <si>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</si>
  <si>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</si>
  <si>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</si>
  <si>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</si>
  <si>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</si>
  <si>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</si>
  <si>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</si>
  <si>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</si>
  <si>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</si>
  <si>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</si>
  <si>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</si>
  <si>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</si>
  <si>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</si>
  <si>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</si>
  <si>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</si>
  <si>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</si>
  <si>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</si>
  <si>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</si>
  <si>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</si>
  <si>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</si>
  <si>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</si>
  <si>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</si>
  <si>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</si>
  <si>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</si>
  <si>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</si>
  <si>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</si>
  <si>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</si>
  <si>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</si>
  <si>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</si>
  <si>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</si>
  <si>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</si>
  <si>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</si>
  <si>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</si>
  <si>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</si>
  <si>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</si>
  <si>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</si>
  <si>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</si>
  <si>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</si>
  <si>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</si>
  <si>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</si>
  <si>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</si>
  <si>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</si>
  <si>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</si>
  <si>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</si>
  <si>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</si>
  <si>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</si>
  <si>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</si>
  <si>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</si>
  <si>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</si>
  <si>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</si>
  <si>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</si>
  <si>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</si>
  <si>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</si>
  <si>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</si>
  <si>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</si>
  <si>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</si>
  <si>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</si>
  <si>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</si>
  <si>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</si>
  <si>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</si>
  <si>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</si>
  <si>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</si>
  <si>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</si>
  <si>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</si>
  <si>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</si>
  <si>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</si>
  <si>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</si>
  <si>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</si>
  <si>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</si>
  <si>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</si>
  <si>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</si>
  <si>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</si>
  <si>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</si>
  <si>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</si>
  <si>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</si>
  <si>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</si>
  <si>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</si>
  <si>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</si>
  <si>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</si>
  <si>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</si>
  <si>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</si>
  <si>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</si>
  <si>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</si>
  <si>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</si>
  <si>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</si>
  <si>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</si>
  <si>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</si>
  <si>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</si>
  <si>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</si>
  <si>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</si>
  <si>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</si>
  <si>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</si>
  <si>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</si>
  <si>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</si>
  <si>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</si>
  <si>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</si>
  <si>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</si>
  <si>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</si>
  <si>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</si>
  <si>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</si>
  <si>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</si>
  <si>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</si>
  <si>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</si>
  <si>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</si>
  <si>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</si>
  <si>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</si>
  <si>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</si>
  <si>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</si>
  <si>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</si>
  <si>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</si>
  <si>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</si>
  <si>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</si>
  <si>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</si>
  <si>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</si>
  <si>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</si>
  <si>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</si>
  <si>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</si>
  <si>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</si>
  <si>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</si>
  <si>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</si>
  <si>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</si>
  <si>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</si>
  <si>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</si>
  <si>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</si>
  <si>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</si>
  <si>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</si>
  <si>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</si>
  <si>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</si>
  <si>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</si>
  <si>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</si>
  <si>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</si>
  <si>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</si>
  <si>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</si>
  <si>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</si>
  <si>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</si>
  <si>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</si>
  <si>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</si>
  <si>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</si>
  <si>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</si>
  <si>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</si>
  <si>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</si>
  <si>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</si>
  <si>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</si>
  <si>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</si>
  <si>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</si>
  <si>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</si>
  <si>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</si>
  <si>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</si>
  <si>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</si>
  <si>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</si>
  <si>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</si>
  <si>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</si>
  <si>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</si>
  <si>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</si>
  <si>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</si>
  <si>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</si>
  <si>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</si>
  <si>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</si>
  <si>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</si>
  <si>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</si>
  <si>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</si>
  <si>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</si>
  <si>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</si>
  <si>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</si>
  <si>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</si>
  <si>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</si>
  <si>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</si>
  <si>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</si>
  <si>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</si>
  <si>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</si>
  <si>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</si>
  <si>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</si>
  <si>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</si>
  <si>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</si>
  <si>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</si>
  <si>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</si>
  <si>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</si>
  <si>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</si>
  <si>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</si>
  <si>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</si>
  <si>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</si>
  <si>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</si>
  <si>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</si>
  <si>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</si>
  <si>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</si>
  <si>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</si>
  <si>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</si>
  <si>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</si>
  <si>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</si>
  <si>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</si>
  <si>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</si>
  <si>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</si>
  <si>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</si>
  <si>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</si>
  <si>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</si>
  <si>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</si>
  <si>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</si>
  <si>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</si>
  <si>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</si>
  <si>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</si>
  <si>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</si>
  <si>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</si>
  <si>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</si>
  <si>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</si>
  <si>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</si>
  <si>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</si>
  <si>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</si>
  <si>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</si>
  <si>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</si>
  <si>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</si>
  <si>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</si>
  <si>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</si>
  <si>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</si>
  <si>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</si>
  <si>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</si>
  <si>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</si>
  <si>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</si>
  <si>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</si>
  <si>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</si>
  <si>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</si>
  <si>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</si>
  <si>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</si>
  <si>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</si>
  <si>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</si>
  <si>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</si>
  <si>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</si>
  <si>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</si>
  <si>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</si>
  <si>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</si>
  <si>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</si>
  <si>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</si>
  <si>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</si>
  <si>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</si>
  <si>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</si>
  <si>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</si>
  <si>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</si>
  <si>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A newspaper clipping is on the wall. It begins: \n "The famous art critic has put away his poison pen and picked up the paint brush. After years of tearing down artists, can he do any better himself?"</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</si>
  <si>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</si>
  <si>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</si>
  <si>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</si>
  <si>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</si>
  <si>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</si>
  <si>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</si>
  <si>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</si>
  <si>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</si>
  <si>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</si>
  <si>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</si>
  <si>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</si>
  <si>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</si>
  <si>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</si>
  <si>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</si>
  <si>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</si>
  <si>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</si>
  <si>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</si>
  <si>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</si>
  <si>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</si>
  <si>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</si>
  <si>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</si>
  <si>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</si>
  <si>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</si>
  <si>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</si>
  <si>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</si>
  <si>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</si>
  <si>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</si>
  <si>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</si>
  <si>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</si>
  <si>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</si>
  <si>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</si>
  <si>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</si>
  <si>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</si>
  <si>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</si>
  <si>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</si>
  <si>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</si>
  <si>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</si>
  <si>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</si>
  <si>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</si>
  <si>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</si>
  <si>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</si>
  <si>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</si>
  <si>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</si>
  <si>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</si>
  <si>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</si>
  <si>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</si>
  <si>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</si>
  <si>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</si>
  <si>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</si>
  <si>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</si>
  <si>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</si>
  <si>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</si>
  <si>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</si>
  <si>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</si>
  <si>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</si>
  <si>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</si>
  <si>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</si>
  <si>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</si>
  <si>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</si>
  <si>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</si>
  <si>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</si>
  <si>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</si>
  <si>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</si>
  <si>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</si>
  <si>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</si>
  <si>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</si>
  <si>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</si>
  <si>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</si>
  <si>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</si>
  <si>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</si>
  <si>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</si>
  <si>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</si>
  <si>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</si>
  <si>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</si>
  <si>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</si>
  <si>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</si>
  <si>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</si>
  <si>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</si>
  <si>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</si>
  <si>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</si>
  <si>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</si>
  <si>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</si>
  <si>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</si>
  <si>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</si>
  <si>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</si>
  <si>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</si>
  <si>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</si>
  <si>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</si>
  <si>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</si>
  <si>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</si>
  <si>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</si>
  <si>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</si>
  <si>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</si>
  <si>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</si>
  <si>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</si>
  <si>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</si>
  <si>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</si>
  <si>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</si>
  <si>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</si>
  <si>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</si>
  <si>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</si>
  <si>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</si>
  <si>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</si>
  <si>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</si>
  <si>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</si>
  <si>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</si>
  <si>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</si>
  <si>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</si>
  <si>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</si>
  <si>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</si>
  <si>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</si>
  <si>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</si>
  <si>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</si>
  <si>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</si>
  <si>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</si>
  <si>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</si>
  <si>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</si>
  <si>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</si>
  <si>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</si>
  <si>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</si>
  <si>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</si>
  <si>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</si>
  <si>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</si>
  <si>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</si>
  <si>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</si>
  <si>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</si>
  <si>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</si>
  <si>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</si>
  <si>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</si>
  <si>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</si>
  <si>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</si>
  <si>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</si>
  <si>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</si>
  <si>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</si>
  <si>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</si>
  <si>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</si>
  <si>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</si>
  <si>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</si>
  <si>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</si>
  <si>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</si>
  <si>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</si>
  <si>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</si>
  <si>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</si>
  <si>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</si>
  <si>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</si>
  <si>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</si>
  <si>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</si>
  <si>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</si>
  <si>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</si>
  <si>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</si>
  <si>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</si>
  <si>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</si>
  <si>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</si>
  <si>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</si>
  <si>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</si>
  <si>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</si>
  <si>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</si>
  <si>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</si>
  <si>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</si>
  <si>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</si>
  <si>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</si>
  <si>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</si>
  <si>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</si>
  <si>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</si>
  <si>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</si>
  <si>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</si>
  <si>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</si>
  <si>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</si>
  <si>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</si>
  <si>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</si>
  <si>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</si>
  <si>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</si>
  <si>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</si>
  <si>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</si>
  <si>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</si>
  <si>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</si>
  <si>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</si>
  <si>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</si>
  <si>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</si>
  <si>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</si>
  <si>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</si>
  <si>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</si>
  <si>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</si>
  <si>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</si>
  <si>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</si>
  <si>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</si>
  <si>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</si>
  <si>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</si>
  <si>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</si>
  <si>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</si>
  <si>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</si>
  <si>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</si>
  <si>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</si>
  <si>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</si>
  <si>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</si>
  <si>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</si>
  <si>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</si>
  <si>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</si>
  <si>
    <t>captain</t>
  </si>
  <si>
    <t>Drinking Buddy A</t>
  </si>
  <si>
    <t>mansion</t>
  </si>
  <si>
    <t>Drinking Buddy B</t>
  </si>
  <si>
    <t>drinkingbuddya1</t>
  </si>
  <si>
    <t>drinkingbuddyb1</t>
  </si>
  <si>
    <t>drinkingbuddya2</t>
  </si>
  <si>
    <t>We started singing an old sea shanty, and by the time we'd done the Captain was missing!</t>
  </si>
  <si>
    <t xml:space="preserve">I wonder where our drinking buddy has gotten to? </t>
  </si>
  <si>
    <t>There you are old friend! Let's get you back to river.</t>
  </si>
  <si>
    <t>captain1</t>
  </si>
  <si>
    <t>Ahoy there! Thank you for finding me! \n I wandered off during last night's drinking session and fell down here. \n Hey, can you find the exit? Just shout out when you do.</t>
  </si>
  <si>
    <t>captain2</t>
  </si>
  <si>
    <t>Ahoy there! Where would you like to go?</t>
  </si>
  <si>
    <t>river</t>
  </si>
  <si>
    <t>tv1</t>
  </si>
  <si>
    <t>The news is playing. \n The presenters are saying that there are unfounded rumours of an infection.</t>
  </si>
  <si>
    <t>dryadsgrove</t>
  </si>
  <si>
    <t>Aquemini</t>
  </si>
  <si>
    <t>Ignatia</t>
  </si>
  <si>
    <t>Petra</t>
  </si>
  <si>
    <t>Ferris</t>
  </si>
  <si>
    <t>Sylvia</t>
  </si>
  <si>
    <t>waternymph</t>
  </si>
  <si>
    <t>firenymph</t>
  </si>
  <si>
    <t>earthnymph</t>
  </si>
  <si>
    <t>metalnymph</t>
  </si>
  <si>
    <t>woodnymph</t>
  </si>
  <si>
    <t>volcoli1</t>
  </si>
  <si>
    <t>Volcoli</t>
  </si>
  <si>
    <t>volcoli</t>
  </si>
  <si>
    <t>Bree! Bree!</t>
  </si>
  <si>
    <t>aquemini1</t>
  </si>
  <si>
    <t>aquemini2</t>
  </si>
  <si>
    <t>ignatia1</t>
  </si>
  <si>
    <t>ignatia2</t>
  </si>
  <si>
    <t>petra1</t>
  </si>
  <si>
    <t>petra2</t>
  </si>
  <si>
    <t>ferris1</t>
  </si>
  <si>
    <t>ferris2</t>
  </si>
  <si>
    <t>sylvia1</t>
  </si>
  <si>
    <t>sylvia2</t>
  </si>
  <si>
    <t>The seasons turn with Volcoli's dance.</t>
  </si>
  <si>
    <t>We nymphs wax and wane in power with the passing of the seasons.</t>
  </si>
  <si>
    <t>Welcome to our grove, mortal.</t>
  </si>
  <si>
    <t>Pray you survive your visit.</t>
  </si>
  <si>
    <t>We are more than we appear.</t>
  </si>
  <si>
    <t>You are more than you appear.</t>
  </si>
  <si>
    <t>Crack nature's moulds!</t>
  </si>
  <si>
    <t>Ungrateful man.</t>
  </si>
  <si>
    <t>Do you realise you disturb the slumber of centuries?</t>
  </si>
  <si>
    <t>Maybe it is time for us to go into the world.</t>
  </si>
  <si>
    <t>Dark Robo</t>
  </si>
  <si>
    <t>Xeon-2</t>
  </si>
  <si>
    <t>Mk01 Beta</t>
  </si>
  <si>
    <t>tennisplayer1</t>
  </si>
  <si>
    <t xml:space="preserve">Is Frostbite an Earth element technique or a Water element technique? </t>
  </si>
  <si>
    <t>Trick question - it's both!</t>
  </si>
  <si>
    <t>tennisplayer2</t>
  </si>
  <si>
    <t xml:space="preserve">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t>
  </si>
  <si>
    <t xml:space="preserve">Some of the stuff we're digging up belongs in a museum! \n Wait, you don't work here. </t>
  </si>
  <si>
    <t>Mk01 Alpha</t>
  </si>
  <si>
    <t>Fishing Rod</t>
  </si>
  <si>
    <t>fishing_rod</t>
  </si>
  <si>
    <t>fishing_rod_description</t>
  </si>
  <si>
    <t>Catch fish.</t>
  </si>
  <si>
    <t>earthmover_key</t>
  </si>
  <si>
    <t>Earthmover Key</t>
  </si>
  <si>
    <t>Could come in handy if there's a giant earthmover blocking the path.</t>
  </si>
  <si>
    <t>earthmover_key_description</t>
  </si>
  <si>
    <t>boulder</t>
  </si>
  <si>
    <t>The sledgehammer smashes the boulder apart.</t>
  </si>
  <si>
    <t>Smash apart grey boulders.</t>
  </si>
  <si>
    <t>sledgehammer_description</t>
  </si>
  <si>
    <t>Sledgehammer</t>
  </si>
  <si>
    <t>sledgehammer</t>
  </si>
  <si>
    <t>A boulder is causing problems for travellers? \n It's "our fault"? \n Who cares? We've got urgent work to do!</t>
  </si>
  <si>
    <t>Ah, I dropped my sledgehammer!</t>
  </si>
  <si>
    <t>Finally, a use for K9!</t>
  </si>
  <si>
    <t>Ah, just collecting some medicinal supplements</t>
  </si>
  <si>
    <t>sandy_notweesher</t>
  </si>
  <si>
    <t>teach1</t>
  </si>
  <si>
    <t>Timber Town</t>
  </si>
  <si>
    <t>Paper Town</t>
  </si>
  <si>
    <t>paper</t>
  </si>
  <si>
    <t>Candy Town</t>
  </si>
  <si>
    <t>candy</t>
  </si>
  <si>
    <t>Cotton Town</t>
  </si>
  <si>
    <t>Timber town</t>
  </si>
  <si>
    <t>Timber Town: Breadbasket of Fondant.</t>
  </si>
  <si>
    <t>It's the latest reality show: people and their tuxemon complete challenges on a remote island.</t>
  </si>
  <si>
    <t>Welcome to the Cathedral Centre! \n Do you want to heal your Tuxemon?</t>
  </si>
  <si>
    <t>Scoop</t>
  </si>
  <si>
    <t>Scoop HQ: Almost good enough to eat!</t>
  </si>
  <si>
    <t>Why yes, I am the inventor of the Extreme Restraints. \n What are they, I hear you ask? \n Only a set of manacles so powerful that even a dragon could not escape them. \n They are being used in the containment unit to make sure none of the infected tuxemon escape.</t>
  </si>
  <si>
    <t>snugglepot2</t>
  </si>
  <si>
    <t>Wow! One day I'm going to be a trainer just like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</si>
</sst>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xf numFmtId="0" fontId="0" fillId="3"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68"/>
  <sheetViews>
    <sheetView topLeftCell="A127" zoomScale="55" zoomScaleNormal="55" workbookViewId="0">
      <selection activeCell="A151" sqref="A151"/>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412</v>
      </c>
      <c r="B32" t="s">
        <v>4</v>
      </c>
      <c r="D32" t="str">
        <f t="shared" si="20"/>
        <v>spyder_miner</v>
      </c>
      <c r="E32" t="s">
        <v>413</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415</v>
      </c>
      <c r="B33" t="s">
        <v>4</v>
      </c>
      <c r="D33" t="str">
        <f t="shared" si="20"/>
        <v>spyder_postboy</v>
      </c>
      <c r="E33" t="s">
        <v>416</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445</v>
      </c>
      <c r="B34" t="s">
        <v>4</v>
      </c>
      <c r="C34" t="s">
        <v>428</v>
      </c>
      <c r="D34" t="str">
        <f t="shared" si="20"/>
        <v>spyder_route3_zoolander</v>
      </c>
      <c r="E34" t="s">
        <v>446</v>
      </c>
      <c r="F34">
        <v>6</v>
      </c>
      <c r="G34">
        <v>10</v>
      </c>
      <c r="I34" t="s">
        <v>449</v>
      </c>
      <c r="J34" t="s">
        <v>450</v>
      </c>
      <c r="K34">
        <v>14</v>
      </c>
      <c r="L34" t="s">
        <v>547</v>
      </c>
      <c r="M34" t="s">
        <v>548</v>
      </c>
      <c r="N34">
        <v>14</v>
      </c>
      <c r="O34" t="s">
        <v>451</v>
      </c>
      <c r="P34" t="s">
        <v>452</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447</v>
      </c>
      <c r="B35" t="s">
        <v>4</v>
      </c>
      <c r="D35" t="str">
        <f t="shared" si="20"/>
        <v>spyder_rookie</v>
      </c>
      <c r="E35" t="s">
        <v>448</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463</v>
      </c>
      <c r="B36" t="s">
        <v>4</v>
      </c>
      <c r="C36" t="s">
        <v>428</v>
      </c>
      <c r="D36" t="str">
        <f t="shared" si="20"/>
        <v>spyder_route3_weaver</v>
      </c>
      <c r="E36" t="s">
        <v>202</v>
      </c>
      <c r="F36">
        <v>11</v>
      </c>
      <c r="G36">
        <v>10</v>
      </c>
      <c r="I36" t="s">
        <v>464</v>
      </c>
      <c r="J36" t="s">
        <v>465</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466</v>
      </c>
      <c r="B37" t="s">
        <v>4</v>
      </c>
      <c r="C37" t="s">
        <v>428</v>
      </c>
      <c r="D37" t="str">
        <f t="shared" si="20"/>
        <v>spyder_route3_???</v>
      </c>
      <c r="E37" t="s">
        <v>448</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477</v>
      </c>
      <c r="B38" t="s">
        <v>4</v>
      </c>
      <c r="C38" t="s">
        <v>428</v>
      </c>
      <c r="D38" t="str">
        <f t="shared" si="20"/>
        <v>spyder_route3_novak</v>
      </c>
      <c r="E38" t="s">
        <v>310</v>
      </c>
      <c r="F38">
        <v>12</v>
      </c>
      <c r="G38">
        <v>29</v>
      </c>
      <c r="I38" t="s">
        <v>478</v>
      </c>
      <c r="J38" t="s">
        <v>479</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480</v>
      </c>
      <c r="B39" t="s">
        <v>4</v>
      </c>
      <c r="C39" t="s">
        <v>428</v>
      </c>
      <c r="D39" t="str">
        <f t="shared" si="20"/>
        <v>spyder_route3_curie</v>
      </c>
      <c r="E39" t="s">
        <v>481</v>
      </c>
      <c r="F39">
        <v>29</v>
      </c>
      <c r="G39">
        <v>31</v>
      </c>
      <c r="I39" t="s">
        <v>482</v>
      </c>
      <c r="J39" t="s">
        <v>483</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484</v>
      </c>
      <c r="B40" t="s">
        <v>4</v>
      </c>
      <c r="C40" t="s">
        <v>428</v>
      </c>
      <c r="D40" t="str">
        <f t="shared" si="20"/>
        <v>spyder_route3_connor</v>
      </c>
      <c r="E40" t="s">
        <v>310</v>
      </c>
      <c r="F40">
        <v>20</v>
      </c>
      <c r="G40">
        <v>3</v>
      </c>
      <c r="I40" t="s">
        <v>485</v>
      </c>
      <c r="J40" t="s">
        <v>486</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499</v>
      </c>
      <c r="B41" t="s">
        <v>4</v>
      </c>
      <c r="C41" t="s">
        <v>428</v>
      </c>
      <c r="D41" t="str">
        <f t="shared" si="20"/>
        <v>spyder_route3_wanda</v>
      </c>
      <c r="E41" t="s">
        <v>503</v>
      </c>
      <c r="F41">
        <v>32</v>
      </c>
      <c r="G41">
        <v>17</v>
      </c>
      <c r="I41" t="s">
        <v>504</v>
      </c>
      <c r="J41" t="s">
        <v>505</v>
      </c>
      <c r="K41">
        <v>8</v>
      </c>
      <c r="L41" t="s">
        <v>506</v>
      </c>
      <c r="M41" t="s">
        <v>507</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500</v>
      </c>
      <c r="B42" t="s">
        <v>4</v>
      </c>
      <c r="C42" t="s">
        <v>428</v>
      </c>
      <c r="D42" t="str">
        <f t="shared" si="20"/>
        <v>spyder_route3_twig</v>
      </c>
      <c r="E42" t="s">
        <v>413</v>
      </c>
      <c r="F42">
        <v>26</v>
      </c>
      <c r="G42">
        <v>15</v>
      </c>
      <c r="I42" t="s">
        <v>316</v>
      </c>
      <c r="J42" t="s">
        <v>315</v>
      </c>
      <c r="K42">
        <v>11</v>
      </c>
      <c r="L42" t="s">
        <v>508</v>
      </c>
      <c r="M42" t="s">
        <v>509</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501</v>
      </c>
      <c r="B43" t="s">
        <v>4</v>
      </c>
      <c r="C43" t="s">
        <v>428</v>
      </c>
      <c r="D43" t="str">
        <f t="shared" si="20"/>
        <v>spyder_route3_surat</v>
      </c>
      <c r="E43" t="s">
        <v>413</v>
      </c>
      <c r="F43">
        <v>8</v>
      </c>
      <c r="G43">
        <v>17</v>
      </c>
      <c r="I43" t="s">
        <v>547</v>
      </c>
      <c r="J43" t="s">
        <v>548</v>
      </c>
      <c r="K43">
        <v>12</v>
      </c>
      <c r="L43" t="s">
        <v>508</v>
      </c>
      <c r="M43" t="s">
        <v>509</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502</v>
      </c>
      <c r="B44" t="s">
        <v>4</v>
      </c>
      <c r="C44" t="s">
        <v>428</v>
      </c>
      <c r="D44" t="str">
        <f t="shared" si="20"/>
        <v>spyder_route3_roxby</v>
      </c>
      <c r="E44" t="s">
        <v>413</v>
      </c>
      <c r="F44">
        <v>15</v>
      </c>
      <c r="G44">
        <v>18</v>
      </c>
      <c r="I44" t="s">
        <v>26</v>
      </c>
      <c r="J44" t="s">
        <v>27</v>
      </c>
      <c r="K44">
        <v>13</v>
      </c>
      <c r="L44" t="s">
        <v>510</v>
      </c>
      <c r="M44" t="s">
        <v>511</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581</v>
      </c>
      <c r="B45" t="s">
        <v>4</v>
      </c>
      <c r="C45" t="s">
        <v>553</v>
      </c>
      <c r="D45" t="str">
        <f t="shared" si="20"/>
        <v>spyder_wayfarer1_morton</v>
      </c>
      <c r="E45" t="s">
        <v>580</v>
      </c>
      <c r="I45" t="s">
        <v>582</v>
      </c>
      <c r="J45" t="s">
        <v>583</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600</v>
      </c>
      <c r="B46" t="s">
        <v>4</v>
      </c>
      <c r="C46" t="s">
        <v>553</v>
      </c>
      <c r="D46" t="str">
        <f t="shared" si="20"/>
        <v>spyder_wayfarer1_jessie</v>
      </c>
      <c r="E46" t="s">
        <v>550</v>
      </c>
      <c r="I46" t="s">
        <v>608</v>
      </c>
      <c r="J46" t="s">
        <v>609</v>
      </c>
      <c r="K46">
        <v>12</v>
      </c>
      <c r="L46" t="s">
        <v>611</v>
      </c>
      <c r="M46" t="s">
        <v>610</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601</v>
      </c>
      <c r="B47" t="s">
        <v>4</v>
      </c>
      <c r="C47" t="s">
        <v>553</v>
      </c>
      <c r="D47" t="str">
        <f t="shared" si="20"/>
        <v>spyder_wayfarer1_nightshade</v>
      </c>
      <c r="E47" t="s">
        <v>550</v>
      </c>
      <c r="I47" t="s">
        <v>478</v>
      </c>
      <c r="J47" t="s">
        <v>479</v>
      </c>
      <c r="K47">
        <v>12</v>
      </c>
      <c r="L47" t="s">
        <v>608</v>
      </c>
      <c r="M47" t="s">
        <v>609</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602</v>
      </c>
      <c r="B48" t="s">
        <v>4</v>
      </c>
      <c r="C48" t="s">
        <v>553</v>
      </c>
      <c r="D48" t="str">
        <f t="shared" si="20"/>
        <v>spyder_wayfarer1_victor</v>
      </c>
      <c r="E48" t="s">
        <v>620</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603</v>
      </c>
      <c r="B49" t="s">
        <v>4</v>
      </c>
      <c r="C49" t="s">
        <v>553</v>
      </c>
      <c r="D49" t="str">
        <f t="shared" si="20"/>
        <v>spyder_wayfarer1_morningstar</v>
      </c>
      <c r="E49" t="s">
        <v>550</v>
      </c>
      <c r="I49" t="s">
        <v>611</v>
      </c>
      <c r="J49" t="s">
        <v>610</v>
      </c>
      <c r="K49">
        <v>12</v>
      </c>
      <c r="L49" t="s">
        <v>611</v>
      </c>
      <c r="M49" t="s">
        <v>610</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604</v>
      </c>
      <c r="B50" t="s">
        <v>4</v>
      </c>
      <c r="C50" t="s">
        <v>553</v>
      </c>
      <c r="D50" t="str">
        <f t="shared" si="20"/>
        <v>spyder_wayfarer1_bravo</v>
      </c>
      <c r="E50" t="s">
        <v>621</v>
      </c>
      <c r="I50" t="s">
        <v>478</v>
      </c>
      <c r="J50" t="s">
        <v>479</v>
      </c>
      <c r="K50">
        <v>12</v>
      </c>
      <c r="L50" t="s">
        <v>612</v>
      </c>
      <c r="M50" t="s">
        <v>613</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605</v>
      </c>
      <c r="B51" t="s">
        <v>4</v>
      </c>
      <c r="C51" t="s">
        <v>553</v>
      </c>
      <c r="D51" t="str">
        <f t="shared" si="20"/>
        <v>spyder_wayfarer1_james</v>
      </c>
      <c r="E51" t="s">
        <v>481</v>
      </c>
      <c r="I51" t="s">
        <v>614</v>
      </c>
      <c r="J51" t="s">
        <v>615</v>
      </c>
      <c r="K51">
        <v>12</v>
      </c>
      <c r="L51" t="s">
        <v>616</v>
      </c>
      <c r="M51" t="s">
        <v>617</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606</v>
      </c>
      <c r="B52" t="s">
        <v>4</v>
      </c>
      <c r="C52" t="s">
        <v>553</v>
      </c>
      <c r="D52" t="str">
        <f t="shared" si="20"/>
        <v>spyder_wayfarer1_bismuth</v>
      </c>
      <c r="E52" t="s">
        <v>481</v>
      </c>
      <c r="I52" t="s">
        <v>618</v>
      </c>
      <c r="J52" t="s">
        <v>619</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607</v>
      </c>
      <c r="B53" t="s">
        <v>4</v>
      </c>
      <c r="C53" t="s">
        <v>553</v>
      </c>
      <c r="D53" t="str">
        <f t="shared" si="20"/>
        <v>spyder_wayfarer1_ratcher</v>
      </c>
      <c r="E53" t="s">
        <v>550</v>
      </c>
      <c r="I53" t="s">
        <v>608</v>
      </c>
      <c r="J53" t="s">
        <v>609</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622</v>
      </c>
      <c r="B54" t="s">
        <v>4</v>
      </c>
      <c r="C54" t="s">
        <v>628</v>
      </c>
      <c r="D54" t="str">
        <f t="shared" si="20"/>
        <v>spyder_route4_marshall</v>
      </c>
      <c r="E54" t="s">
        <v>629</v>
      </c>
      <c r="I54" t="s">
        <v>631</v>
      </c>
      <c r="J54" t="s">
        <v>630</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623</v>
      </c>
      <c r="B55" t="s">
        <v>4</v>
      </c>
      <c r="C55" t="s">
        <v>628</v>
      </c>
      <c r="D55" t="str">
        <f t="shared" si="20"/>
        <v>spyder_route4_roger</v>
      </c>
      <c r="E55" t="s">
        <v>629</v>
      </c>
      <c r="I55" t="s">
        <v>632</v>
      </c>
      <c r="J55" t="s">
        <v>633</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624</v>
      </c>
      <c r="B56" t="s">
        <v>4</v>
      </c>
      <c r="C56" t="s">
        <v>628</v>
      </c>
      <c r="D56" t="str">
        <f t="shared" si="20"/>
        <v>spyder_route4_wulf</v>
      </c>
      <c r="E56" t="s">
        <v>337</v>
      </c>
      <c r="I56" t="s">
        <v>634</v>
      </c>
      <c r="J56" t="s">
        <v>635</v>
      </c>
      <c r="K56">
        <v>14</v>
      </c>
      <c r="L56" t="s">
        <v>634</v>
      </c>
      <c r="M56" t="s">
        <v>635</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625</v>
      </c>
      <c r="B57" t="s">
        <v>4</v>
      </c>
      <c r="C57" t="s">
        <v>628</v>
      </c>
      <c r="D57" t="str">
        <f t="shared" si="20"/>
        <v>spyder_route4_rincewind</v>
      </c>
      <c r="E57" t="s">
        <v>580</v>
      </c>
      <c r="I57" t="s">
        <v>636</v>
      </c>
      <c r="J57" t="s">
        <v>637</v>
      </c>
      <c r="K57">
        <v>16</v>
      </c>
      <c r="L57" t="s">
        <v>636</v>
      </c>
      <c r="M57" t="s">
        <v>637</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626</v>
      </c>
      <c r="B58" t="s">
        <v>4</v>
      </c>
      <c r="C58" t="s">
        <v>628</v>
      </c>
      <c r="D58" t="str">
        <f t="shared" si="20"/>
        <v>spyder_route4_rosamund</v>
      </c>
      <c r="E58" t="s">
        <v>314</v>
      </c>
      <c r="I58" t="s">
        <v>508</v>
      </c>
      <c r="J58" t="s">
        <v>509</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627</v>
      </c>
      <c r="B59" t="s">
        <v>4</v>
      </c>
      <c r="C59" t="s">
        <v>628</v>
      </c>
      <c r="D59" t="str">
        <f t="shared" si="20"/>
        <v>spyder_route4_beck</v>
      </c>
      <c r="E59" t="s">
        <v>310</v>
      </c>
      <c r="I59" t="s">
        <v>638</v>
      </c>
      <c r="J59" t="s">
        <v>639</v>
      </c>
      <c r="K59">
        <v>14</v>
      </c>
      <c r="L59" t="s">
        <v>640</v>
      </c>
      <c r="M59" t="s">
        <v>641</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757</v>
      </c>
      <c r="B60" t="s">
        <v>4</v>
      </c>
      <c r="C60" t="s">
        <v>408</v>
      </c>
      <c r="D60" t="str">
        <f t="shared" si="20"/>
        <v>spyder_nimrod_birbrobo</v>
      </c>
      <c r="E60" t="s">
        <v>760</v>
      </c>
      <c r="I60" t="s">
        <v>761</v>
      </c>
      <c r="J60" t="s">
        <v>757</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758</v>
      </c>
      <c r="B61" t="s">
        <v>4</v>
      </c>
      <c r="C61" t="s">
        <v>408</v>
      </c>
      <c r="D61" t="str">
        <f t="shared" si="20"/>
        <v>spyder_nimrod_chromerobo</v>
      </c>
      <c r="E61" t="s">
        <v>760</v>
      </c>
      <c r="I61" t="s">
        <v>762</v>
      </c>
      <c r="J61" t="s">
        <v>758</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759</v>
      </c>
      <c r="B62" t="s">
        <v>4</v>
      </c>
      <c r="C62" t="s">
        <v>408</v>
      </c>
      <c r="D62" t="str">
        <f t="shared" si="20"/>
        <v>spyder_nimrod_xeon</v>
      </c>
      <c r="E62" t="s">
        <v>760</v>
      </c>
      <c r="I62" t="s">
        <v>763</v>
      </c>
      <c r="J62" t="s">
        <v>759</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836</v>
      </c>
      <c r="B63" t="s">
        <v>4</v>
      </c>
      <c r="C63" t="s">
        <v>408</v>
      </c>
      <c r="D63" t="str">
        <f t="shared" ref="D63:D73" si="32">CONCATENATE(B63,"_",LOWER(C63),IF(C63="","","_"),SUBSTITUTE(LOWER(A63)," ",""))</f>
        <v>spyder_nimrod_justice</v>
      </c>
      <c r="E63" t="s">
        <v>629</v>
      </c>
      <c r="I63" t="s">
        <v>858</v>
      </c>
      <c r="J63" t="s">
        <v>859</v>
      </c>
      <c r="K63">
        <v>16</v>
      </c>
      <c r="L63" t="s">
        <v>858</v>
      </c>
      <c r="M63" t="s">
        <v>859</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829</v>
      </c>
      <c r="B64" t="s">
        <v>4</v>
      </c>
      <c r="C64" t="s">
        <v>408</v>
      </c>
      <c r="D64" t="str">
        <f t="shared" si="32"/>
        <v>spyder_nimrod_thatcher</v>
      </c>
      <c r="E64" t="s">
        <v>621</v>
      </c>
      <c r="I64" t="s">
        <v>364</v>
      </c>
      <c r="J64" t="s">
        <v>365</v>
      </c>
      <c r="K64">
        <v>20</v>
      </c>
      <c r="L64" t="s">
        <v>846</v>
      </c>
      <c r="M64" t="s">
        <v>847</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837</v>
      </c>
      <c r="B65" t="s">
        <v>4</v>
      </c>
      <c r="C65" t="s">
        <v>408</v>
      </c>
      <c r="D65" t="str">
        <f t="shared" si="32"/>
        <v>spyder_nimrod_mace</v>
      </c>
      <c r="E65" t="s">
        <v>481</v>
      </c>
      <c r="I65" t="s">
        <v>848</v>
      </c>
      <c r="J65" t="s">
        <v>849</v>
      </c>
      <c r="K65">
        <v>20</v>
      </c>
      <c r="L65" t="s">
        <v>856</v>
      </c>
      <c r="M65" t="s">
        <v>857</v>
      </c>
      <c r="N65">
        <v>20</v>
      </c>
      <c r="O65" t="s">
        <v>852</v>
      </c>
      <c r="P65" t="s">
        <v>853</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831</v>
      </c>
      <c r="B66" t="s">
        <v>4</v>
      </c>
      <c r="C66" t="s">
        <v>408</v>
      </c>
      <c r="D66" t="str">
        <f t="shared" si="32"/>
        <v>spyder_nimrod_honour</v>
      </c>
      <c r="E66" t="s">
        <v>629</v>
      </c>
      <c r="I66" t="s">
        <v>848</v>
      </c>
      <c r="J66" t="s">
        <v>849</v>
      </c>
      <c r="K66">
        <v>20</v>
      </c>
      <c r="L66" t="s">
        <v>850</v>
      </c>
      <c r="M66" t="s">
        <v>851</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838</v>
      </c>
      <c r="B67" t="s">
        <v>4</v>
      </c>
      <c r="C67" t="s">
        <v>408</v>
      </c>
      <c r="D67" t="str">
        <f t="shared" si="32"/>
        <v>spyder_nimrod_argon</v>
      </c>
      <c r="E67" t="s">
        <v>481</v>
      </c>
      <c r="I67" t="s">
        <v>762</v>
      </c>
      <c r="J67" t="s">
        <v>758</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839</v>
      </c>
      <c r="B68" t="s">
        <v>4</v>
      </c>
      <c r="C68" t="s">
        <v>408</v>
      </c>
      <c r="D68" t="str">
        <f t="shared" si="32"/>
        <v>spyder_nimrod_zircon</v>
      </c>
      <c r="E68" t="s">
        <v>481</v>
      </c>
      <c r="I68" t="s">
        <v>761</v>
      </c>
      <c r="J68" t="s">
        <v>757</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835</v>
      </c>
      <c r="B69" t="s">
        <v>4</v>
      </c>
      <c r="C69" t="s">
        <v>408</v>
      </c>
      <c r="D69" t="str">
        <f t="shared" si="32"/>
        <v>spyder_nimrod_maverick</v>
      </c>
      <c r="E69" t="s">
        <v>629</v>
      </c>
      <c r="I69" t="s">
        <v>856</v>
      </c>
      <c r="J69" t="s">
        <v>857</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834</v>
      </c>
      <c r="B70" t="s">
        <v>4</v>
      </c>
      <c r="C70" t="s">
        <v>408</v>
      </c>
      <c r="D70" t="str">
        <f t="shared" si="32"/>
        <v>spyder_nimrod_rebel</v>
      </c>
      <c r="E70" t="s">
        <v>843</v>
      </c>
      <c r="I70" t="s">
        <v>854</v>
      </c>
      <c r="J70" t="s">
        <v>855</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832</v>
      </c>
      <c r="B71" t="s">
        <v>4</v>
      </c>
      <c r="C71" t="s">
        <v>408</v>
      </c>
      <c r="D71" t="str">
        <f t="shared" si="32"/>
        <v>spyder_nimrod_antimony</v>
      </c>
      <c r="E71" t="s">
        <v>481</v>
      </c>
      <c r="I71" t="s">
        <v>852</v>
      </c>
      <c r="J71" t="s">
        <v>853</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841</v>
      </c>
      <c r="B72" t="s">
        <v>4</v>
      </c>
      <c r="C72" t="s">
        <v>408</v>
      </c>
      <c r="D72" t="str">
        <f t="shared" si="32"/>
        <v>spyder_nimrod_bowie</v>
      </c>
      <c r="E72" t="s">
        <v>844</v>
      </c>
      <c r="I72" t="s">
        <v>860</v>
      </c>
      <c r="J72" t="s">
        <v>861</v>
      </c>
      <c r="K72">
        <v>35</v>
      </c>
      <c r="L72" t="s">
        <v>848</v>
      </c>
      <c r="M72" t="s">
        <v>849</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840</v>
      </c>
      <c r="B73" t="s">
        <v>4</v>
      </c>
      <c r="C73" t="s">
        <v>408</v>
      </c>
      <c r="D73" t="str">
        <f t="shared" si="32"/>
        <v>spyder_nimrod_archer</v>
      </c>
      <c r="E73" t="s">
        <v>629</v>
      </c>
      <c r="I73" t="s">
        <v>850</v>
      </c>
      <c r="J73" t="s">
        <v>851</v>
      </c>
      <c r="K73">
        <v>20</v>
      </c>
      <c r="L73" t="s">
        <v>856</v>
      </c>
      <c r="M73" t="s">
        <v>857</v>
      </c>
      <c r="N73">
        <v>20</v>
      </c>
      <c r="O73" t="s">
        <v>854</v>
      </c>
      <c r="P73" t="s">
        <v>855</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842</v>
      </c>
      <c r="B74" t="s">
        <v>4</v>
      </c>
      <c r="C74" t="s">
        <v>408</v>
      </c>
      <c r="D74" t="str">
        <f t="shared" ref="D74" si="42">CONCATENATE(B74,"_",LOWER(C74),IF(C74="","","_"),SUBSTITUTE(LOWER(A74)," ",""))</f>
        <v>spyder_nimrod_tru</v>
      </c>
      <c r="E74" t="s">
        <v>845</v>
      </c>
      <c r="I74" t="s">
        <v>854</v>
      </c>
      <c r="J74" t="s">
        <v>855</v>
      </c>
      <c r="K74">
        <v>20</v>
      </c>
      <c r="L74" t="s">
        <v>860</v>
      </c>
      <c r="M74" t="s">
        <v>861</v>
      </c>
      <c r="N74">
        <v>25</v>
      </c>
      <c r="O74" t="s">
        <v>852</v>
      </c>
      <c r="P74" t="s">
        <v>853</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862</v>
      </c>
      <c r="I75" t="s">
        <v>850</v>
      </c>
      <c r="J75" t="s">
        <v>851</v>
      </c>
      <c r="K75">
        <v>25</v>
      </c>
      <c r="L75" t="s">
        <v>848</v>
      </c>
      <c r="M75" t="s">
        <v>849</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830</v>
      </c>
      <c r="B76" t="s">
        <v>4</v>
      </c>
      <c r="C76" t="s">
        <v>408</v>
      </c>
      <c r="D76" t="str">
        <f t="shared" ref="D76:D99" si="44">CONCATENATE(B76,"_",LOWER(C76),IF(C76="","","_"),SUBSTITUTE(LOWER(A76)," ",""))</f>
        <v>spyder_nimrod_dirk</v>
      </c>
      <c r="E76" t="s">
        <v>620</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833</v>
      </c>
      <c r="B77" t="s">
        <v>4</v>
      </c>
      <c r="C77" t="s">
        <v>408</v>
      </c>
      <c r="D77" t="str">
        <f t="shared" si="44"/>
        <v>spyder_nimrod_berke</v>
      </c>
      <c r="E77" t="s">
        <v>481</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863</v>
      </c>
      <c r="B78" t="s">
        <v>4</v>
      </c>
      <c r="C78" t="s">
        <v>408</v>
      </c>
      <c r="D78" t="str">
        <f t="shared" si="44"/>
        <v>spyder_nimrod_guard</v>
      </c>
      <c r="E78" t="s">
        <v>629</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877</v>
      </c>
      <c r="B79" t="s">
        <v>4</v>
      </c>
      <c r="C79" t="s">
        <v>690</v>
      </c>
      <c r="D79" t="str">
        <f t="shared" si="44"/>
        <v>spyder_route5_cleo</v>
      </c>
      <c r="E79" t="s">
        <v>357</v>
      </c>
      <c r="I79" t="s">
        <v>879</v>
      </c>
      <c r="J79" t="s">
        <v>878</v>
      </c>
      <c r="K79">
        <v>20</v>
      </c>
      <c r="L79" t="s">
        <v>880</v>
      </c>
      <c r="M79" t="s">
        <v>881</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882</v>
      </c>
      <c r="B80" t="s">
        <v>4</v>
      </c>
      <c r="C80" t="s">
        <v>690</v>
      </c>
      <c r="D80" t="str">
        <f t="shared" si="44"/>
        <v>spyder_route5_tryphaena</v>
      </c>
      <c r="E80" t="s">
        <v>228</v>
      </c>
      <c r="I80" t="s">
        <v>883</v>
      </c>
      <c r="J80" t="s">
        <v>884</v>
      </c>
      <c r="K80">
        <v>24</v>
      </c>
      <c r="L80" t="s">
        <v>885</v>
      </c>
      <c r="M80" t="s">
        <v>886</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690</v>
      </c>
      <c r="D81" t="str">
        <f t="shared" si="44"/>
        <v>spyder_route5_edith</v>
      </c>
      <c r="E81" t="s">
        <v>314</v>
      </c>
      <c r="I81" t="s">
        <v>875</v>
      </c>
      <c r="J81" t="s">
        <v>876</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869</v>
      </c>
      <c r="B82" t="s">
        <v>4</v>
      </c>
      <c r="C82" t="s">
        <v>690</v>
      </c>
      <c r="D82" t="str">
        <f t="shared" si="44"/>
        <v>spyder_route5_sara</v>
      </c>
      <c r="E82" t="s">
        <v>314</v>
      </c>
      <c r="I82" t="s">
        <v>870</v>
      </c>
      <c r="J82" t="s">
        <v>871</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872</v>
      </c>
      <c r="B83" t="s">
        <v>4</v>
      </c>
      <c r="C83" t="s">
        <v>690</v>
      </c>
      <c r="D83" t="str">
        <f t="shared" si="44"/>
        <v>spyder_route5_hunter</v>
      </c>
      <c r="E83" t="s">
        <v>629</v>
      </c>
      <c r="I83" t="s">
        <v>873</v>
      </c>
      <c r="J83" t="s">
        <v>874</v>
      </c>
      <c r="K83">
        <v>30</v>
      </c>
      <c r="L83" t="s">
        <v>478</v>
      </c>
      <c r="M83" t="s">
        <v>479</v>
      </c>
      <c r="N83">
        <v>25</v>
      </c>
      <c r="O83" t="s">
        <v>478</v>
      </c>
      <c r="P83" t="s">
        <v>479</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867</v>
      </c>
      <c r="B84" t="s">
        <v>4</v>
      </c>
      <c r="C84" t="s">
        <v>690</v>
      </c>
      <c r="D84" t="str">
        <f t="shared" si="44"/>
        <v>spyder_route5_goliath</v>
      </c>
      <c r="E84" t="s">
        <v>868</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928</v>
      </c>
      <c r="B85" t="s">
        <v>4</v>
      </c>
      <c r="C85" t="s">
        <v>917</v>
      </c>
      <c r="D85" t="str">
        <f t="shared" si="44"/>
        <v>spyder_scoop_donald</v>
      </c>
      <c r="E85" t="s">
        <v>929</v>
      </c>
      <c r="I85" t="s">
        <v>982</v>
      </c>
      <c r="J85" t="s">
        <v>983</v>
      </c>
      <c r="K85">
        <v>35</v>
      </c>
      <c r="L85" t="s">
        <v>990</v>
      </c>
      <c r="M85" t="s">
        <v>991</v>
      </c>
      <c r="N85">
        <v>35</v>
      </c>
      <c r="O85" t="s">
        <v>992</v>
      </c>
      <c r="P85" t="s">
        <v>993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924</v>
      </c>
      <c r="B86" t="s">
        <v>4</v>
      </c>
      <c r="C86" t="s">
        <v>917</v>
      </c>
      <c r="D86" t="str">
        <f t="shared" si="44"/>
        <v>spyder_scoop_turner</v>
      </c>
      <c r="E86" t="s">
        <v>620</v>
      </c>
      <c r="I86" t="s">
        <v>612</v>
      </c>
      <c r="J86" t="s">
        <v>613</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921</v>
      </c>
      <c r="B87" t="s">
        <v>4</v>
      </c>
      <c r="C87" t="s">
        <v>917</v>
      </c>
      <c r="D87" t="str">
        <f t="shared" si="44"/>
        <v>spyder_scoop_paine</v>
      </c>
      <c r="E87" t="s">
        <v>550</v>
      </c>
      <c r="I87" t="s">
        <v>611</v>
      </c>
      <c r="J87" t="s">
        <v>610</v>
      </c>
      <c r="K87">
        <v>30</v>
      </c>
      <c r="L87" t="s">
        <v>994</v>
      </c>
      <c r="M87" t="s">
        <v>995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927</v>
      </c>
      <c r="B88" t="s">
        <v>4</v>
      </c>
      <c r="C88" t="s">
        <v>917</v>
      </c>
      <c r="D88" t="str">
        <f t="shared" si="44"/>
        <v>spyder_scoop_taggart</v>
      </c>
      <c r="E88" t="s">
        <v>550</v>
      </c>
      <c r="I88" t="s">
        <v>608</v>
      </c>
      <c r="J88" t="s">
        <v>609</v>
      </c>
      <c r="K88">
        <v>30</v>
      </c>
      <c r="L88" t="s">
        <v>873</v>
      </c>
      <c r="M88" t="s">
        <v>874</v>
      </c>
      <c r="N88">
        <v>35</v>
      </c>
      <c r="O88" t="s">
        <v>478</v>
      </c>
      <c r="P88" t="s">
        <v>479</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926</v>
      </c>
      <c r="B89" t="s">
        <v>4</v>
      </c>
      <c r="C89" t="s">
        <v>917</v>
      </c>
      <c r="D89" t="str">
        <f t="shared" si="44"/>
        <v>spyder_scoop_alyssa</v>
      </c>
      <c r="E89" t="s">
        <v>550</v>
      </c>
      <c r="I89" t="s">
        <v>994</v>
      </c>
      <c r="J89" t="s">
        <v>995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919</v>
      </c>
      <c r="B90" t="s">
        <v>4</v>
      </c>
      <c r="C90" t="s">
        <v>917</v>
      </c>
      <c r="D90" t="str">
        <f t="shared" si="44"/>
        <v>spyder_scoop_lanth</v>
      </c>
      <c r="E90" t="s">
        <v>920</v>
      </c>
      <c r="I90" t="s">
        <v>582</v>
      </c>
      <c r="J90" t="s">
        <v>996</v>
      </c>
      <c r="K90">
        <v>35</v>
      </c>
      <c r="L90" t="s">
        <v>616</v>
      </c>
      <c r="M90" t="s">
        <v>617</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923</v>
      </c>
      <c r="B91" t="s">
        <v>4</v>
      </c>
      <c r="C91" t="s">
        <v>917</v>
      </c>
      <c r="D91" t="str">
        <f t="shared" si="44"/>
        <v>spyder_scoop_berys</v>
      </c>
      <c r="E91" t="s">
        <v>920</v>
      </c>
      <c r="I91" t="s">
        <v>482</v>
      </c>
      <c r="J91" t="s">
        <v>483</v>
      </c>
      <c r="K91">
        <v>40</v>
      </c>
      <c r="L91" t="s">
        <v>848</v>
      </c>
      <c r="M91" t="s">
        <v>849</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922</v>
      </c>
      <c r="B92" t="s">
        <v>4</v>
      </c>
      <c r="C92" t="s">
        <v>917</v>
      </c>
      <c r="D92" t="str">
        <f t="shared" si="44"/>
        <v>spyder_scoop_rubid</v>
      </c>
      <c r="E92" t="s">
        <v>481</v>
      </c>
      <c r="I92" t="s">
        <v>982</v>
      </c>
      <c r="J92" t="s">
        <v>983</v>
      </c>
      <c r="K92">
        <v>30</v>
      </c>
      <c r="L92" t="s">
        <v>984</v>
      </c>
      <c r="M92" t="s">
        <v>985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925</v>
      </c>
      <c r="B93" t="s">
        <v>4</v>
      </c>
      <c r="C93" t="s">
        <v>917</v>
      </c>
      <c r="D93" t="str">
        <f t="shared" si="44"/>
        <v>spyder_scoop_asta</v>
      </c>
      <c r="E93" t="s">
        <v>481</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931</v>
      </c>
      <c r="B94" t="s">
        <v>4</v>
      </c>
      <c r="C94" t="s">
        <v>917</v>
      </c>
      <c r="D94" t="str">
        <f t="shared" si="44"/>
        <v>spyder_scoop_haf</v>
      </c>
      <c r="E94" t="s">
        <v>481</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932</v>
      </c>
      <c r="B95" t="s">
        <v>4</v>
      </c>
      <c r="C95" t="s">
        <v>917</v>
      </c>
      <c r="D95" t="str">
        <f t="shared" si="44"/>
        <v>spyder_scoop_arachne</v>
      </c>
      <c r="E95" t="s">
        <v>933</v>
      </c>
      <c r="I95" t="s">
        <v>986</v>
      </c>
      <c r="J95" t="s">
        <v>987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463</v>
      </c>
      <c r="B96" t="s">
        <v>4</v>
      </c>
      <c r="C96" t="s">
        <v>917</v>
      </c>
      <c r="D96" t="str">
        <f t="shared" si="44"/>
        <v>spyder_scoop_weaver</v>
      </c>
      <c r="E96" t="s">
        <v>868</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930</v>
      </c>
      <c r="B97" t="s">
        <v>4</v>
      </c>
      <c r="C97" t="s">
        <v>917</v>
      </c>
      <c r="D97" t="str">
        <f t="shared" si="44"/>
        <v>spyder_scoop_orba</v>
      </c>
      <c r="E97" t="s">
        <v>868</v>
      </c>
      <c r="I97" t="s">
        <v>311</v>
      </c>
      <c r="J97" t="s">
        <v>312</v>
      </c>
      <c r="K97">
        <v>30</v>
      </c>
      <c r="L97" t="s">
        <v>988</v>
      </c>
      <c r="M97" t="s">
        <v>989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997</v>
      </c>
      <c r="B98" t="s">
        <v>4</v>
      </c>
      <c r="C98" t="s">
        <v>917</v>
      </c>
      <c r="D98" t="str">
        <f t="shared" si="44"/>
        <v>spyder_scoop_landrace</v>
      </c>
      <c r="E98" t="s">
        <v>998</v>
      </c>
      <c r="I98" t="s">
        <v>999</v>
      </c>
      <c r="J98" t="s">
        <v>1000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1012</v>
      </c>
      <c r="B99" t="s">
        <v>4</v>
      </c>
      <c r="C99" t="s">
        <v>917</v>
      </c>
      <c r="D99" t="str">
        <f t="shared" si="44"/>
        <v>spyder_scoop_cochinia</v>
      </c>
      <c r="E99" t="s">
        <v>1015</v>
      </c>
      <c r="I99" t="s">
        <v>1016</v>
      </c>
      <c r="J99" t="s">
        <v>1011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1013</v>
      </c>
      <c r="B100" t="s">
        <v>4</v>
      </c>
      <c r="C100" t="s">
        <v>917</v>
      </c>
      <c r="D100" t="str">
        <f t="shared" ref="D100:D102" si="52">CONCATENATE(B100,"_",LOWER(C100),IF(C100="","","_"),SUBSTITUTE(LOWER(A100)," ",""))</f>
        <v>spyder_scoop_cochinib</v>
      </c>
      <c r="E100" t="s">
        <v>1015</v>
      </c>
      <c r="I100" t="s">
        <v>1016</v>
      </c>
      <c r="J100" t="s">
        <v>1011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1014</v>
      </c>
      <c r="B101" t="s">
        <v>4</v>
      </c>
      <c r="C101" t="s">
        <v>917</v>
      </c>
      <c r="D101" t="str">
        <f t="shared" si="52"/>
        <v>spyder_scoop_cochinic</v>
      </c>
      <c r="E101" t="s">
        <v>1015</v>
      </c>
      <c r="I101" t="s">
        <v>1016</v>
      </c>
      <c r="J101" t="s">
        <v>1011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1017</v>
      </c>
      <c r="B102" t="s">
        <v>4</v>
      </c>
      <c r="C102" t="s">
        <v>1023</v>
      </c>
      <c r="D102" t="str">
        <f t="shared" si="52"/>
        <v>spyder_tunnelb_beryll</v>
      </c>
      <c r="E102" t="s">
        <v>481</v>
      </c>
      <c r="I102" t="s">
        <v>547</v>
      </c>
      <c r="J102" t="s">
        <v>548</v>
      </c>
      <c r="K102">
        <v>20</v>
      </c>
      <c r="L102" t="s">
        <v>510</v>
      </c>
      <c r="M102" t="s">
        <v>511</v>
      </c>
      <c r="N102">
        <v>20</v>
      </c>
      <c r="O102" t="s">
        <v>1024</v>
      </c>
      <c r="P102" t="s">
        <v>1025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1018</v>
      </c>
      <c r="B103" t="s">
        <v>4</v>
      </c>
      <c r="C103" t="s">
        <v>1023</v>
      </c>
      <c r="D103" t="str">
        <f t="shared" ref="D103:D118" si="54">CONCATENATE(B103,"_",LOWER(C103),IF(C103="","","_"),SUBSTITUTE(LOWER(A103)," ",""))</f>
        <v>spyder_tunnelb_lute</v>
      </c>
      <c r="E103" t="s">
        <v>481</v>
      </c>
      <c r="I103" t="s">
        <v>1026</v>
      </c>
      <c r="J103" t="s">
        <v>1027</v>
      </c>
      <c r="K103">
        <v>16</v>
      </c>
      <c r="L103" t="s">
        <v>1028</v>
      </c>
      <c r="M103" t="s">
        <v>1029</v>
      </c>
      <c r="N103">
        <v>18</v>
      </c>
      <c r="O103" t="s">
        <v>1030</v>
      </c>
      <c r="P103" t="s">
        <v>1031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1032</v>
      </c>
      <c r="J104" t="s">
        <v>1033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1019</v>
      </c>
      <c r="B105" t="s">
        <v>4</v>
      </c>
      <c r="C105" t="s">
        <v>1023</v>
      </c>
      <c r="D105" t="str">
        <f t="shared" si="54"/>
        <v>spyder_tunnelb_meitner</v>
      </c>
      <c r="E105" t="s">
        <v>481</v>
      </c>
      <c r="I105" t="s">
        <v>1034</v>
      </c>
      <c r="J105" t="s">
        <v>1035</v>
      </c>
      <c r="K105">
        <v>22</v>
      </c>
      <c r="S105" s="9" t="str">
        <f t="shared" si="50"/>
        <v xml:space="preserve">" "monsters": [
        {
            "name": "Masknake",
            "level": 22, "slug": "masknake" ,
        }
</v>
      </c>
      <c r="T105" t="str">
        <f t="shared" si="51"/>
        <v/>
      </c>
      <c r="U105" t="str">
        <f t="shared" si="43"/>
        <v/>
      </c>
      <c r="W105" t="str">
        <f t="shared" ref="W105:W168"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1020</v>
      </c>
      <c r="B106" t="s">
        <v>4</v>
      </c>
      <c r="C106" t="s">
        <v>1023</v>
      </c>
      <c r="D106" t="str">
        <f t="shared" si="54"/>
        <v>spyder_tunnelb_iris</v>
      </c>
      <c r="E106" t="s">
        <v>228</v>
      </c>
      <c r="I106" t="s">
        <v>1036</v>
      </c>
      <c r="J106" t="s">
        <v>1037</v>
      </c>
      <c r="K106">
        <v>18</v>
      </c>
      <c r="L106" t="s">
        <v>1036</v>
      </c>
      <c r="M106" t="s">
        <v>1037</v>
      </c>
      <c r="N106">
        <v>18</v>
      </c>
      <c r="O106" t="s">
        <v>1036</v>
      </c>
      <c r="P106" t="s">
        <v>1037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1021</v>
      </c>
      <c r="B107" t="s">
        <v>4</v>
      </c>
      <c r="C107" t="s">
        <v>1023</v>
      </c>
      <c r="D107" t="str">
        <f t="shared" si="54"/>
        <v>spyder_tunnelb_greta</v>
      </c>
      <c r="E107" t="s">
        <v>314</v>
      </c>
      <c r="I107" t="s">
        <v>508</v>
      </c>
      <c r="J107" t="s">
        <v>509</v>
      </c>
      <c r="K107">
        <v>16</v>
      </c>
      <c r="L107" t="s">
        <v>508</v>
      </c>
      <c r="M107" t="s">
        <v>509</v>
      </c>
      <c r="N107">
        <v>16</v>
      </c>
      <c r="O107" t="s">
        <v>508</v>
      </c>
      <c r="P107" t="s">
        <v>509</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1022</v>
      </c>
      <c r="B108" t="s">
        <v>4</v>
      </c>
      <c r="C108" t="s">
        <v>1023</v>
      </c>
      <c r="D108" t="str">
        <f t="shared" si="54"/>
        <v>spyder_tunnelb_tommy</v>
      </c>
      <c r="E108" t="s">
        <v>580</v>
      </c>
      <c r="I108" t="s">
        <v>992</v>
      </c>
      <c r="J108" t="s">
        <v>993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1073</v>
      </c>
      <c r="D109" t="str">
        <f t="shared" si="54"/>
        <v>spyder_route6_frances</v>
      </c>
      <c r="E109" t="s">
        <v>228</v>
      </c>
      <c r="I109" t="s">
        <v>1074</v>
      </c>
      <c r="J109" t="s">
        <v>1075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1065</v>
      </c>
      <c r="B110" t="s">
        <v>4</v>
      </c>
      <c r="C110" t="s">
        <v>1073</v>
      </c>
      <c r="D110" t="str">
        <f t="shared" si="54"/>
        <v>spyder_route6_ping</v>
      </c>
      <c r="E110" t="s">
        <v>314</v>
      </c>
      <c r="I110" t="s">
        <v>508</v>
      </c>
      <c r="J110" t="s">
        <v>509</v>
      </c>
      <c r="K110">
        <v>30</v>
      </c>
      <c r="L110" t="s">
        <v>508</v>
      </c>
      <c r="M110" t="s">
        <v>509</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1066</v>
      </c>
      <c r="B111" t="s">
        <v>4</v>
      </c>
      <c r="C111" t="s">
        <v>1073</v>
      </c>
      <c r="D111" t="str">
        <f t="shared" si="54"/>
        <v>spyder_route6_richard</v>
      </c>
      <c r="E111" t="s">
        <v>683</v>
      </c>
      <c r="I111" t="s">
        <v>618</v>
      </c>
      <c r="J111" t="s">
        <v>619</v>
      </c>
      <c r="K111">
        <v>30</v>
      </c>
      <c r="L111" t="s">
        <v>990</v>
      </c>
      <c r="M111" t="s">
        <v>991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1067</v>
      </c>
      <c r="B112" t="s">
        <v>4</v>
      </c>
      <c r="C112" t="s">
        <v>1073</v>
      </c>
      <c r="D112" t="str">
        <f t="shared" si="54"/>
        <v>spyder_route6_blair</v>
      </c>
      <c r="E112" t="s">
        <v>413</v>
      </c>
      <c r="I112" t="s">
        <v>1076</v>
      </c>
      <c r="J112" t="s">
        <v>1077</v>
      </c>
      <c r="K112">
        <v>30</v>
      </c>
      <c r="L112" t="s">
        <v>451</v>
      </c>
      <c r="M112" t="s">
        <v>452</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1068</v>
      </c>
      <c r="B113" t="s">
        <v>4</v>
      </c>
      <c r="C113" t="s">
        <v>1073</v>
      </c>
      <c r="D113" t="str">
        <f t="shared" si="54"/>
        <v>spyder_route6_maxwell</v>
      </c>
      <c r="E113" t="s">
        <v>920</v>
      </c>
      <c r="I113" t="s">
        <v>482</v>
      </c>
      <c r="J113" t="s">
        <v>483</v>
      </c>
      <c r="K113">
        <v>30</v>
      </c>
      <c r="L113" t="s">
        <v>982</v>
      </c>
      <c r="M113" t="s">
        <v>983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1069</v>
      </c>
      <c r="B114" t="s">
        <v>4</v>
      </c>
      <c r="C114" t="s">
        <v>1073</v>
      </c>
      <c r="D114" t="str">
        <f t="shared" si="54"/>
        <v>spyder_route6_orion</v>
      </c>
      <c r="E114" t="s">
        <v>920</v>
      </c>
      <c r="I114" t="s">
        <v>311</v>
      </c>
      <c r="J114" t="s">
        <v>312</v>
      </c>
      <c r="K114">
        <v>30</v>
      </c>
      <c r="L114" t="s">
        <v>992</v>
      </c>
      <c r="M114" t="s">
        <v>993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1070</v>
      </c>
      <c r="B115" t="s">
        <v>4</v>
      </c>
      <c r="C115" t="s">
        <v>1073</v>
      </c>
      <c r="D115" t="str">
        <f t="shared" si="54"/>
        <v>spyder_route6_mungo</v>
      </c>
      <c r="E115" t="s">
        <v>481</v>
      </c>
      <c r="I115" t="s">
        <v>1026</v>
      </c>
      <c r="J115" t="s">
        <v>1027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1071</v>
      </c>
      <c r="B116" t="s">
        <v>4</v>
      </c>
      <c r="C116" t="s">
        <v>1073</v>
      </c>
      <c r="D116" t="str">
        <f t="shared" si="54"/>
        <v>spyder_route6_rigel</v>
      </c>
      <c r="E116" t="s">
        <v>481</v>
      </c>
      <c r="I116" t="s">
        <v>510</v>
      </c>
      <c r="J116" t="s">
        <v>511</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1072</v>
      </c>
      <c r="B117" t="s">
        <v>4</v>
      </c>
      <c r="C117" t="s">
        <v>1073</v>
      </c>
      <c r="D117" t="str">
        <f t="shared" si="54"/>
        <v>spyder_route6_gunner</v>
      </c>
      <c r="E117" t="s">
        <v>620</v>
      </c>
      <c r="I117" t="s">
        <v>1078</v>
      </c>
      <c r="J117" t="s">
        <v>1079</v>
      </c>
      <c r="K117">
        <v>20</v>
      </c>
      <c r="L117" t="s">
        <v>846</v>
      </c>
      <c r="M117" t="s">
        <v>847</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1126</v>
      </c>
      <c r="B118" t="s">
        <v>4</v>
      </c>
      <c r="C118" t="s">
        <v>1127</v>
      </c>
      <c r="D118" t="str">
        <f t="shared" si="54"/>
        <v>spyder_searoutec_nigel</v>
      </c>
      <c r="E118" t="s">
        <v>1128</v>
      </c>
      <c r="I118" t="s">
        <v>1140</v>
      </c>
      <c r="J118" t="s">
        <v>1139</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1129</v>
      </c>
      <c r="B119" t="s">
        <v>4</v>
      </c>
      <c r="C119" t="s">
        <v>1127</v>
      </c>
      <c r="D119" t="str">
        <f t="shared" ref="D119:D127" si="56">CONCATENATE(B119,"_",LOWER(C119),IF(C119="","","_"),SUBSTITUTE(LOWER(A119)," ",""))</f>
        <v>spyder_searoutec_river</v>
      </c>
      <c r="E119" t="s">
        <v>1130</v>
      </c>
      <c r="I119" t="s">
        <v>1141</v>
      </c>
      <c r="J119" t="s">
        <v>1142</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1131</v>
      </c>
      <c r="B120" t="s">
        <v>4</v>
      </c>
      <c r="C120" t="s">
        <v>1127</v>
      </c>
      <c r="D120" t="str">
        <f t="shared" si="56"/>
        <v>spyder_searoutec_wade</v>
      </c>
      <c r="E120" t="s">
        <v>1132</v>
      </c>
      <c r="I120" t="s">
        <v>616</v>
      </c>
      <c r="J120" t="s">
        <v>617</v>
      </c>
      <c r="K120">
        <v>20</v>
      </c>
      <c r="L120" t="s">
        <v>616</v>
      </c>
      <c r="M120" t="s">
        <v>617</v>
      </c>
      <c r="N120">
        <v>20</v>
      </c>
      <c r="O120" t="s">
        <v>616</v>
      </c>
      <c r="P120" t="s">
        <v>617</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1133</v>
      </c>
      <c r="B121" t="s">
        <v>4</v>
      </c>
      <c r="C121" t="s">
        <v>1127</v>
      </c>
      <c r="D121" t="str">
        <f t="shared" si="56"/>
        <v>spyder_searoutec_gil</v>
      </c>
      <c r="E121" t="s">
        <v>1130</v>
      </c>
      <c r="I121" t="s">
        <v>506</v>
      </c>
      <c r="J121" t="s">
        <v>507</v>
      </c>
      <c r="K121">
        <v>22</v>
      </c>
      <c r="L121" t="s">
        <v>506</v>
      </c>
      <c r="M121" t="s">
        <v>507</v>
      </c>
      <c r="N121">
        <v>22</v>
      </c>
      <c r="O121" t="s">
        <v>1143</v>
      </c>
      <c r="P121" t="s">
        <v>1144</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1134</v>
      </c>
      <c r="B122" t="s">
        <v>4</v>
      </c>
      <c r="C122" t="s">
        <v>1127</v>
      </c>
      <c r="D122" t="str">
        <f t="shared" si="56"/>
        <v>spyder_searoutec_leek</v>
      </c>
      <c r="E122" t="s">
        <v>1132</v>
      </c>
      <c r="I122" t="s">
        <v>1145</v>
      </c>
      <c r="J122" t="s">
        <v>1146</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1135</v>
      </c>
      <c r="B123" t="s">
        <v>4</v>
      </c>
      <c r="C123" t="s">
        <v>1127</v>
      </c>
      <c r="D123" t="str">
        <f t="shared" si="56"/>
        <v>spyder_searoutec_beech</v>
      </c>
      <c r="E123" t="s">
        <v>1130</v>
      </c>
      <c r="I123" t="s">
        <v>1147</v>
      </c>
      <c r="J123" t="s">
        <v>1148</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1136</v>
      </c>
      <c r="B124" t="s">
        <v>4</v>
      </c>
      <c r="C124" t="s">
        <v>1127</v>
      </c>
      <c r="D124" t="str">
        <f t="shared" si="56"/>
        <v>spyder_searoutec_rutherford</v>
      </c>
      <c r="E124" t="s">
        <v>481</v>
      </c>
      <c r="I124" t="s">
        <v>1149</v>
      </c>
      <c r="J124" t="s">
        <v>1150</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1137</v>
      </c>
      <c r="B125" t="s">
        <v>4</v>
      </c>
      <c r="C125" t="s">
        <v>1127</v>
      </c>
      <c r="D125" t="str">
        <f t="shared" si="56"/>
        <v>spyder_searoutec_carstair</v>
      </c>
      <c r="E125" t="s">
        <v>580</v>
      </c>
      <c r="I125" t="s">
        <v>1151</v>
      </c>
      <c r="J125" t="s">
        <v>1152</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1138</v>
      </c>
      <c r="B126" t="s">
        <v>4</v>
      </c>
      <c r="C126" t="s">
        <v>1127</v>
      </c>
      <c r="D126" t="str">
        <f t="shared" si="56"/>
        <v>spyder_searoutec_sandy</v>
      </c>
      <c r="E126" t="s">
        <v>503</v>
      </c>
      <c r="I126" t="s">
        <v>850</v>
      </c>
      <c r="J126" t="s">
        <v>851</v>
      </c>
      <c r="K126">
        <v>22</v>
      </c>
      <c r="L126" t="s">
        <v>850</v>
      </c>
      <c r="M126" t="s">
        <v>851</v>
      </c>
      <c r="N126">
        <v>22</v>
      </c>
      <c r="O126" t="s">
        <v>1153</v>
      </c>
      <c r="P126" t="s">
        <v>1154</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1190</v>
      </c>
      <c r="B127" t="s">
        <v>4</v>
      </c>
      <c r="C127" t="s">
        <v>1199</v>
      </c>
      <c r="D127" t="str">
        <f t="shared" si="56"/>
        <v>spyder_dragonscave_tomas</v>
      </c>
      <c r="E127" t="s">
        <v>1128</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1191</v>
      </c>
      <c r="B128" t="s">
        <v>4</v>
      </c>
      <c r="C128" t="s">
        <v>1199</v>
      </c>
      <c r="D128" t="str">
        <f t="shared" ref="D128:D168" si="57">CONCATENATE(B128,"_",LOWER(C128),IF(C128="","","_"),SUBSTITUTE(LOWER(A128)," ",""))</f>
        <v>spyder_dragonscave_lessa</v>
      </c>
      <c r="E128" t="s">
        <v>1128</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1192</v>
      </c>
      <c r="B129" t="s">
        <v>4</v>
      </c>
      <c r="C129" t="s">
        <v>1199</v>
      </c>
      <c r="D129" t="str">
        <f t="shared" si="57"/>
        <v>spyder_dragonscave_cailin</v>
      </c>
      <c r="E129" t="s">
        <v>1128</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1193</v>
      </c>
      <c r="B130" t="s">
        <v>4</v>
      </c>
      <c r="C130" t="s">
        <v>1199</v>
      </c>
      <c r="D130" t="str">
        <f t="shared" si="57"/>
        <v>spyder_dragonscave_griffin</v>
      </c>
      <c r="E130" t="s">
        <v>1128</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1194</v>
      </c>
      <c r="B131" t="s">
        <v>4</v>
      </c>
      <c r="C131" t="s">
        <v>1199</v>
      </c>
      <c r="D131" t="str">
        <f t="shared" si="57"/>
        <v>spyder_dragonscave_daenny</v>
      </c>
      <c r="E131" t="s">
        <v>1128</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1195</v>
      </c>
      <c r="B132" t="s">
        <v>4</v>
      </c>
      <c r="C132" t="s">
        <v>1199</v>
      </c>
      <c r="D132" t="str">
        <f t="shared" si="57"/>
        <v>spyder_dragonscave_benden</v>
      </c>
      <c r="E132" t="s">
        <v>1128</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1196</v>
      </c>
      <c r="B133" t="s">
        <v>4</v>
      </c>
      <c r="C133" t="s">
        <v>1199</v>
      </c>
      <c r="D133" t="str">
        <f t="shared" si="57"/>
        <v>spyder_dragonscave_mal</v>
      </c>
      <c r="E133" t="s">
        <v>1200</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1197</v>
      </c>
      <c r="B134" t="s">
        <v>4</v>
      </c>
      <c r="C134" t="s">
        <v>1199</v>
      </c>
      <c r="D134" t="str">
        <f t="shared" si="57"/>
        <v>spyder_dragonscave_ray</v>
      </c>
      <c r="E134" t="s">
        <v>868</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1198</v>
      </c>
      <c r="B135" t="s">
        <v>4</v>
      </c>
      <c r="C135" t="s">
        <v>1199</v>
      </c>
      <c r="D135" t="str">
        <f t="shared" si="57"/>
        <v>spyder_dragonscave_lucille</v>
      </c>
      <c r="E135" t="s">
        <v>621</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842</v>
      </c>
      <c r="B136" t="s">
        <v>4</v>
      </c>
      <c r="C136" t="s">
        <v>1199</v>
      </c>
      <c r="D136" t="str">
        <f t="shared" si="57"/>
        <v>spyder_dragonscave_tru</v>
      </c>
      <c r="E136" t="s">
        <v>845</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1201</v>
      </c>
      <c r="B137" t="s">
        <v>4</v>
      </c>
      <c r="C137" t="s">
        <v>664</v>
      </c>
      <c r="D137" t="str">
        <f t="shared" si="57"/>
        <v>spyder_flower_cady</v>
      </c>
      <c r="E137" t="s">
        <v>1202</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1203</v>
      </c>
      <c r="B138" t="s">
        <v>4</v>
      </c>
      <c r="C138" t="s">
        <v>664</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1138</v>
      </c>
      <c r="B139" t="s">
        <v>4</v>
      </c>
      <c r="C139" t="s">
        <v>664</v>
      </c>
      <c r="D139" t="str">
        <f t="shared" si="57"/>
        <v>spyder_flower_sandy</v>
      </c>
      <c r="E139" t="s">
        <v>1205</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1204</v>
      </c>
      <c r="B140" t="s">
        <v>4</v>
      </c>
      <c r="C140" t="s">
        <v>664</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1206</v>
      </c>
      <c r="B141" t="s">
        <v>4</v>
      </c>
      <c r="C141" t="s">
        <v>200</v>
      </c>
      <c r="D141" t="str">
        <f t="shared" si="57"/>
        <v>spyder_omnichannel_william</v>
      </c>
      <c r="E141" t="s">
        <v>580</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1207</v>
      </c>
      <c r="B142" t="s">
        <v>4</v>
      </c>
      <c r="C142" t="s">
        <v>200</v>
      </c>
      <c r="D142" t="str">
        <f t="shared" si="57"/>
        <v>spyder_omnichannel_carnegie</v>
      </c>
      <c r="E142" t="s">
        <v>929</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1208</v>
      </c>
      <c r="B143" t="s">
        <v>4</v>
      </c>
      <c r="C143" t="s">
        <v>200</v>
      </c>
      <c r="D143" t="str">
        <f t="shared" si="57"/>
        <v>spyder_omnichannel_byrne</v>
      </c>
      <c r="E143" t="s">
        <v>920</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1209</v>
      </c>
      <c r="B144" t="s">
        <v>4</v>
      </c>
      <c r="C144" t="s">
        <v>200</v>
      </c>
      <c r="D144" t="str">
        <f t="shared" si="57"/>
        <v>spyder_omnichannel_strauss</v>
      </c>
      <c r="E144" t="s">
        <v>1213</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1210</v>
      </c>
      <c r="B145" t="s">
        <v>4</v>
      </c>
      <c r="C145" t="s">
        <v>200</v>
      </c>
      <c r="D145" t="str">
        <f t="shared" si="57"/>
        <v>spyder_omnichannel_beaverbrook</v>
      </c>
      <c r="E145" t="s">
        <v>1214</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1211</v>
      </c>
      <c r="B146" t="s">
        <v>4</v>
      </c>
      <c r="C146" t="s">
        <v>200</v>
      </c>
      <c r="D146" t="str">
        <f t="shared" si="57"/>
        <v>spyder_omnichannel_worm</v>
      </c>
      <c r="E146" t="s">
        <v>1215</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1212</v>
      </c>
      <c r="B147" t="s">
        <v>4</v>
      </c>
      <c r="C147" t="s">
        <v>200</v>
      </c>
      <c r="D147" t="str">
        <f t="shared" si="57"/>
        <v>spyder_omnichannel_thedukeofdeadair</v>
      </c>
      <c r="E147" t="s">
        <v>1216</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1221</v>
      </c>
      <c r="B148" t="s">
        <v>4</v>
      </c>
      <c r="C148" t="s">
        <v>1199</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1222</v>
      </c>
      <c r="B149" t="s">
        <v>4</v>
      </c>
      <c r="C149" t="s">
        <v>1199</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1223</v>
      </c>
      <c r="B150" t="s">
        <v>4</v>
      </c>
      <c r="C150" t="s">
        <v>1199</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1300</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1315</v>
      </c>
      <c r="B152" t="s">
        <v>4</v>
      </c>
      <c r="C152" t="s">
        <v>1312</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row r="153" spans="1:28" x14ac:dyDescent="0.3">
      <c r="A153" t="s">
        <v>85</v>
      </c>
      <c r="B153" t="s">
        <v>4</v>
      </c>
      <c r="D153" t="str">
        <f t="shared" si="57"/>
        <v>spyder_riverboatcaptain</v>
      </c>
      <c r="E153" t="s">
        <v>1316</v>
      </c>
      <c r="W153" t="str">
        <f t="shared" si="55"/>
        <v>Create Riverboat Captain</v>
      </c>
      <c r="X153" t="str">
        <f t="shared" ref="X153:X155" si="63">"not npc_exists "&amp;D153</f>
        <v>not npc_exists spyder_riverboatcaptain</v>
      </c>
      <c r="Y153" t="str">
        <f t="shared" ref="Y153:Y155" si="64">"create_npc "&amp;D153&amp;","&amp;F153&amp;","&amp;G153&amp;","&amp;","&amp;H153</f>
        <v>create_npc spyder_riverboatcaptain,,,,</v>
      </c>
      <c r="AB153" t="str">
        <f t="shared" ref="AB153:AB167" si="65">CONCATENATE($AC$1,$AD$1,D153,$AF$1,CHAR(10),$AE$1,$AD$1,A153,$AF$1)</f>
        <v xml:space="preserve">msgid "spyder_riverboatcaptain" 
msgstr "Riverboat Captain" </v>
      </c>
    </row>
    <row r="154" spans="1:28" x14ac:dyDescent="0.3">
      <c r="A154" t="s">
        <v>1317</v>
      </c>
      <c r="B154" t="s">
        <v>4</v>
      </c>
      <c r="C154" t="s">
        <v>1318</v>
      </c>
      <c r="D154" t="str">
        <f t="shared" si="57"/>
        <v>spyder_mansion_drinkingbuddya</v>
      </c>
      <c r="E154" t="s">
        <v>1216</v>
      </c>
      <c r="W154" t="str">
        <f t="shared" si="55"/>
        <v>Create Drinking Buddy A</v>
      </c>
      <c r="X154" t="str">
        <f t="shared" si="63"/>
        <v>not npc_exists spyder_mansion_drinkingbuddya</v>
      </c>
      <c r="Y154" t="str">
        <f t="shared" si="64"/>
        <v>create_npc spyder_mansion_drinkingbuddya,,,,</v>
      </c>
      <c r="AB154" t="str">
        <f t="shared" si="65"/>
        <v xml:space="preserve">msgid "spyder_mansion_drinkingbuddya" 
msgstr "Drinking Buddy A" </v>
      </c>
    </row>
    <row r="155" spans="1:28" x14ac:dyDescent="0.3">
      <c r="A155" t="s">
        <v>1319</v>
      </c>
      <c r="B155" t="s">
        <v>4</v>
      </c>
      <c r="C155" t="s">
        <v>1318</v>
      </c>
      <c r="D155" t="str">
        <f t="shared" si="57"/>
        <v>spyder_mansion_drinkingbuddyb</v>
      </c>
      <c r="E155" t="s">
        <v>629</v>
      </c>
      <c r="W155" t="str">
        <f t="shared" si="55"/>
        <v>Create Drinking Buddy B</v>
      </c>
      <c r="X155" t="str">
        <f t="shared" si="63"/>
        <v>not npc_exists spyder_mansion_drinkingbuddyb</v>
      </c>
      <c r="Y155" t="str">
        <f t="shared" si="64"/>
        <v>create_npc spyder_mansion_drinkingbuddyb,,,,</v>
      </c>
      <c r="AB155" t="str">
        <f t="shared" si="65"/>
        <v xml:space="preserve">msgid "spyder_mansion_drinkingbuddyb" 
msgstr "Drinking Buddy B" </v>
      </c>
    </row>
    <row r="156" spans="1:28" x14ac:dyDescent="0.3">
      <c r="A156" t="s">
        <v>1334</v>
      </c>
      <c r="B156" t="s">
        <v>4</v>
      </c>
      <c r="C156" t="s">
        <v>1333</v>
      </c>
      <c r="D156" t="str">
        <f t="shared" si="57"/>
        <v>spyder_dryadsgrove_aquemini</v>
      </c>
      <c r="E156" t="s">
        <v>1339</v>
      </c>
      <c r="W156" t="str">
        <f t="shared" si="55"/>
        <v>Create Aquemini</v>
      </c>
      <c r="AB156" t="str">
        <f t="shared" si="65"/>
        <v xml:space="preserve">msgid "spyder_dryadsgrove_aquemini" 
msgstr "Aquemini" </v>
      </c>
    </row>
    <row r="157" spans="1:28" x14ac:dyDescent="0.3">
      <c r="A157" t="s">
        <v>1335</v>
      </c>
      <c r="B157" t="s">
        <v>4</v>
      </c>
      <c r="C157" t="s">
        <v>1333</v>
      </c>
      <c r="D157" t="str">
        <f t="shared" si="57"/>
        <v>spyder_dryadsgrove_ignatia</v>
      </c>
      <c r="E157" t="s">
        <v>1340</v>
      </c>
      <c r="W157" t="str">
        <f t="shared" si="55"/>
        <v>Create Ignatia</v>
      </c>
      <c r="AB157" t="str">
        <f t="shared" si="65"/>
        <v xml:space="preserve">msgid "spyder_dryadsgrove_ignatia" 
msgstr "Ignatia" </v>
      </c>
    </row>
    <row r="158" spans="1:28" x14ac:dyDescent="0.3">
      <c r="A158" t="s">
        <v>1336</v>
      </c>
      <c r="B158" t="s">
        <v>4</v>
      </c>
      <c r="C158" t="s">
        <v>1333</v>
      </c>
      <c r="D158" t="str">
        <f t="shared" si="57"/>
        <v>spyder_dryadsgrove_petra</v>
      </c>
      <c r="E158" t="s">
        <v>1341</v>
      </c>
      <c r="W158" t="str">
        <f t="shared" si="55"/>
        <v>Create Petra</v>
      </c>
      <c r="AB158" t="str">
        <f t="shared" si="65"/>
        <v xml:space="preserve">msgid "spyder_dryadsgrove_petra" 
msgstr "Petra" </v>
      </c>
    </row>
    <row r="159" spans="1:28" x14ac:dyDescent="0.3">
      <c r="A159" t="s">
        <v>1337</v>
      </c>
      <c r="B159" t="s">
        <v>4</v>
      </c>
      <c r="C159" t="s">
        <v>1333</v>
      </c>
      <c r="D159" t="str">
        <f t="shared" si="57"/>
        <v>spyder_dryadsgrove_ferris</v>
      </c>
      <c r="E159" t="s">
        <v>1342</v>
      </c>
      <c r="W159" t="str">
        <f t="shared" si="55"/>
        <v>Create Ferris</v>
      </c>
      <c r="AB159" t="str">
        <f t="shared" si="65"/>
        <v xml:space="preserve">msgid "spyder_dryadsgrove_ferris" 
msgstr "Ferris" </v>
      </c>
    </row>
    <row r="160" spans="1:28" x14ac:dyDescent="0.3">
      <c r="A160" t="s">
        <v>1338</v>
      </c>
      <c r="B160" t="s">
        <v>4</v>
      </c>
      <c r="C160" t="s">
        <v>1333</v>
      </c>
      <c r="D160" t="str">
        <f t="shared" si="57"/>
        <v>spyder_dryadsgrove_sylvia</v>
      </c>
      <c r="E160" t="s">
        <v>1343</v>
      </c>
      <c r="W160" t="str">
        <f t="shared" si="55"/>
        <v>Create Sylvia</v>
      </c>
      <c r="AB160" t="str">
        <f t="shared" si="65"/>
        <v xml:space="preserve">msgid "spyder_dryadsgrove_sylvia" 
msgstr "Sylvia" </v>
      </c>
    </row>
    <row r="161" spans="1:28" x14ac:dyDescent="0.3">
      <c r="A161" t="s">
        <v>1345</v>
      </c>
      <c r="B161" t="s">
        <v>4</v>
      </c>
      <c r="C161" t="s">
        <v>1333</v>
      </c>
      <c r="D161" t="str">
        <f t="shared" si="57"/>
        <v>spyder_dryadsgrove_volcoli</v>
      </c>
      <c r="E161" t="s">
        <v>1346</v>
      </c>
      <c r="W161" t="str">
        <f t="shared" si="55"/>
        <v>Create Volcoli</v>
      </c>
      <c r="AB161" t="str">
        <f t="shared" si="65"/>
        <v xml:space="preserve">msgid "spyder_dryadsgrove_volcoli" 
msgstr "Volcoli" </v>
      </c>
    </row>
    <row r="162" spans="1:28" x14ac:dyDescent="0.3">
      <c r="A162" t="s">
        <v>758</v>
      </c>
      <c r="D162" t="str">
        <f t="shared" si="57"/>
        <v>_chromerobo</v>
      </c>
      <c r="W162" t="str">
        <f t="shared" si="55"/>
        <v>Create Chrome Robo</v>
      </c>
      <c r="AB162" t="str">
        <f t="shared" si="65"/>
        <v xml:space="preserve">msgid "_chromerobo" 
msgstr "Chrome Robo" </v>
      </c>
    </row>
    <row r="163" spans="1:28" x14ac:dyDescent="0.3">
      <c r="A163" t="s">
        <v>1368</v>
      </c>
      <c r="D163" t="str">
        <f t="shared" si="57"/>
        <v>_darkrobo</v>
      </c>
      <c r="W163" t="str">
        <f t="shared" si="55"/>
        <v>Create Dark Robo</v>
      </c>
      <c r="AB163" t="str">
        <f t="shared" si="65"/>
        <v xml:space="preserve">msgid "_darkrobo" 
msgstr "Dark Robo" </v>
      </c>
    </row>
    <row r="164" spans="1:28" x14ac:dyDescent="0.3">
      <c r="A164" t="s">
        <v>757</v>
      </c>
      <c r="D164" t="str">
        <f t="shared" si="57"/>
        <v>_birbrobo</v>
      </c>
      <c r="W164" t="str">
        <f t="shared" si="55"/>
        <v>Create Birb Robo</v>
      </c>
      <c r="AB164" t="str">
        <f t="shared" si="65"/>
        <v xml:space="preserve">msgid "_birbrobo" 
msgstr "Birb Robo" </v>
      </c>
    </row>
    <row r="165" spans="1:28" x14ac:dyDescent="0.3">
      <c r="A165" t="s">
        <v>759</v>
      </c>
      <c r="D165" t="str">
        <f t="shared" si="57"/>
        <v>_xeon</v>
      </c>
      <c r="W165" t="str">
        <f t="shared" si="55"/>
        <v>Create Xeon</v>
      </c>
      <c r="AB165" t="str">
        <f t="shared" si="65"/>
        <v xml:space="preserve">msgid "_xeon" 
msgstr "Xeon" </v>
      </c>
    </row>
    <row r="166" spans="1:28" x14ac:dyDescent="0.3">
      <c r="A166" t="s">
        <v>1369</v>
      </c>
      <c r="D166" t="str">
        <f t="shared" si="57"/>
        <v>_xeon-2</v>
      </c>
      <c r="W166" t="str">
        <f t="shared" si="55"/>
        <v>Create Xeon-2</v>
      </c>
      <c r="AB166" t="str">
        <f t="shared" si="65"/>
        <v xml:space="preserve">msgid "_xeon-2" 
msgstr "Xeon-2" </v>
      </c>
    </row>
    <row r="167" spans="1:28" x14ac:dyDescent="0.3">
      <c r="A167" t="s">
        <v>1370</v>
      </c>
      <c r="D167" t="str">
        <f t="shared" si="57"/>
        <v>_mk01beta</v>
      </c>
      <c r="W167" t="str">
        <f t="shared" si="55"/>
        <v>Create Mk01 Beta</v>
      </c>
      <c r="AB167" t="str">
        <f t="shared" si="65"/>
        <v xml:space="preserve">msgid "_mk01beta" 
msgstr "Mk01 Beta" </v>
      </c>
    </row>
    <row r="168" spans="1:28" x14ac:dyDescent="0.3">
      <c r="A168" t="s">
        <v>1377</v>
      </c>
      <c r="D168" t="str">
        <f t="shared" si="57"/>
        <v>_mk01alpha</v>
      </c>
      <c r="W168" t="str">
        <f t="shared" si="55"/>
        <v>Create Mk01 Alpha</v>
      </c>
      <c r="AB168" t="str">
        <f>CONCATENATE($AC$1,$AD$1,D168,$AF$1,CHAR(10),$AE$1,$AD$1,A168,$AF$1)</f>
        <v xml:space="preserve">msgid "_mk01alpha" 
msgstr "Mk01 Alpha"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2DFD-174B-411B-8892-7B23D576ED0B}">
  <dimension ref="A1:AG13"/>
  <sheetViews>
    <sheetView zoomScale="70" zoomScaleNormal="70" workbookViewId="0">
      <selection activeCell="A7" sqref="A7"/>
    </sheetView>
  </sheetViews>
  <sheetFormatPr defaultRowHeight="14.4" x14ac:dyDescent="0.3"/>
  <cols>
    <col min="1" max="1" width="37.33203125" customWidth="1"/>
  </cols>
  <sheetData>
    <row r="1" spans="1:33" x14ac:dyDescent="0.3">
      <c r="A1" s="3" t="s">
        <v>138</v>
      </c>
      <c r="B1" s="4"/>
      <c r="D1" t="s">
        <v>8</v>
      </c>
      <c r="E1" t="s">
        <v>11</v>
      </c>
      <c r="F1" t="s">
        <v>9</v>
      </c>
      <c r="G1" t="s">
        <v>12</v>
      </c>
      <c r="Y1" s="1"/>
      <c r="Z1" s="1"/>
      <c r="AC1" s="1"/>
      <c r="AD1" s="1"/>
      <c r="AE1" s="1"/>
      <c r="AF1" s="1"/>
      <c r="AG1" s="1"/>
    </row>
    <row r="2" spans="1:33" x14ac:dyDescent="0.3">
      <c r="A2" t="s">
        <v>67</v>
      </c>
      <c r="B2" t="s">
        <v>68</v>
      </c>
    </row>
    <row r="3" spans="1:33" x14ac:dyDescent="0.3">
      <c r="A3" t="s">
        <v>1378</v>
      </c>
      <c r="B3" t="s">
        <v>1379</v>
      </c>
      <c r="C3" t="str">
        <f>CONCATENATE($D$1,$E$1,B3,$G$1,CHAR(10),$F$1,$E$1,A3,$G$1)</f>
        <v xml:space="preserve">msgid "fishing_rod" 
msgstr "Fishing Rod" </v>
      </c>
    </row>
    <row r="4" spans="1:33" x14ac:dyDescent="0.3">
      <c r="A4" t="s">
        <v>1381</v>
      </c>
      <c r="B4" t="s">
        <v>1380</v>
      </c>
      <c r="C4" t="str">
        <f t="shared" ref="C4:C13" si="0">CONCATENATE($D$1,$E$1,B4,$G$1,CHAR(10),$F$1,$E$1,A4,$G$1)</f>
        <v xml:space="preserve">msgid "fishing_rod_description" 
msgstr "Catch fish." </v>
      </c>
    </row>
    <row r="5" spans="1:33" x14ac:dyDescent="0.3">
      <c r="A5" t="s">
        <v>1383</v>
      </c>
      <c r="B5" t="s">
        <v>1382</v>
      </c>
      <c r="C5" t="str">
        <f t="shared" si="0"/>
        <v xml:space="preserve">msgid "earthmover_key" 
msgstr "Earthmover Key" </v>
      </c>
    </row>
    <row r="6" spans="1:33" x14ac:dyDescent="0.3">
      <c r="A6" t="s">
        <v>1384</v>
      </c>
      <c r="B6" t="s">
        <v>1385</v>
      </c>
      <c r="C6" t="str">
        <f t="shared" si="0"/>
        <v xml:space="preserve">msgid "earthmover_key_description" 
msgstr "Could come in handy if there's a giant earthmover blocking the path." </v>
      </c>
    </row>
    <row r="7" spans="1:33" x14ac:dyDescent="0.3">
      <c r="A7" t="s">
        <v>1388</v>
      </c>
      <c r="B7" t="s">
        <v>1389</v>
      </c>
      <c r="C7" t="str">
        <f t="shared" si="0"/>
        <v xml:space="preserve">msgid "sledgehammer_description" 
msgstr "Smash apart grey boulders." </v>
      </c>
    </row>
    <row r="8" spans="1:33" x14ac:dyDescent="0.3">
      <c r="A8" t="s">
        <v>1390</v>
      </c>
      <c r="B8" t="s">
        <v>1391</v>
      </c>
      <c r="C8" t="str">
        <f t="shared" si="0"/>
        <v xml:space="preserve">msgid "sledgehammer" 
msgstr "Sledgehammer" </v>
      </c>
    </row>
    <row r="9" spans="1:33" x14ac:dyDescent="0.3">
      <c r="A9" t="s">
        <v>1398</v>
      </c>
      <c r="B9" t="s">
        <v>912</v>
      </c>
      <c r="C9" t="str">
        <f t="shared" si="0"/>
        <v xml:space="preserve">msgid "timber" 
msgstr "Timber Town" </v>
      </c>
    </row>
    <row r="10" spans="1:33" x14ac:dyDescent="0.3">
      <c r="A10" t="s">
        <v>687</v>
      </c>
      <c r="B10" t="s">
        <v>664</v>
      </c>
      <c r="C10" t="str">
        <f t="shared" si="0"/>
        <v xml:space="preserve">msgid "flower" 
msgstr "Flower City" </v>
      </c>
    </row>
    <row r="11" spans="1:33" x14ac:dyDescent="0.3">
      <c r="A11" t="s">
        <v>1399</v>
      </c>
      <c r="B11" t="s">
        <v>1400</v>
      </c>
      <c r="C11" t="str">
        <f t="shared" si="0"/>
        <v xml:space="preserve">msgid "paper" 
msgstr "Paper Town" </v>
      </c>
    </row>
    <row r="12" spans="1:33" x14ac:dyDescent="0.3">
      <c r="A12" t="s">
        <v>1401</v>
      </c>
      <c r="B12" t="s">
        <v>1402</v>
      </c>
      <c r="C12" t="str">
        <f t="shared" si="0"/>
        <v xml:space="preserve">msgid "candy" 
msgstr "Candy Town" </v>
      </c>
    </row>
    <row r="13" spans="1:33" x14ac:dyDescent="0.3">
      <c r="A13" t="s">
        <v>1403</v>
      </c>
      <c r="B13" t="s">
        <v>268</v>
      </c>
      <c r="C13" t="str">
        <f t="shared" si="0"/>
        <v xml:space="preserve">msgid "cotton" 
msgstr "Cotton Town"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76"/>
  <sheetViews>
    <sheetView tabSelected="1" topLeftCell="A357" zoomScale="70" zoomScaleNormal="70" workbookViewId="0">
      <selection activeCell="J375" sqref="J375"/>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538</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535</v>
      </c>
      <c r="D16" t="s">
        <v>143</v>
      </c>
      <c r="E16" s="1" t="s">
        <v>534</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x14ac:dyDescent="0.3">
      <c r="A17" t="s">
        <v>4</v>
      </c>
      <c r="B17" t="s">
        <v>36</v>
      </c>
      <c r="C17" t="s">
        <v>536</v>
      </c>
      <c r="D17" t="s">
        <v>143</v>
      </c>
      <c r="E17" s="1" t="s">
        <v>533</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28.8"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57.6" x14ac:dyDescent="0.3">
      <c r="A24" t="s">
        <v>4</v>
      </c>
      <c r="B24" t="s">
        <v>36</v>
      </c>
      <c r="C24" t="s">
        <v>176</v>
      </c>
      <c r="D24" t="s">
        <v>180</v>
      </c>
      <c r="E24" s="1" t="s">
        <v>537</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43.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57.6"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28.8"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57.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43.2"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28.8"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43.2"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43.2"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43.2"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28.8"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28.8"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43.2"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57.6"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28.8"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x14ac:dyDescent="0.3">
      <c r="A48" t="s">
        <v>4</v>
      </c>
      <c r="B48" t="s">
        <v>285</v>
      </c>
      <c r="C48" t="s">
        <v>541</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544</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x14ac:dyDescent="0.3">
      <c r="A51" t="s">
        <v>4</v>
      </c>
      <c r="B51" t="s">
        <v>285</v>
      </c>
      <c r="C51" t="s">
        <v>543</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x14ac:dyDescent="0.3">
      <c r="A52" t="s">
        <v>4</v>
      </c>
      <c r="B52" t="s">
        <v>285</v>
      </c>
      <c r="C52" t="s">
        <v>542</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28.8"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28.8"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43.2" x14ac:dyDescent="0.3">
      <c r="A70" t="s">
        <v>4</v>
      </c>
      <c r="B70" t="s">
        <v>383</v>
      </c>
      <c r="C70" t="s">
        <v>410</v>
      </c>
      <c r="D70" t="s">
        <v>414</v>
      </c>
      <c r="E70" s="1" t="s">
        <v>411</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418</v>
      </c>
      <c r="D71" t="s">
        <v>417</v>
      </c>
      <c r="E71" s="1" t="s">
        <v>419</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x14ac:dyDescent="0.3">
      <c r="A72" t="s">
        <v>4</v>
      </c>
      <c r="B72" t="s">
        <v>444</v>
      </c>
      <c r="C72" t="s">
        <v>337</v>
      </c>
      <c r="D72" t="s">
        <v>338</v>
      </c>
      <c r="E72" s="1" t="s">
        <v>546</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43.2" x14ac:dyDescent="0.3">
      <c r="A73" t="s">
        <v>4</v>
      </c>
      <c r="B73" t="s">
        <v>428</v>
      </c>
      <c r="C73" t="s">
        <v>453</v>
      </c>
      <c r="E73" s="1" t="s">
        <v>455</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x14ac:dyDescent="0.3">
      <c r="A74" t="s">
        <v>4</v>
      </c>
      <c r="B74" t="s">
        <v>428</v>
      </c>
      <c r="C74" t="s">
        <v>456</v>
      </c>
      <c r="E74" s="1" t="s">
        <v>454</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428</v>
      </c>
      <c r="C75" t="s">
        <v>461</v>
      </c>
      <c r="E75" s="11" t="s">
        <v>1392</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\n It's "our fault"? \n Who cares? We've got urgent work to do!" </v>
      </c>
    </row>
    <row r="76" spans="1:10" x14ac:dyDescent="0.3">
      <c r="A76" t="s">
        <v>4</v>
      </c>
      <c r="B76" t="s">
        <v>428</v>
      </c>
      <c r="C76" t="s">
        <v>462</v>
      </c>
      <c r="E76" s="1" t="s">
        <v>1393</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my sledgehammer!" </v>
      </c>
    </row>
    <row r="77" spans="1:10" x14ac:dyDescent="0.3">
      <c r="A77" t="s">
        <v>4</v>
      </c>
      <c r="B77" t="s">
        <v>428</v>
      </c>
      <c r="C77" t="s">
        <v>469</v>
      </c>
      <c r="E77" s="1" t="s">
        <v>471</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x14ac:dyDescent="0.3">
      <c r="A78" t="s">
        <v>4</v>
      </c>
      <c r="B78" t="s">
        <v>428</v>
      </c>
      <c r="C78" t="s">
        <v>470</v>
      </c>
      <c r="E78" s="1" t="s">
        <v>472</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x14ac:dyDescent="0.3">
      <c r="A79" t="s">
        <v>4</v>
      </c>
      <c r="B79" t="s">
        <v>428</v>
      </c>
      <c r="C79" t="s">
        <v>474</v>
      </c>
      <c r="E79" s="1" t="s">
        <v>473</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428</v>
      </c>
      <c r="C80" t="s">
        <v>475</v>
      </c>
      <c r="E80" s="1" t="s">
        <v>476</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x14ac:dyDescent="0.3">
      <c r="A81" t="s">
        <v>4</v>
      </c>
      <c r="B81" t="s">
        <v>428</v>
      </c>
      <c r="C81" t="s">
        <v>487</v>
      </c>
      <c r="E81" s="1" t="s">
        <v>489</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428</v>
      </c>
      <c r="C82" t="s">
        <v>488</v>
      </c>
      <c r="E82" s="1" t="s">
        <v>490</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428</v>
      </c>
      <c r="C83" t="s">
        <v>491</v>
      </c>
      <c r="E83" t="s">
        <v>493</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428</v>
      </c>
      <c r="C84" t="s">
        <v>492</v>
      </c>
      <c r="E84" t="s">
        <v>494</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428</v>
      </c>
      <c r="C85" t="s">
        <v>496</v>
      </c>
      <c r="E85" t="s">
        <v>495</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428</v>
      </c>
      <c r="C86" t="s">
        <v>497</v>
      </c>
      <c r="E86" t="s">
        <v>498</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428</v>
      </c>
      <c r="C87" t="s">
        <v>512</v>
      </c>
      <c r="E87" t="s">
        <v>519</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428</v>
      </c>
      <c r="C88" t="s">
        <v>513</v>
      </c>
      <c r="E88" t="s">
        <v>520</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428</v>
      </c>
      <c r="C89" t="s">
        <v>514</v>
      </c>
      <c r="E89" t="s">
        <v>521</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428</v>
      </c>
      <c r="C90" t="s">
        <v>515</v>
      </c>
      <c r="E90" t="s">
        <v>522</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428</v>
      </c>
      <c r="C91" t="s">
        <v>516</v>
      </c>
      <c r="E91" t="s">
        <v>523</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428</v>
      </c>
      <c r="C92" t="s">
        <v>517</v>
      </c>
      <c r="E92" t="s">
        <v>518</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428</v>
      </c>
      <c r="C93" t="s">
        <v>524</v>
      </c>
      <c r="E93" t="s">
        <v>1376</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\n Wait, you don't work here. " </v>
      </c>
    </row>
    <row r="94" spans="1:10" x14ac:dyDescent="0.3">
      <c r="A94" t="s">
        <v>4</v>
      </c>
      <c r="B94" t="s">
        <v>428</v>
      </c>
      <c r="C94" t="s">
        <v>525</v>
      </c>
      <c r="E94" t="s">
        <v>527</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428</v>
      </c>
      <c r="C95" t="s">
        <v>526</v>
      </c>
      <c r="E95" t="s">
        <v>528</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428</v>
      </c>
      <c r="C96" t="s">
        <v>529</v>
      </c>
      <c r="E96" t="s">
        <v>531</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428</v>
      </c>
      <c r="C97" t="s">
        <v>530</v>
      </c>
      <c r="E97" t="s">
        <v>532</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539</v>
      </c>
      <c r="E98" t="s">
        <v>540</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545</v>
      </c>
      <c r="E99" t="s">
        <v>1407</v>
      </c>
      <c r="F99" s="1" t="str">
        <f t="shared" si="22"/>
        <v>Talk nurse1</v>
      </c>
      <c r="G99" t="str">
        <f t="shared" si="23"/>
        <v>spyder_cotton_nurse1</v>
      </c>
      <c r="H99" t="str">
        <f t="shared" si="24"/>
        <v>translated_dialog spyder_cotton_nurse1</v>
      </c>
      <c r="J99" t="str">
        <f t="shared" si="26"/>
        <v xml:space="preserve">msgid "spyder_cotton_nurse1" 
msgstr "Welcome to the Cathedral Centre! \n Do you want to heal your Tuxemon?" </v>
      </c>
    </row>
    <row r="100" spans="1:10" x14ac:dyDescent="0.3">
      <c r="A100" t="s">
        <v>4</v>
      </c>
      <c r="B100" t="s">
        <v>549</v>
      </c>
      <c r="C100" t="s">
        <v>130</v>
      </c>
      <c r="E100" t="s">
        <v>734</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549</v>
      </c>
      <c r="C101" t="s">
        <v>550</v>
      </c>
      <c r="D101" t="s">
        <v>550</v>
      </c>
      <c r="E101" t="s">
        <v>735</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549</v>
      </c>
      <c r="C102" t="s">
        <v>121</v>
      </c>
      <c r="D102" t="s">
        <v>121</v>
      </c>
      <c r="E102" t="s">
        <v>551</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549</v>
      </c>
      <c r="C103" t="s">
        <v>337</v>
      </c>
      <c r="D103" t="s">
        <v>337</v>
      </c>
      <c r="E103" t="s">
        <v>552</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28.8" x14ac:dyDescent="0.3">
      <c r="A104" t="s">
        <v>4</v>
      </c>
      <c r="B104" t="s">
        <v>553</v>
      </c>
      <c r="C104" t="s">
        <v>337</v>
      </c>
      <c r="D104" t="s">
        <v>337</v>
      </c>
      <c r="E104" s="1" t="s">
        <v>554</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553</v>
      </c>
      <c r="C105" t="s">
        <v>558</v>
      </c>
      <c r="D105" t="s">
        <v>337</v>
      </c>
      <c r="E105" t="s">
        <v>559</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553</v>
      </c>
      <c r="C106" t="s">
        <v>560</v>
      </c>
      <c r="D106" t="s">
        <v>580</v>
      </c>
      <c r="E106" t="s">
        <v>562</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553</v>
      </c>
      <c r="C107" t="s">
        <v>561</v>
      </c>
      <c r="D107" t="s">
        <v>580</v>
      </c>
      <c r="E107" t="s">
        <v>563</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553</v>
      </c>
      <c r="C108" t="s">
        <v>564</v>
      </c>
      <c r="D108" t="s">
        <v>550</v>
      </c>
      <c r="E108" t="s">
        <v>584</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553</v>
      </c>
      <c r="C109" t="s">
        <v>565</v>
      </c>
      <c r="D109" t="s">
        <v>550</v>
      </c>
      <c r="E109" t="s">
        <v>585</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553</v>
      </c>
      <c r="C110" t="s">
        <v>566</v>
      </c>
      <c r="D110" t="s">
        <v>550</v>
      </c>
      <c r="E110" t="s">
        <v>586</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553</v>
      </c>
      <c r="C111" t="s">
        <v>567</v>
      </c>
      <c r="D111" t="s">
        <v>550</v>
      </c>
      <c r="E111" t="s">
        <v>587</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553</v>
      </c>
      <c r="C112" t="s">
        <v>568</v>
      </c>
      <c r="D112" t="s">
        <v>203</v>
      </c>
      <c r="E112" t="s">
        <v>588</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553</v>
      </c>
      <c r="C113" t="s">
        <v>569</v>
      </c>
      <c r="D113" t="s">
        <v>203</v>
      </c>
      <c r="E113" t="s">
        <v>589</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553</v>
      </c>
      <c r="C114" t="s">
        <v>570</v>
      </c>
      <c r="D114" t="s">
        <v>550</v>
      </c>
      <c r="E114" t="s">
        <v>590</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553</v>
      </c>
      <c r="C115" t="s">
        <v>571</v>
      </c>
      <c r="D115" t="s">
        <v>550</v>
      </c>
      <c r="E115" t="s">
        <v>591</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553</v>
      </c>
      <c r="C116" t="s">
        <v>572</v>
      </c>
      <c r="D116" t="s">
        <v>203</v>
      </c>
      <c r="E116" t="s">
        <v>592</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553</v>
      </c>
      <c r="C117" t="s">
        <v>573</v>
      </c>
      <c r="D117" t="s">
        <v>203</v>
      </c>
      <c r="E117" t="s">
        <v>593</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553</v>
      </c>
      <c r="C118" t="s">
        <v>574</v>
      </c>
      <c r="D118" t="s">
        <v>481</v>
      </c>
      <c r="E118" t="s">
        <v>594</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553</v>
      </c>
      <c r="C119" t="s">
        <v>575</v>
      </c>
      <c r="D119" t="s">
        <v>481</v>
      </c>
      <c r="E119" t="s">
        <v>595</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553</v>
      </c>
      <c r="C120" t="s">
        <v>576</v>
      </c>
      <c r="D120" t="s">
        <v>481</v>
      </c>
      <c r="E120" t="s">
        <v>596</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553</v>
      </c>
      <c r="C121" t="s">
        <v>577</v>
      </c>
      <c r="D121" t="s">
        <v>481</v>
      </c>
      <c r="E121" t="s">
        <v>597</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553</v>
      </c>
      <c r="C122" t="s">
        <v>578</v>
      </c>
      <c r="D122" t="s">
        <v>550</v>
      </c>
      <c r="E122" t="s">
        <v>598</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553</v>
      </c>
      <c r="C123" t="s">
        <v>579</v>
      </c>
      <c r="D123" t="s">
        <v>550</v>
      </c>
      <c r="E123" t="s">
        <v>599</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628</v>
      </c>
      <c r="C124" t="s">
        <v>642</v>
      </c>
      <c r="E124" t="s">
        <v>654</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628</v>
      </c>
      <c r="C125" t="s">
        <v>643</v>
      </c>
      <c r="E125" t="s">
        <v>655</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628</v>
      </c>
      <c r="C126" t="s">
        <v>644</v>
      </c>
      <c r="E126" t="s">
        <v>656</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628</v>
      </c>
      <c r="C127" t="s">
        <v>645</v>
      </c>
      <c r="E127" t="s">
        <v>657</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628</v>
      </c>
      <c r="C128" t="s">
        <v>646</v>
      </c>
      <c r="E128" t="s">
        <v>1395</v>
      </c>
      <c r="F128" s="1" t="str">
        <f t="shared" si="22"/>
        <v>Talk wulf1</v>
      </c>
      <c r="G128" t="str">
        <f t="shared" si="29"/>
        <v>spyder_route4_wulf1</v>
      </c>
      <c r="H128" t="str">
        <f t="shared" si="30"/>
        <v>translated_dialog spyder_route4_wulf1</v>
      </c>
      <c r="J128" t="str">
        <f t="shared" si="31"/>
        <v xml:space="preserve">msgid "spyder_route4_wulf1" 
msgstr "Ah, just collecting some medicinal supplements" </v>
      </c>
    </row>
    <row r="129" spans="1:10" x14ac:dyDescent="0.3">
      <c r="A129" t="s">
        <v>4</v>
      </c>
      <c r="B129" t="s">
        <v>628</v>
      </c>
      <c r="C129" t="s">
        <v>647</v>
      </c>
      <c r="E129" t="s">
        <v>658</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628</v>
      </c>
      <c r="C130" t="s">
        <v>648</v>
      </c>
      <c r="E130" t="s">
        <v>1394</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K9!" </v>
      </c>
    </row>
    <row r="131" spans="1:10" x14ac:dyDescent="0.3">
      <c r="A131" t="s">
        <v>4</v>
      </c>
      <c r="B131" t="s">
        <v>628</v>
      </c>
      <c r="C131" t="s">
        <v>649</v>
      </c>
      <c r="E131" t="s">
        <v>659</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628</v>
      </c>
      <c r="C132" t="s">
        <v>650</v>
      </c>
      <c r="E132" t="s">
        <v>660</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628</v>
      </c>
      <c r="C133" t="s">
        <v>651</v>
      </c>
      <c r="E133" t="s">
        <v>661</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628</v>
      </c>
      <c r="C134" t="s">
        <v>652</v>
      </c>
      <c r="E134" t="s">
        <v>662</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628</v>
      </c>
      <c r="C135" t="s">
        <v>653</v>
      </c>
      <c r="E135" t="s">
        <v>663</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664</v>
      </c>
      <c r="C136" t="s">
        <v>667</v>
      </c>
      <c r="E136" t="s">
        <v>665</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664</v>
      </c>
      <c r="C137" t="s">
        <v>669</v>
      </c>
      <c r="E137" t="s">
        <v>668</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664</v>
      </c>
      <c r="C138" t="s">
        <v>673</v>
      </c>
      <c r="E138" t="s">
        <v>674</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664</v>
      </c>
      <c r="C139" t="s">
        <v>742</v>
      </c>
      <c r="E139" t="s">
        <v>666</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664</v>
      </c>
      <c r="C140" t="s">
        <v>747</v>
      </c>
      <c r="E140" t="s">
        <v>753</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664</v>
      </c>
      <c r="C141" t="s">
        <v>748</v>
      </c>
      <c r="E141" t="s">
        <v>674</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664</v>
      </c>
      <c r="C142" t="s">
        <v>743</v>
      </c>
      <c r="E142" t="s">
        <v>745</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664</v>
      </c>
      <c r="C143" t="s">
        <v>749</v>
      </c>
      <c r="E143" t="s">
        <v>752</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664</v>
      </c>
      <c r="C144" t="s">
        <v>750</v>
      </c>
      <c r="E144" t="s">
        <v>674</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664</v>
      </c>
      <c r="C145" t="s">
        <v>744</v>
      </c>
      <c r="E145" t="s">
        <v>746</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664</v>
      </c>
      <c r="C146" t="s">
        <v>1396</v>
      </c>
      <c r="E146" t="s">
        <v>751</v>
      </c>
      <c r="F146" s="1" t="str">
        <f>"Talk "&amp;C146</f>
        <v>Talk sandy_notweesher</v>
      </c>
      <c r="G146" t="str">
        <f>CONCATENATE(A146,"_",B146,"_",C146)</f>
        <v>spyder_flower_sandy_notweesher</v>
      </c>
      <c r="H146" t="str">
        <f>CONCATENATE($N$1,G146)</f>
        <v>translated_dialog spyder_flower_sandy_notweesher</v>
      </c>
      <c r="J146" t="str">
        <f>$O$1&amp;$P$1&amp;G146&amp;$R$1&amp;CHAR(10)&amp;$Q$1&amp;$P$1&amp;E146&amp;$R$1</f>
        <v xml:space="preserve">msgid "spyder_flower_sandy_notweesher" 
msgstr "Oh it doesn't matter - I can see you don't have a Tweesher." </v>
      </c>
    </row>
    <row r="147" spans="1:10" x14ac:dyDescent="0.3">
      <c r="A147" t="s">
        <v>4</v>
      </c>
      <c r="B147" t="s">
        <v>664</v>
      </c>
      <c r="C147" t="s">
        <v>750</v>
      </c>
      <c r="E147" t="s">
        <v>674</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664</v>
      </c>
      <c r="C148" t="s">
        <v>1397</v>
      </c>
      <c r="E148" t="s">
        <v>754</v>
      </c>
      <c r="F148" s="1" t="str">
        <f t="shared" si="22"/>
        <v>Talk teach1</v>
      </c>
      <c r="G148" t="str">
        <f t="shared" si="32"/>
        <v>spyder_flower_teach1</v>
      </c>
      <c r="H148" t="str">
        <f t="shared" si="33"/>
        <v>translated_dialog spyder_flower_teach1</v>
      </c>
      <c r="J148" t="str">
        <f t="shared" si="34"/>
        <v xml:space="preserve">msgid "spyder_flower_teach1" 
msgstr "Oh where has my other student gotten to?" </v>
      </c>
    </row>
    <row r="149" spans="1:10" x14ac:dyDescent="0.3">
      <c r="A149" t="s">
        <v>4</v>
      </c>
      <c r="B149" t="s">
        <v>664</v>
      </c>
      <c r="C149" t="s">
        <v>675</v>
      </c>
      <c r="E149" t="s">
        <v>733</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664</v>
      </c>
      <c r="C150" t="s">
        <v>693</v>
      </c>
      <c r="E150" t="s">
        <v>732</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664</v>
      </c>
      <c r="C151" t="s">
        <v>694</v>
      </c>
      <c r="E151" t="s">
        <v>695</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664</v>
      </c>
      <c r="C152" t="s">
        <v>696</v>
      </c>
      <c r="E152" t="s">
        <v>715</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664</v>
      </c>
      <c r="C153" t="s">
        <v>697</v>
      </c>
      <c r="E153" t="s">
        <v>698</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676</v>
      </c>
      <c r="E154" t="s">
        <v>677</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678</v>
      </c>
      <c r="C155" t="s">
        <v>93</v>
      </c>
      <c r="E155" t="s">
        <v>679</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678</v>
      </c>
      <c r="C156" t="s">
        <v>680</v>
      </c>
      <c r="E156" t="s">
        <v>682</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681</v>
      </c>
      <c r="C157" t="s">
        <v>683</v>
      </c>
      <c r="E157" t="s">
        <v>684</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681</v>
      </c>
      <c r="C158" t="s">
        <v>357</v>
      </c>
      <c r="E158" t="s">
        <v>685</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681</v>
      </c>
      <c r="C159" t="s">
        <v>130</v>
      </c>
      <c r="E159" t="s">
        <v>686</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690</v>
      </c>
      <c r="C160" t="s">
        <v>121</v>
      </c>
      <c r="E160" t="s">
        <v>692</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719</v>
      </c>
      <c r="C161" t="s">
        <v>228</v>
      </c>
      <c r="E161" t="s">
        <v>726</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719</v>
      </c>
      <c r="C162" t="s">
        <v>720</v>
      </c>
      <c r="E162" t="s">
        <v>723</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724</v>
      </c>
      <c r="C163" t="s">
        <v>725</v>
      </c>
      <c r="E163" t="s">
        <v>722</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724</v>
      </c>
      <c r="C164" t="s">
        <v>481</v>
      </c>
      <c r="E164" t="s">
        <v>727</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724</v>
      </c>
      <c r="C165" t="s">
        <v>413</v>
      </c>
      <c r="E165" t="s">
        <v>728</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736</v>
      </c>
      <c r="C166" t="s">
        <v>725</v>
      </c>
      <c r="E166" t="s">
        <v>737</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738</v>
      </c>
      <c r="C167" t="s">
        <v>629</v>
      </c>
      <c r="E167" t="s">
        <v>739</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738</v>
      </c>
      <c r="C168" t="s">
        <v>481</v>
      </c>
      <c r="E168" t="s">
        <v>740</v>
      </c>
      <c r="F168" s="1" t="str">
        <f t="shared" ref="F168:F376"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664</v>
      </c>
      <c r="C169" t="s">
        <v>228</v>
      </c>
      <c r="E169" t="s">
        <v>741</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736</v>
      </c>
      <c r="C170" t="s">
        <v>680</v>
      </c>
      <c r="E170" t="s">
        <v>755</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736</v>
      </c>
      <c r="C171" t="s">
        <v>121</v>
      </c>
      <c r="E171" t="s">
        <v>756</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408</v>
      </c>
      <c r="C172" t="s">
        <v>764</v>
      </c>
      <c r="E172" t="s">
        <v>770</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408</v>
      </c>
      <c r="C173" t="s">
        <v>765</v>
      </c>
      <c r="E173" t="s">
        <v>771</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408</v>
      </c>
      <c r="C174" t="s">
        <v>766</v>
      </c>
      <c r="E174" t="s">
        <v>772</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408</v>
      </c>
      <c r="C175" t="s">
        <v>767</v>
      </c>
      <c r="E175" t="s">
        <v>773</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408</v>
      </c>
      <c r="C176" t="s">
        <v>768</v>
      </c>
      <c r="E176" t="s">
        <v>774</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408</v>
      </c>
      <c r="C177" t="s">
        <v>769</v>
      </c>
      <c r="E177" t="s">
        <v>775</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408</v>
      </c>
      <c r="C178" t="s">
        <v>776</v>
      </c>
      <c r="E178" t="s">
        <v>803</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408</v>
      </c>
      <c r="C179" t="s">
        <v>777</v>
      </c>
      <c r="E179" t="s">
        <v>804</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408</v>
      </c>
      <c r="C180" t="s">
        <v>778</v>
      </c>
      <c r="E180" t="s">
        <v>827</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408</v>
      </c>
      <c r="C181" t="s">
        <v>779</v>
      </c>
      <c r="E181" t="s">
        <v>805</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408</v>
      </c>
      <c r="C182" t="s">
        <v>780</v>
      </c>
      <c r="E182" t="s">
        <v>806</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408</v>
      </c>
      <c r="C183" t="s">
        <v>781</v>
      </c>
      <c r="E183" t="s">
        <v>807</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408</v>
      </c>
      <c r="C184" t="s">
        <v>782</v>
      </c>
      <c r="E184" t="s">
        <v>808</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408</v>
      </c>
      <c r="C185" t="s">
        <v>783</v>
      </c>
      <c r="E185" t="s">
        <v>826</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408</v>
      </c>
      <c r="C186" t="s">
        <v>784</v>
      </c>
      <c r="E186" t="s">
        <v>828</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408</v>
      </c>
      <c r="C187" t="s">
        <v>785</v>
      </c>
      <c r="E187" t="s">
        <v>809</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408</v>
      </c>
      <c r="C188" t="s">
        <v>786</v>
      </c>
      <c r="E188" t="s">
        <v>810</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408</v>
      </c>
      <c r="C189" t="s">
        <v>787</v>
      </c>
      <c r="E189" t="s">
        <v>811</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408</v>
      </c>
      <c r="C190" t="s">
        <v>788</v>
      </c>
      <c r="E190" t="s">
        <v>812</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408</v>
      </c>
      <c r="C191" t="s">
        <v>789</v>
      </c>
      <c r="E191" t="s">
        <v>813</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408</v>
      </c>
      <c r="C192" t="s">
        <v>790</v>
      </c>
      <c r="E192" t="s">
        <v>814</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408</v>
      </c>
      <c r="C193" t="s">
        <v>791</v>
      </c>
      <c r="E193" t="s">
        <v>815</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408</v>
      </c>
      <c r="C194" t="s">
        <v>792</v>
      </c>
      <c r="E194" t="s">
        <v>825</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408</v>
      </c>
      <c r="C195" t="s">
        <v>793</v>
      </c>
      <c r="E195" t="s">
        <v>816</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408</v>
      </c>
      <c r="C196" t="s">
        <v>794</v>
      </c>
      <c r="E196" t="s">
        <v>817</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408</v>
      </c>
      <c r="C197" t="s">
        <v>795</v>
      </c>
      <c r="E197" t="s">
        <v>818</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408</v>
      </c>
      <c r="C198" t="s">
        <v>796</v>
      </c>
      <c r="E198" t="s">
        <v>819</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408</v>
      </c>
      <c r="C199" t="s">
        <v>797</v>
      </c>
      <c r="E199" t="s">
        <v>820</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408</v>
      </c>
      <c r="C200" t="s">
        <v>798</v>
      </c>
      <c r="E200" t="s">
        <v>821</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408</v>
      </c>
      <c r="C201" t="s">
        <v>799</v>
      </c>
      <c r="E201" t="s">
        <v>822</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408</v>
      </c>
      <c r="C202" t="s">
        <v>800</v>
      </c>
      <c r="E202" t="s">
        <v>823</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408</v>
      </c>
      <c r="C203" t="s">
        <v>801</v>
      </c>
      <c r="E203" t="s">
        <v>866</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408</v>
      </c>
      <c r="C204" t="s">
        <v>802</v>
      </c>
      <c r="E204" t="s">
        <v>824</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408</v>
      </c>
      <c r="C205" t="s">
        <v>864</v>
      </c>
      <c r="E205" t="s">
        <v>865</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690</v>
      </c>
      <c r="C206" t="s">
        <v>887</v>
      </c>
      <c r="E206" t="s">
        <v>888</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690</v>
      </c>
      <c r="C207" t="s">
        <v>892</v>
      </c>
      <c r="E207" t="s">
        <v>893</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690</v>
      </c>
      <c r="C208" t="s">
        <v>894</v>
      </c>
      <c r="E208" t="s">
        <v>902</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690</v>
      </c>
      <c r="C209" t="s">
        <v>895</v>
      </c>
      <c r="E209" t="s">
        <v>903</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690</v>
      </c>
      <c r="C210" t="s">
        <v>896</v>
      </c>
      <c r="E210" t="s">
        <v>904</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690</v>
      </c>
      <c r="C211" t="s">
        <v>897</v>
      </c>
      <c r="E211" t="s">
        <v>905</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690</v>
      </c>
      <c r="C212" t="s">
        <v>367</v>
      </c>
      <c r="E212" t="s">
        <v>906</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690</v>
      </c>
      <c r="C213" t="s">
        <v>368</v>
      </c>
      <c r="E213" t="s">
        <v>907</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690</v>
      </c>
      <c r="C214" t="s">
        <v>898</v>
      </c>
      <c r="E214" t="s">
        <v>908</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690</v>
      </c>
      <c r="C215" t="s">
        <v>899</v>
      </c>
      <c r="E215" t="s">
        <v>909</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690</v>
      </c>
      <c r="C216" t="s">
        <v>900</v>
      </c>
      <c r="E216" t="s">
        <v>910</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690</v>
      </c>
      <c r="C217" t="s">
        <v>901</v>
      </c>
      <c r="E217" t="s">
        <v>911</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912</v>
      </c>
      <c r="C218" t="s">
        <v>913</v>
      </c>
      <c r="E218" t="s">
        <v>914</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912</v>
      </c>
      <c r="C219" t="s">
        <v>915</v>
      </c>
      <c r="E219" t="s">
        <v>916</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917</v>
      </c>
      <c r="C220" t="s">
        <v>918</v>
      </c>
      <c r="E220" t="s">
        <v>957</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917</v>
      </c>
      <c r="C221" t="s">
        <v>934</v>
      </c>
      <c r="E221" t="s">
        <v>958</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917</v>
      </c>
      <c r="C222" t="s">
        <v>935</v>
      </c>
      <c r="E222" t="s">
        <v>959</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917</v>
      </c>
      <c r="C223" t="s">
        <v>936</v>
      </c>
      <c r="E223" t="s">
        <v>960</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917</v>
      </c>
      <c r="C224" t="s">
        <v>937</v>
      </c>
      <c r="E224" t="s">
        <v>961</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917</v>
      </c>
      <c r="C225" t="s">
        <v>938</v>
      </c>
      <c r="E225" t="s">
        <v>962</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917</v>
      </c>
      <c r="C226" t="s">
        <v>939</v>
      </c>
      <c r="E226" t="s">
        <v>963</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917</v>
      </c>
      <c r="C227" t="s">
        <v>940</v>
      </c>
      <c r="E227" t="s">
        <v>964</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917</v>
      </c>
      <c r="C228" t="s">
        <v>941</v>
      </c>
      <c r="E228" t="s">
        <v>965</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917</v>
      </c>
      <c r="C229" t="s">
        <v>942</v>
      </c>
      <c r="E229" t="s">
        <v>966</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917</v>
      </c>
      <c r="C230" t="s">
        <v>943</v>
      </c>
      <c r="E230" t="s">
        <v>1410</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\n What are they, I hear you ask? \n Only a set of manacles so powerful that even a dragon could not escape them. \n They are being used in the containment unit to make sure none of the infected tuxemon escape." </v>
      </c>
    </row>
    <row r="231" spans="1:10" x14ac:dyDescent="0.3">
      <c r="A231" t="s">
        <v>4</v>
      </c>
      <c r="B231" t="s">
        <v>917</v>
      </c>
      <c r="C231" t="s">
        <v>944</v>
      </c>
      <c r="E231" t="s">
        <v>967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917</v>
      </c>
      <c r="C232" t="s">
        <v>945</v>
      </c>
      <c r="E232" t="s">
        <v>968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917</v>
      </c>
      <c r="C233" t="s">
        <v>946</v>
      </c>
      <c r="E233" t="s">
        <v>969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917</v>
      </c>
      <c r="C234" t="s">
        <v>947</v>
      </c>
      <c r="E234" t="s">
        <v>970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917</v>
      </c>
      <c r="C235" t="s">
        <v>948</v>
      </c>
      <c r="E235" t="s">
        <v>971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917</v>
      </c>
      <c r="C236" t="s">
        <v>949</v>
      </c>
      <c r="E236" t="s">
        <v>972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917</v>
      </c>
      <c r="C237" t="s">
        <v>950</v>
      </c>
      <c r="E237" t="s">
        <v>973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917</v>
      </c>
      <c r="C238" t="s">
        <v>951</v>
      </c>
      <c r="E238" t="s">
        <v>974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917</v>
      </c>
      <c r="C239" t="s">
        <v>952</v>
      </c>
      <c r="E239" t="s">
        <v>975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917</v>
      </c>
      <c r="C240" t="s">
        <v>487</v>
      </c>
      <c r="E240" t="s">
        <v>976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917</v>
      </c>
      <c r="C241" t="s">
        <v>488</v>
      </c>
      <c r="E241" t="s">
        <v>977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917</v>
      </c>
      <c r="C242" t="s">
        <v>953</v>
      </c>
      <c r="E242" t="s">
        <v>978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917</v>
      </c>
      <c r="C243" t="s">
        <v>954</v>
      </c>
      <c r="E243" t="s">
        <v>979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917</v>
      </c>
      <c r="C244" t="s">
        <v>955</v>
      </c>
      <c r="E244" t="s">
        <v>980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917</v>
      </c>
      <c r="C245" t="s">
        <v>956</v>
      </c>
      <c r="E245" t="s">
        <v>981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917</v>
      </c>
      <c r="C246" t="s">
        <v>1001</v>
      </c>
      <c r="E246" t="s">
        <v>1002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917</v>
      </c>
      <c r="C247" t="s">
        <v>1003</v>
      </c>
      <c r="E247" t="s">
        <v>1005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917</v>
      </c>
      <c r="C248" t="s">
        <v>1004</v>
      </c>
      <c r="E248" t="s">
        <v>1006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917</v>
      </c>
      <c r="C249" t="s">
        <v>1007</v>
      </c>
      <c r="E249" t="s">
        <v>1008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917</v>
      </c>
      <c r="C250" t="s">
        <v>1010</v>
      </c>
      <c r="E250" t="s">
        <v>1009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1023</v>
      </c>
      <c r="C251" t="s">
        <v>1038</v>
      </c>
      <c r="E251" t="s">
        <v>1061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1023</v>
      </c>
      <c r="C252" t="s">
        <v>1039</v>
      </c>
      <c r="E252" t="s">
        <v>1050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1023</v>
      </c>
      <c r="C253" t="s">
        <v>1040</v>
      </c>
      <c r="E253" t="s">
        <v>1051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1023</v>
      </c>
      <c r="C254" t="s">
        <v>1041</v>
      </c>
      <c r="E254" t="s">
        <v>1052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1023</v>
      </c>
      <c r="C255" t="s">
        <v>1043</v>
      </c>
      <c r="E255" t="s">
        <v>1053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1023</v>
      </c>
      <c r="C256" t="s">
        <v>1042</v>
      </c>
      <c r="E256" t="s">
        <v>1054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1023</v>
      </c>
      <c r="C257" t="s">
        <v>1044</v>
      </c>
      <c r="E257" t="s">
        <v>1055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1023</v>
      </c>
      <c r="C258" t="s">
        <v>1045</v>
      </c>
      <c r="E258" t="s">
        <v>1056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1023</v>
      </c>
      <c r="C259" t="s">
        <v>1046</v>
      </c>
      <c r="E259" t="s">
        <v>1057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1023</v>
      </c>
      <c r="C260" t="s">
        <v>1047</v>
      </c>
      <c r="E260" t="s">
        <v>1058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1023</v>
      </c>
      <c r="C261" t="s">
        <v>1048</v>
      </c>
      <c r="E261" t="s">
        <v>1059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1023</v>
      </c>
      <c r="C262" t="s">
        <v>1049</v>
      </c>
      <c r="E262" t="s">
        <v>1060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1062</v>
      </c>
      <c r="C263" t="s">
        <v>1063</v>
      </c>
      <c r="E263" t="s">
        <v>1064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1073</v>
      </c>
      <c r="C264" t="s">
        <v>355</v>
      </c>
      <c r="E264" t="s">
        <v>1096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1073</v>
      </c>
      <c r="C265" t="s">
        <v>353</v>
      </c>
      <c r="E265" t="s">
        <v>1097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1073</v>
      </c>
      <c r="C266" t="s">
        <v>1080</v>
      </c>
      <c r="E266" t="s">
        <v>1098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1073</v>
      </c>
      <c r="C267" t="s">
        <v>1081</v>
      </c>
      <c r="E267" t="s">
        <v>1099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1073</v>
      </c>
      <c r="C268" t="s">
        <v>1082</v>
      </c>
      <c r="E268" t="s">
        <v>1100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1073</v>
      </c>
      <c r="C269" t="s">
        <v>1083</v>
      </c>
      <c r="E269" t="s">
        <v>1101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1073</v>
      </c>
      <c r="C270" t="s">
        <v>1084</v>
      </c>
      <c r="E270" t="s">
        <v>1102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1073</v>
      </c>
      <c r="C271" t="s">
        <v>1085</v>
      </c>
      <c r="E271" t="s">
        <v>1104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1073</v>
      </c>
      <c r="C272" t="s">
        <v>1086</v>
      </c>
      <c r="E272" t="s">
        <v>1103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1073</v>
      </c>
      <c r="C273" t="s">
        <v>1087</v>
      </c>
      <c r="E273" t="s">
        <v>1105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1073</v>
      </c>
      <c r="C274" t="s">
        <v>1088</v>
      </c>
      <c r="E274" t="s">
        <v>1106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1073</v>
      </c>
      <c r="C275" t="s">
        <v>1089</v>
      </c>
      <c r="E275" t="s">
        <v>1107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1073</v>
      </c>
      <c r="C276" t="s">
        <v>1090</v>
      </c>
      <c r="E276" t="s">
        <v>1108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1073</v>
      </c>
      <c r="C277" t="s">
        <v>1091</v>
      </c>
      <c r="E277" t="s">
        <v>1109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1073</v>
      </c>
      <c r="C278" t="s">
        <v>1092</v>
      </c>
      <c r="E278" t="s">
        <v>1110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1073</v>
      </c>
      <c r="C279" t="s">
        <v>1093</v>
      </c>
      <c r="E279" t="s">
        <v>1111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1073</v>
      </c>
      <c r="C280" t="s">
        <v>1094</v>
      </c>
      <c r="E280" t="s">
        <v>1112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1073</v>
      </c>
      <c r="C281" t="s">
        <v>1095</v>
      </c>
      <c r="E281" t="s">
        <v>1113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664</v>
      </c>
      <c r="C282" t="s">
        <v>1120</v>
      </c>
      <c r="E282" t="s">
        <v>1114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664</v>
      </c>
      <c r="C283" t="s">
        <v>1121</v>
      </c>
      <c r="E283" t="s">
        <v>1116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664</v>
      </c>
      <c r="C284" t="s">
        <v>1122</v>
      </c>
      <c r="E284" t="s">
        <v>1115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664</v>
      </c>
      <c r="C285" t="s">
        <v>1123</v>
      </c>
      <c r="E285" t="s">
        <v>1117</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After years of tearing down artists, can he do any better himself?"" </v>
      </c>
    </row>
    <row r="286" spans="1:10" x14ac:dyDescent="0.3">
      <c r="A286" t="s">
        <v>4</v>
      </c>
      <c r="B286" t="s">
        <v>664</v>
      </c>
      <c r="C286" t="s">
        <v>1125</v>
      </c>
      <c r="E286" t="s">
        <v>1118</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664</v>
      </c>
      <c r="C287" t="s">
        <v>1124</v>
      </c>
      <c r="E287" t="s">
        <v>1119</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1127</v>
      </c>
      <c r="C288" t="s">
        <v>1155</v>
      </c>
      <c r="E288" t="s">
        <v>1172</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1127</v>
      </c>
      <c r="C289" t="s">
        <v>1156</v>
      </c>
      <c r="E289" t="s">
        <v>1173</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1127</v>
      </c>
      <c r="C290" t="s">
        <v>1157</v>
      </c>
      <c r="E290" t="s">
        <v>1174</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1127</v>
      </c>
      <c r="C291" t="s">
        <v>1158</v>
      </c>
      <c r="E291" t="s">
        <v>1175</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1127</v>
      </c>
      <c r="C292" t="s">
        <v>1159</v>
      </c>
      <c r="E292" t="s">
        <v>1176</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1127</v>
      </c>
      <c r="C293" t="s">
        <v>1160</v>
      </c>
      <c r="E293" t="s">
        <v>1177</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1127</v>
      </c>
      <c r="C294" t="s">
        <v>1161</v>
      </c>
      <c r="E294" t="s">
        <v>1178</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1127</v>
      </c>
      <c r="C295" t="s">
        <v>1162</v>
      </c>
      <c r="E295" t="s">
        <v>1179</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1127</v>
      </c>
      <c r="C296" t="s">
        <v>1163</v>
      </c>
      <c r="E296" t="s">
        <v>1180</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1127</v>
      </c>
      <c r="C297" t="s">
        <v>1164</v>
      </c>
      <c r="E297" t="s">
        <v>1181</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1127</v>
      </c>
      <c r="C298" t="s">
        <v>1165</v>
      </c>
      <c r="E298" t="s">
        <v>1182</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1127</v>
      </c>
      <c r="C299" t="s">
        <v>1166</v>
      </c>
      <c r="E299" t="s">
        <v>1183</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1127</v>
      </c>
      <c r="C300" t="s">
        <v>1167</v>
      </c>
      <c r="E300" t="s">
        <v>1184</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1127</v>
      </c>
      <c r="C301" t="s">
        <v>1168</v>
      </c>
      <c r="E301" t="s">
        <v>1185</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1127</v>
      </c>
      <c r="C302" t="s">
        <v>1169</v>
      </c>
      <c r="E302" t="s">
        <v>1186</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1127</v>
      </c>
      <c r="C303" t="s">
        <v>1170</v>
      </c>
      <c r="E303" t="s">
        <v>1187</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1127</v>
      </c>
      <c r="C304" t="s">
        <v>744</v>
      </c>
      <c r="E304" t="s">
        <v>1188</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1127</v>
      </c>
      <c r="C305" t="s">
        <v>1171</v>
      </c>
      <c r="E305" t="s">
        <v>1189</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1199</v>
      </c>
      <c r="C306" t="s">
        <v>1217</v>
      </c>
      <c r="E306" t="s">
        <v>1299</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1199</v>
      </c>
      <c r="C307" t="s">
        <v>1224</v>
      </c>
      <c r="E307" t="s">
        <v>1218</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1199</v>
      </c>
      <c r="C308" t="s">
        <v>1226</v>
      </c>
      <c r="E308" t="s">
        <v>1219</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1199</v>
      </c>
      <c r="C309" t="s">
        <v>1225</v>
      </c>
      <c r="E309" t="s">
        <v>1220</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1227</v>
      </c>
      <c r="E310" t="s">
        <v>1228</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1229</v>
      </c>
      <c r="E311" t="s">
        <v>1230</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1231</v>
      </c>
      <c r="E312" t="s">
        <v>1240</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1232</v>
      </c>
      <c r="E313" t="s">
        <v>1241</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1233</v>
      </c>
      <c r="E314" t="s">
        <v>1242</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1234</v>
      </c>
      <c r="E315" t="s">
        <v>1243</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1235</v>
      </c>
      <c r="E316" t="s">
        <v>1244</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1236</v>
      </c>
      <c r="E317" t="s">
        <v>1245</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541</v>
      </c>
      <c r="E318" t="s">
        <v>1246</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1247</v>
      </c>
      <c r="E319" t="s">
        <v>1248</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1250</v>
      </c>
      <c r="E320" t="s">
        <v>1249</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1251</v>
      </c>
      <c r="E321" t="s">
        <v>1252</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1199</v>
      </c>
      <c r="C322" t="s">
        <v>1253</v>
      </c>
      <c r="E322" t="s">
        <v>1255</v>
      </c>
      <c r="F322" s="1" t="str">
        <f t="shared" si="40"/>
        <v>Talk benden3</v>
      </c>
      <c r="G322" t="str">
        <f t="shared" ref="G322:G336" si="63">CONCATENATE(A322,"_",B322,"_",C322)</f>
        <v>spyder_dragonscave_benden3</v>
      </c>
      <c r="H322" t="str">
        <f t="shared" ref="H322:H336" si="64">CONCATENATE($N$1,G322)</f>
        <v>translated_dialog spyder_dragonscave_benden3</v>
      </c>
      <c r="J322" t="str">
        <f t="shared" ref="J322:J336" si="65">$O$1&amp;$P$1&amp;G322&amp;$R$1&amp;CHAR(10)&amp;$Q$1&amp;$P$1&amp;E322&amp;$R$1</f>
        <v xml:space="preserve">msgid "spyder_dragonscave_benden3" 
msgstr "What is this? These villains are trying to steal Drokoro! But why?" </v>
      </c>
    </row>
    <row r="323" spans="1:10" x14ac:dyDescent="0.3">
      <c r="A323" t="s">
        <v>4</v>
      </c>
      <c r="B323" t="s">
        <v>1199</v>
      </c>
      <c r="C323" t="s">
        <v>1256</v>
      </c>
      <c r="E323" t="s">
        <v>1257</v>
      </c>
      <c r="F323" s="1" t="str">
        <f t="shared" si="40"/>
        <v>Talk mallory3</v>
      </c>
      <c r="G323" t="str">
        <f t="shared" si="63"/>
        <v>spyder_dragonscave_mallory3</v>
      </c>
      <c r="H323" t="str">
        <f t="shared" si="64"/>
        <v>translated_dialog spyder_dragonscave_mallory3</v>
      </c>
      <c r="J323" t="str">
        <f t="shared" si="65"/>
        <v xml:space="preserve">msgid "spyder_dragonscave_mallory3"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1199</v>
      </c>
      <c r="C324" t="s">
        <v>1254</v>
      </c>
      <c r="E324" t="s">
        <v>1258</v>
      </c>
      <c r="F324" s="1" t="str">
        <f t="shared" si="40"/>
        <v>Talk benden4</v>
      </c>
      <c r="G324" t="str">
        <f t="shared" si="63"/>
        <v>spyder_dragonscave_benden4</v>
      </c>
      <c r="H324" t="str">
        <f t="shared" si="64"/>
        <v>translated_dialog spyder_dragonscave_benden4</v>
      </c>
      <c r="J324" t="str">
        <f t="shared" si="65"/>
        <v xml:space="preserve">msgid "spyder_dragonscave_benden4" 
msgstr "Please, {{name}}. If you can't stop these villains, all is lost." </v>
      </c>
    </row>
    <row r="325" spans="1:10" x14ac:dyDescent="0.3">
      <c r="A325" t="s">
        <v>4</v>
      </c>
      <c r="B325" t="s">
        <v>1199</v>
      </c>
      <c r="C325" t="s">
        <v>1259</v>
      </c>
      <c r="E325" t="s">
        <v>1261</v>
      </c>
      <c r="F325" s="1" t="str">
        <f t="shared" si="40"/>
        <v>Talk tomas1</v>
      </c>
      <c r="G325" t="str">
        <f t="shared" si="63"/>
        <v>spyder_dragonscave_tomas1</v>
      </c>
      <c r="H325" t="str">
        <f t="shared" si="64"/>
        <v>translated_dialog spyder_dragonscave_tomas1</v>
      </c>
      <c r="J325" t="str">
        <f t="shared" si="65"/>
        <v xml:space="preserve">msgid "spyder_dragonscave_tomas1" 
msgstr "Once we each rode a dragon. That was long ago. But just recently a new-born dragon appeared above this island, and crawled into this cave." </v>
      </c>
    </row>
    <row r="326" spans="1:10" x14ac:dyDescent="0.3">
      <c r="A326" t="s">
        <v>4</v>
      </c>
      <c r="B326" t="s">
        <v>1199</v>
      </c>
      <c r="C326" t="s">
        <v>1260</v>
      </c>
      <c r="E326" t="s">
        <v>1262</v>
      </c>
      <c r="F326" s="1" t="str">
        <f t="shared" si="40"/>
        <v>Talk tomas2</v>
      </c>
      <c r="G326" t="str">
        <f t="shared" si="63"/>
        <v>spyder_dragonscave_tomas2</v>
      </c>
      <c r="H326" t="str">
        <f t="shared" si="64"/>
        <v>translated_dialog spyder_dragonscave_tomas2</v>
      </c>
      <c r="J326" t="str">
        <f t="shared" si="65"/>
        <v xml:space="preserve">msgid "spyder_dragonscave_tomas2" 
msgstr "As you can see, the age of the dragons has passed. The hatchling dragon is our last hope." </v>
      </c>
    </row>
    <row r="327" spans="1:10" x14ac:dyDescent="0.3">
      <c r="A327" t="s">
        <v>4</v>
      </c>
      <c r="B327" t="s">
        <v>1199</v>
      </c>
      <c r="C327" t="s">
        <v>1274</v>
      </c>
      <c r="E327" t="s">
        <v>1263</v>
      </c>
      <c r="F327" s="1" t="str">
        <f t="shared" si="40"/>
        <v>Talk lessa1</v>
      </c>
      <c r="G327" t="str">
        <f t="shared" si="63"/>
        <v>spyder_dragonscave_lessa1</v>
      </c>
      <c r="H327" t="str">
        <f t="shared" si="64"/>
        <v>translated_dialog spyder_dragonscave_lessa1</v>
      </c>
      <c r="J327" t="str">
        <f t="shared" si="65"/>
        <v xml:space="preserve">msgid "spyder_dragonscave_lessa1" 
msgstr "We stand guard over this, the last dragon. We don't know where it came from or why it hatched. We thought all dragons had hatched long ago." </v>
      </c>
    </row>
    <row r="328" spans="1:10" x14ac:dyDescent="0.3">
      <c r="A328" t="s">
        <v>4</v>
      </c>
      <c r="B328" t="s">
        <v>1199</v>
      </c>
      <c r="C328" t="s">
        <v>1273</v>
      </c>
      <c r="E328" t="s">
        <v>1264</v>
      </c>
      <c r="F328" s="1" t="str">
        <f t="shared" si="40"/>
        <v>Talk lessa2</v>
      </c>
      <c r="G328" t="str">
        <f t="shared" si="63"/>
        <v>spyder_dragonscave_lessa2</v>
      </c>
      <c r="H328" t="str">
        <f t="shared" si="64"/>
        <v>translated_dialog spyder_dragonscave_lessa2</v>
      </c>
      <c r="J328" t="str">
        <f t="shared" si="65"/>
        <v xml:space="preserve">msgid "spyder_dragonscave_lessa2" 
msgstr "Maybe someone will come who has the power to defeat it." </v>
      </c>
    </row>
    <row r="329" spans="1:10" x14ac:dyDescent="0.3">
      <c r="A329" t="s">
        <v>4</v>
      </c>
      <c r="B329" t="s">
        <v>1199</v>
      </c>
      <c r="C329" t="s">
        <v>1275</v>
      </c>
      <c r="E329" t="s">
        <v>1265</v>
      </c>
      <c r="F329" s="1" t="str">
        <f t="shared" si="40"/>
        <v>Talk cailin1</v>
      </c>
      <c r="G329" t="str">
        <f t="shared" si="63"/>
        <v>spyder_dragonscave_cailin1</v>
      </c>
      <c r="H329" t="str">
        <f t="shared" si="64"/>
        <v>translated_dialog spyder_dragonscave_cailin1</v>
      </c>
      <c r="J329" t="str">
        <f t="shared" si="65"/>
        <v xml:space="preserve">msgid "spyder_dragonscave_cailin1" 
msgstr "This is our last duty. Dragarbor is so very tired." </v>
      </c>
    </row>
    <row r="330" spans="1:10" x14ac:dyDescent="0.3">
      <c r="A330" t="s">
        <v>4</v>
      </c>
      <c r="B330" t="s">
        <v>1199</v>
      </c>
      <c r="C330" t="s">
        <v>1276</v>
      </c>
      <c r="E330" t="s">
        <v>1266</v>
      </c>
      <c r="F330" s="1" t="str">
        <f t="shared" si="40"/>
        <v>Talk cailin2</v>
      </c>
      <c r="G330" t="str">
        <f t="shared" si="63"/>
        <v>spyder_dragonscave_cailin2</v>
      </c>
      <c r="H330" t="str">
        <f t="shared" si="64"/>
        <v>translated_dialog spyder_dragonscave_cailin2</v>
      </c>
      <c r="J330" t="str">
        <f t="shared" si="65"/>
        <v xml:space="preserve">msgid "spyder_dragonscave_cailin2" 
msgstr "Thank you." </v>
      </c>
    </row>
    <row r="331" spans="1:10" x14ac:dyDescent="0.3">
      <c r="A331" t="s">
        <v>4</v>
      </c>
      <c r="B331" t="s">
        <v>1199</v>
      </c>
      <c r="C331" t="s">
        <v>1277</v>
      </c>
      <c r="E331" t="s">
        <v>1267</v>
      </c>
      <c r="F331" s="1" t="str">
        <f t="shared" si="40"/>
        <v>Talk griffin1</v>
      </c>
      <c r="G331" t="str">
        <f t="shared" si="63"/>
        <v>spyder_dragonscave_griffin1</v>
      </c>
      <c r="H331" t="str">
        <f t="shared" si="64"/>
        <v>translated_dialog spyder_dragonscave_griffin1</v>
      </c>
      <c r="J331" t="str">
        <f t="shared" si="65"/>
        <v xml:space="preserve">msgid "spyder_dragonscave_griffin1" 
msgstr "I wonder what it would be like to be swallowed by a dragon ..." </v>
      </c>
    </row>
    <row r="332" spans="1:10" x14ac:dyDescent="0.3">
      <c r="A332" t="s">
        <v>4</v>
      </c>
      <c r="B332" t="s">
        <v>1199</v>
      </c>
      <c r="C332" t="s">
        <v>1278</v>
      </c>
      <c r="E332" t="s">
        <v>1268</v>
      </c>
      <c r="F332" s="1" t="str">
        <f t="shared" si="40"/>
        <v>Talk griffin2</v>
      </c>
      <c r="G332" t="str">
        <f t="shared" si="63"/>
        <v>spyder_dragonscave_griffin2</v>
      </c>
      <c r="H332" t="str">
        <f t="shared" si="64"/>
        <v>translated_dialog spyder_dragonscave_griffin2</v>
      </c>
      <c r="J332" t="str">
        <f t="shared" si="65"/>
        <v xml:space="preserve">msgid "spyder_dragonscave_griffin2" 
msgstr "Oh well - pobody's nerfect!" </v>
      </c>
    </row>
    <row r="333" spans="1:10" x14ac:dyDescent="0.3">
      <c r="A333" t="s">
        <v>4</v>
      </c>
      <c r="B333" t="s">
        <v>1199</v>
      </c>
      <c r="C333" t="s">
        <v>1279</v>
      </c>
      <c r="E333" t="s">
        <v>1269</v>
      </c>
      <c r="F333" s="1" t="str">
        <f t="shared" si="40"/>
        <v>Talk daenny1</v>
      </c>
      <c r="G333" t="str">
        <f t="shared" si="63"/>
        <v>spyder_dragonscave_daenny1</v>
      </c>
      <c r="H333" t="str">
        <f t="shared" si="64"/>
        <v>translated_dialog spyder_dragonscave_daenny1</v>
      </c>
      <c r="J333" t="str">
        <f t="shared" si="65"/>
        <v xml:space="preserve">msgid "spyder_dragonscave_daenny1" 
msgstr "Prepare to be defeated!" </v>
      </c>
    </row>
    <row r="334" spans="1:10" x14ac:dyDescent="0.3">
      <c r="A334" t="s">
        <v>4</v>
      </c>
      <c r="B334" t="s">
        <v>1199</v>
      </c>
      <c r="C334" t="s">
        <v>1280</v>
      </c>
      <c r="E334" t="s">
        <v>1270</v>
      </c>
      <c r="F334" s="1" t="str">
        <f t="shared" si="40"/>
        <v>Talk daenny2</v>
      </c>
      <c r="G334" t="str">
        <f t="shared" si="63"/>
        <v>spyder_dragonscave_daenny2</v>
      </c>
      <c r="H334" t="str">
        <f t="shared" si="64"/>
        <v>translated_dialog spyder_dragonscave_daenny2</v>
      </c>
      <c r="J334" t="str">
        <f t="shared" si="65"/>
        <v xml:space="preserve">msgid "spyder_dragonscave_daenny2" 
msgstr "You may have bested me, but you'll never best Benden." </v>
      </c>
    </row>
    <row r="335" spans="1:10" x14ac:dyDescent="0.3">
      <c r="A335" t="s">
        <v>4</v>
      </c>
      <c r="B335" t="s">
        <v>1199</v>
      </c>
      <c r="C335" t="s">
        <v>1281</v>
      </c>
      <c r="E335" t="s">
        <v>1271</v>
      </c>
      <c r="F335" s="1" t="str">
        <f t="shared" si="40"/>
        <v>Talk benden1</v>
      </c>
      <c r="G335" t="str">
        <f t="shared" si="63"/>
        <v>spyder_dragonscave_benden1</v>
      </c>
      <c r="H335" t="str">
        <f t="shared" si="64"/>
        <v>translated_dialog spyder_dragonscave_benden1</v>
      </c>
      <c r="J335" t="str">
        <f t="shared" si="65"/>
        <v xml:space="preserve">msgid "spyder_dragonscave_benden1" 
msgstr "I am the last and most powerful of the dragonriders." </v>
      </c>
    </row>
    <row r="336" spans="1:10" x14ac:dyDescent="0.3">
      <c r="A336" t="s">
        <v>4</v>
      </c>
      <c r="B336" t="s">
        <v>1199</v>
      </c>
      <c r="C336" t="s">
        <v>1282</v>
      </c>
      <c r="E336" t="s">
        <v>1272</v>
      </c>
      <c r="F336" s="1" t="str">
        <f t="shared" si="40"/>
        <v>Talk benden2</v>
      </c>
      <c r="G336" t="str">
        <f t="shared" si="63"/>
        <v>spyder_dragonscave_benden2</v>
      </c>
      <c r="H336" t="str">
        <f t="shared" si="64"/>
        <v>translated_dialog spyder_dragonscave_benden2</v>
      </c>
      <c r="J336" t="str">
        <f t="shared" si="65"/>
        <v xml:space="preserve">msgid "spyder_dragonscave_benden2" 
msgstr "You have proven yourself a worthy opponent for Drokoro. \n I will show you to the sacred inner chamber - after I heal you." </v>
      </c>
    </row>
    <row r="337" spans="1:10" x14ac:dyDescent="0.3">
      <c r="A337" t="s">
        <v>4</v>
      </c>
      <c r="B337" t="s">
        <v>1199</v>
      </c>
      <c r="C337" t="s">
        <v>1283</v>
      </c>
      <c r="E337" t="s">
        <v>1291</v>
      </c>
      <c r="F337" s="1" t="str">
        <f t="shared" si="40"/>
        <v>Talk mal1</v>
      </c>
      <c r="G337" t="str">
        <f t="shared" ref="G337:G346" si="66">CONCATENATE(A337,"_",B337,"_",C337)</f>
        <v>spyder_dragonscave_mal1</v>
      </c>
      <c r="H337" t="str">
        <f t="shared" ref="H337:H346" si="67">CONCATENATE($N$1,G337)</f>
        <v>translated_dialog spyder_dragonscave_mal1</v>
      </c>
      <c r="J337" t="str">
        <f t="shared" ref="J337:J349" si="68">$O$1&amp;$P$1&amp;G337&amp;$R$1&amp;CHAR(10)&amp;$Q$1&amp;$P$1&amp;E337&amp;$R$1</f>
        <v xml:space="preserve">msgid "spyder_dragonscave_mal1" 
msgstr "You have gotten in our way too many times!" </v>
      </c>
    </row>
    <row r="338" spans="1:10" x14ac:dyDescent="0.3">
      <c r="A338" t="s">
        <v>4</v>
      </c>
      <c r="B338" t="s">
        <v>1199</v>
      </c>
      <c r="C338" t="s">
        <v>1284</v>
      </c>
      <c r="E338" t="s">
        <v>1292</v>
      </c>
      <c r="F338" s="1" t="str">
        <f t="shared" si="40"/>
        <v>Talk mal2</v>
      </c>
      <c r="G338" t="str">
        <f t="shared" si="66"/>
        <v>spyder_dragonscave_mal2</v>
      </c>
      <c r="H338" t="str">
        <f t="shared" si="67"/>
        <v>translated_dialog spyder_dragonscave_mal2</v>
      </c>
      <c r="J338" t="str">
        <f t="shared" si="68"/>
        <v xml:space="preserve">msgid "spyder_dragonscave_mal2" 
msgstr "Ah ha, you fell right into my trap!" </v>
      </c>
    </row>
    <row r="339" spans="1:10" x14ac:dyDescent="0.3">
      <c r="A339" t="s">
        <v>4</v>
      </c>
      <c r="B339" t="s">
        <v>1199</v>
      </c>
      <c r="C339" t="s">
        <v>1285</v>
      </c>
      <c r="E339" t="s">
        <v>1293</v>
      </c>
      <c r="F339" s="1" t="str">
        <f t="shared" si="40"/>
        <v>Talk ray1</v>
      </c>
      <c r="G339" t="str">
        <f t="shared" si="66"/>
        <v>spyder_dragonscave_ray1</v>
      </c>
      <c r="H339" t="str">
        <f t="shared" si="67"/>
        <v>translated_dialog spyder_dragonscave_ray1</v>
      </c>
      <c r="J339" t="str">
        <f t="shared" si="68"/>
        <v xml:space="preserve">msgid "spyder_dragonscave_ray1" 
msgstr "All we want to do is create a mega-corporation that takes over the government. Is that so wrong?" </v>
      </c>
    </row>
    <row r="340" spans="1:10" x14ac:dyDescent="0.3">
      <c r="A340" t="s">
        <v>4</v>
      </c>
      <c r="B340" t="s">
        <v>1199</v>
      </c>
      <c r="C340" t="s">
        <v>1286</v>
      </c>
      <c r="E340" t="s">
        <v>1294</v>
      </c>
      <c r="F340" s="1" t="str">
        <f t="shared" si="40"/>
        <v>Talk ray2</v>
      </c>
      <c r="G340" t="str">
        <f t="shared" si="66"/>
        <v>spyder_dragonscave_ray2</v>
      </c>
      <c r="H340" t="str">
        <f t="shared" si="67"/>
        <v>translated_dialog spyder_dragonscave_ray2</v>
      </c>
      <c r="J340" t="str">
        <f t="shared" si="68"/>
        <v xml:space="preserve">msgid "spyder_dragonscave_ray2" 
msgstr "You're taking away my freedoms." </v>
      </c>
    </row>
    <row r="341" spans="1:10" x14ac:dyDescent="0.3">
      <c r="A341" t="s">
        <v>4</v>
      </c>
      <c r="B341" t="s">
        <v>1199</v>
      </c>
      <c r="C341" t="s">
        <v>1287</v>
      </c>
      <c r="E341" t="s">
        <v>1295</v>
      </c>
      <c r="F341" s="1" t="str">
        <f t="shared" si="40"/>
        <v>Talk lucille1</v>
      </c>
      <c r="G341" t="str">
        <f t="shared" si="66"/>
        <v>spyder_dragonscave_lucille1</v>
      </c>
      <c r="H341" t="str">
        <f t="shared" si="67"/>
        <v>translated_dialog spyder_dragonscave_lucille1</v>
      </c>
      <c r="J341" t="str">
        <f t="shared" si="68"/>
        <v xml:space="preserve">msgid "spyder_dragonscave_lucille1" 
msgstr "The Pillars are the only way we'll get anything done around here." </v>
      </c>
    </row>
    <row r="342" spans="1:10" x14ac:dyDescent="0.3">
      <c r="A342" t="s">
        <v>4</v>
      </c>
      <c r="B342" t="s">
        <v>1199</v>
      </c>
      <c r="C342" t="s">
        <v>1288</v>
      </c>
      <c r="E342" t="s">
        <v>1296</v>
      </c>
      <c r="F342" s="1" t="str">
        <f t="shared" si="40"/>
        <v>Talk lucille2</v>
      </c>
      <c r="G342" t="str">
        <f t="shared" si="66"/>
        <v>spyder_dragonscave_lucille2</v>
      </c>
      <c r="H342" t="str">
        <f t="shared" si="67"/>
        <v>translated_dialog spyder_dragonscave_lucille2</v>
      </c>
      <c r="J342" t="str">
        <f t="shared" si="68"/>
        <v xml:space="preserve">msgid "spyder_dragonscave_lucille2" 
msgstr "You'll regret this." </v>
      </c>
    </row>
    <row r="343" spans="1:10" x14ac:dyDescent="0.3">
      <c r="A343" t="s">
        <v>4</v>
      </c>
      <c r="B343" t="s">
        <v>1199</v>
      </c>
      <c r="C343" t="s">
        <v>800</v>
      </c>
      <c r="E343" t="s">
        <v>1297</v>
      </c>
      <c r="F343" s="1" t="str">
        <f t="shared" si="40"/>
        <v>Talk tru1</v>
      </c>
      <c r="G343" t="str">
        <f t="shared" si="66"/>
        <v>spyder_dragonscave_tru1</v>
      </c>
      <c r="H343" t="str">
        <f t="shared" si="67"/>
        <v>translated_dialog spyder_dragonscave_tru1</v>
      </c>
      <c r="J343" t="str">
        <f t="shared" si="68"/>
        <v xml:space="preserve">msgid "spyder_dragonscave_tru1" 
msgstr "This is for your own good, okay?" </v>
      </c>
    </row>
    <row r="344" spans="1:10" x14ac:dyDescent="0.3">
      <c r="A344" t="s">
        <v>4</v>
      </c>
      <c r="B344" t="s">
        <v>1199</v>
      </c>
      <c r="C344" t="s">
        <v>801</v>
      </c>
      <c r="E344" t="s">
        <v>1298</v>
      </c>
      <c r="F344" s="1" t="str">
        <f t="shared" si="40"/>
        <v>Talk tru2</v>
      </c>
      <c r="G344" t="str">
        <f t="shared" si="66"/>
        <v>spyder_dragonscave_tru2</v>
      </c>
      <c r="H344" t="str">
        <f t="shared" si="67"/>
        <v>translated_dialog spyder_dragonscave_tru2</v>
      </c>
      <c r="J344" t="str">
        <f t="shared" si="68"/>
        <v xml:space="preserve">msgid "spyder_dragonscave_tru2" 
msgstr "Whatever. We already took the DNA sample. \n We just wanted to capture Drokoro as a backup. \n You'll never stop them back at Omnichannel HQ." </v>
      </c>
    </row>
    <row r="345" spans="1:10" x14ac:dyDescent="0.3">
      <c r="A345" t="s">
        <v>4</v>
      </c>
      <c r="B345" t="s">
        <v>1199</v>
      </c>
      <c r="C345" t="s">
        <v>1289</v>
      </c>
      <c r="E345" t="s">
        <v>1290</v>
      </c>
      <c r="F345" s="1" t="str">
        <f t="shared" si="40"/>
        <v>Talk drokoro1</v>
      </c>
      <c r="G345" t="str">
        <f t="shared" si="66"/>
        <v>spyder_dragonscave_drokoro1</v>
      </c>
      <c r="H345" t="str">
        <f t="shared" si="67"/>
        <v>translated_dialog spyder_dragonscave_drokoro1</v>
      </c>
      <c r="J345" t="str">
        <f t="shared" si="68"/>
        <v xml:space="preserve">msgid "spyder_dragonscave_drokoro1" 
msgstr "Rawr!" </v>
      </c>
    </row>
    <row r="346" spans="1:10" x14ac:dyDescent="0.3">
      <c r="A346" t="s">
        <v>4</v>
      </c>
      <c r="B346" t="s">
        <v>200</v>
      </c>
      <c r="C346" t="s">
        <v>461</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 </v>
      </c>
    </row>
    <row r="347" spans="1:10" x14ac:dyDescent="0.3">
      <c r="A347" t="s">
        <v>4</v>
      </c>
      <c r="B347" t="s">
        <v>200</v>
      </c>
      <c r="C347" t="s">
        <v>948</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 </v>
      </c>
    </row>
    <row r="348" spans="1:10" x14ac:dyDescent="0.3">
      <c r="A348" t="s">
        <v>4</v>
      </c>
      <c r="B348" t="s">
        <v>1300</v>
      </c>
      <c r="C348" t="s">
        <v>1301</v>
      </c>
      <c r="E348" t="s">
        <v>1302</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1300</v>
      </c>
      <c r="C349" t="s">
        <v>545</v>
      </c>
      <c r="E349" t="s">
        <v>1303</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1300</v>
      </c>
      <c r="C350" t="s">
        <v>1304</v>
      </c>
      <c r="E350" t="s">
        <v>1305</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6" si="73">$O$1&amp;$P$1&amp;G350&amp;$R$1&amp;CHAR(10)&amp;$Q$1&amp;$P$1&amp;E350&amp;$R$1</f>
        <v xml:space="preserve">msgid "spyder_hospital_warning2" 
msgstr ""Aardant" is not a recognised lifeform. \n Shutting down." </v>
      </c>
    </row>
    <row r="351" spans="1:10" x14ac:dyDescent="0.3">
      <c r="A351" t="s">
        <v>4</v>
      </c>
      <c r="B351" t="s">
        <v>1300</v>
      </c>
      <c r="C351" t="s">
        <v>1306</v>
      </c>
      <c r="E351" t="s">
        <v>1307</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1127</v>
      </c>
      <c r="C352" t="s">
        <v>1308</v>
      </c>
      <c r="E352" t="s">
        <v>1309</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1300</v>
      </c>
      <c r="C353" t="s">
        <v>541</v>
      </c>
      <c r="E353" t="s">
        <v>1310</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1300</v>
      </c>
      <c r="C354" t="s">
        <v>327</v>
      </c>
      <c r="E354" t="s">
        <v>1311</v>
      </c>
      <c r="F354" s="1" t="str">
        <f t="shared" si="40"/>
        <v>Talk billie2</v>
      </c>
      <c r="G354" t="str">
        <f t="shared" ref="G354:G356" si="74">CONCATENATE(A354,"_",B354,"_",C354)</f>
        <v>spyder_hospital_billie2</v>
      </c>
      <c r="H354" t="str">
        <f t="shared" ref="H354:H356"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1312</v>
      </c>
      <c r="C355" t="s">
        <v>1313</v>
      </c>
      <c r="E355" t="s">
        <v>1314</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row r="356" spans="1:10" x14ac:dyDescent="0.3">
      <c r="A356" t="s">
        <v>4</v>
      </c>
      <c r="B356" t="s">
        <v>1318</v>
      </c>
      <c r="C356" t="s">
        <v>1320</v>
      </c>
      <c r="E356" t="s">
        <v>1324</v>
      </c>
      <c r="F356" s="1" t="str">
        <f t="shared" si="40"/>
        <v>Talk drinkingbuddya1</v>
      </c>
      <c r="G356" t="str">
        <f t="shared" si="74"/>
        <v>spyder_mansion_drinkingbuddya1</v>
      </c>
      <c r="H356" t="str">
        <f t="shared" si="75"/>
        <v>translated_dialog spyder_mansion_drinkingbuddya1</v>
      </c>
      <c r="J356" t="str">
        <f t="shared" si="73"/>
        <v xml:space="preserve">msgid "spyder_mansion_drinkingbuddya1" 
msgstr "I wonder where our drinking buddy has gotten to? " </v>
      </c>
    </row>
    <row r="357" spans="1:10" x14ac:dyDescent="0.3">
      <c r="A357" t="s">
        <v>4</v>
      </c>
      <c r="B357" t="s">
        <v>1318</v>
      </c>
      <c r="C357" t="s">
        <v>1321</v>
      </c>
      <c r="E357" t="s">
        <v>1323</v>
      </c>
      <c r="F357" s="1" t="str">
        <f t="shared" si="40"/>
        <v>Talk drinkingbuddyb1</v>
      </c>
      <c r="G357" t="str">
        <f t="shared" ref="G357:G362" si="76">CONCATENATE(A357,"_",B357,"_",C357)</f>
        <v>spyder_mansion_drinkingbuddyb1</v>
      </c>
      <c r="H357" t="str">
        <f t="shared" ref="H357:H362" si="77">CONCATENATE($N$1,G357)</f>
        <v>translated_dialog spyder_mansion_drinkingbuddyb1</v>
      </c>
      <c r="J357" t="str">
        <f t="shared" ref="J357:J376" si="78">$O$1&amp;$P$1&amp;G357&amp;$R$1&amp;CHAR(10)&amp;$Q$1&amp;$P$1&amp;E357&amp;$R$1</f>
        <v xml:space="preserve">msgid "spyder_mansion_drinkingbuddyb1" 
msgstr "We started singing an old sea shanty, and by the time we'd done the Captain was missing!" </v>
      </c>
    </row>
    <row r="358" spans="1:10" x14ac:dyDescent="0.3">
      <c r="A358" t="s">
        <v>4</v>
      </c>
      <c r="B358" t="s">
        <v>1318</v>
      </c>
      <c r="C358" t="s">
        <v>1322</v>
      </c>
      <c r="E358" t="s">
        <v>1325</v>
      </c>
      <c r="F358" s="1" t="str">
        <f t="shared" si="40"/>
        <v>Talk drinkingbuddya2</v>
      </c>
      <c r="G358" t="str">
        <f t="shared" si="76"/>
        <v>spyder_mansion_drinkingbuddya2</v>
      </c>
      <c r="H358" t="str">
        <f t="shared" si="77"/>
        <v>translated_dialog spyder_mansion_drinkingbuddya2</v>
      </c>
      <c r="J358" t="str">
        <f t="shared" si="78"/>
        <v xml:space="preserve">msgid "spyder_mansion_drinkingbuddya2" 
msgstr "There you are old friend! Let's get you back to river." </v>
      </c>
    </row>
    <row r="359" spans="1:10" x14ac:dyDescent="0.3">
      <c r="A359" t="s">
        <v>4</v>
      </c>
      <c r="B359" t="s">
        <v>1318</v>
      </c>
      <c r="C359" t="s">
        <v>1326</v>
      </c>
      <c r="E359" t="s">
        <v>1327</v>
      </c>
      <c r="F359" s="1" t="str">
        <f t="shared" si="40"/>
        <v>Talk captain1</v>
      </c>
      <c r="G359" t="str">
        <f t="shared" si="76"/>
        <v>spyder_mansion_captain1</v>
      </c>
      <c r="H359" t="str">
        <f t="shared" si="77"/>
        <v>translated_dialog spyder_mansion_captain1</v>
      </c>
      <c r="J359" t="str">
        <f t="shared" si="78"/>
        <v xml:space="preserve">msgid "spyder_mansion_captain1" 
msgstr "Ahoy there! Thank you for finding me! \n I wandered off during last night's drinking session and fell down here. \n Hey, can you find the exit? Just shout out when you do." </v>
      </c>
    </row>
    <row r="360" spans="1:10" x14ac:dyDescent="0.3">
      <c r="A360" t="s">
        <v>4</v>
      </c>
      <c r="B360" t="s">
        <v>1330</v>
      </c>
      <c r="C360" t="s">
        <v>1328</v>
      </c>
      <c r="E360" t="s">
        <v>1329</v>
      </c>
      <c r="F360" s="1" t="str">
        <f t="shared" si="40"/>
        <v>Talk captain2</v>
      </c>
      <c r="G360" t="str">
        <f t="shared" si="76"/>
        <v>spyder_river_captain2</v>
      </c>
      <c r="H360" t="str">
        <f t="shared" si="77"/>
        <v>translated_dialog spyder_river_captain2</v>
      </c>
      <c r="J360" t="str">
        <f t="shared" si="78"/>
        <v xml:space="preserve">msgid "spyder_river_captain2" 
msgstr "Ahoy there! Where would you like to go?" </v>
      </c>
    </row>
    <row r="361" spans="1:10" x14ac:dyDescent="0.3">
      <c r="A361" t="s">
        <v>4</v>
      </c>
      <c r="B361" t="s">
        <v>890</v>
      </c>
      <c r="C361" t="s">
        <v>1331</v>
      </c>
      <c r="E361" t="s">
        <v>1332</v>
      </c>
      <c r="F361" s="1" t="str">
        <f t="shared" si="40"/>
        <v>Talk tv1</v>
      </c>
      <c r="G361" t="str">
        <f t="shared" si="76"/>
        <v>spyder_wayfarerinn_tv1</v>
      </c>
      <c r="H361" t="str">
        <f t="shared" si="77"/>
        <v>translated_dialog spyder_wayfarerinn_tv1</v>
      </c>
      <c r="J361" t="str">
        <f t="shared" si="78"/>
        <v xml:space="preserve">msgid "spyder_wayfarerinn_tv1" 
msgstr "The news is playing. \n The presenters are saying that there are unfounded rumours of an infection." </v>
      </c>
    </row>
    <row r="362" spans="1:10" x14ac:dyDescent="0.3">
      <c r="A362" t="s">
        <v>4</v>
      </c>
      <c r="B362" t="s">
        <v>1333</v>
      </c>
      <c r="C362" t="s">
        <v>1344</v>
      </c>
      <c r="E362" t="s">
        <v>1347</v>
      </c>
      <c r="F362" s="1" t="str">
        <f t="shared" si="40"/>
        <v>Talk volcoli1</v>
      </c>
      <c r="G362" t="str">
        <f t="shared" si="76"/>
        <v>spyder_dryadsgrove_volcoli1</v>
      </c>
      <c r="H362" t="str">
        <f t="shared" si="77"/>
        <v>translated_dialog spyder_dryadsgrove_volcoli1</v>
      </c>
      <c r="J362" t="str">
        <f t="shared" si="78"/>
        <v xml:space="preserve">msgid "spyder_dryadsgrove_volcoli1" 
msgstr "Bree! Bree!" </v>
      </c>
    </row>
    <row r="363" spans="1:10" x14ac:dyDescent="0.3">
      <c r="A363" t="s">
        <v>4</v>
      </c>
      <c r="B363" t="s">
        <v>1333</v>
      </c>
      <c r="C363" t="s">
        <v>1348</v>
      </c>
      <c r="E363" t="s">
        <v>1360</v>
      </c>
      <c r="F363" s="1" t="str">
        <f t="shared" si="40"/>
        <v>Talk aquemini1</v>
      </c>
      <c r="G363" t="str">
        <f t="shared" ref="G363:G376" si="79">CONCATENATE(A363,"_",B363,"_",C363)</f>
        <v>spyder_dryadsgrove_aquemini1</v>
      </c>
      <c r="H363" t="str">
        <f t="shared" ref="H363:H376" si="80">CONCATENATE($N$1,G363)</f>
        <v>translated_dialog spyder_dryadsgrove_aquemini1</v>
      </c>
      <c r="J363" t="str">
        <f t="shared" si="78"/>
        <v xml:space="preserve">msgid "spyder_dryadsgrove_aquemini1" 
msgstr "Welcome to our grove, mortal." </v>
      </c>
    </row>
    <row r="364" spans="1:10" x14ac:dyDescent="0.3">
      <c r="A364" t="s">
        <v>4</v>
      </c>
      <c r="B364" t="s">
        <v>1333</v>
      </c>
      <c r="C364" t="s">
        <v>1349</v>
      </c>
      <c r="E364" t="s">
        <v>1361</v>
      </c>
      <c r="F364" s="1" t="str">
        <f t="shared" si="40"/>
        <v>Talk aquemini2</v>
      </c>
      <c r="G364" t="str">
        <f t="shared" si="79"/>
        <v>spyder_dryadsgrove_aquemini2</v>
      </c>
      <c r="H364" t="str">
        <f t="shared" si="80"/>
        <v>translated_dialog spyder_dryadsgrove_aquemini2</v>
      </c>
      <c r="J364" t="str">
        <f t="shared" si="78"/>
        <v xml:space="preserve">msgid "spyder_dryadsgrove_aquemini2" 
msgstr "Pray you survive your visit." </v>
      </c>
    </row>
    <row r="365" spans="1:10" x14ac:dyDescent="0.3">
      <c r="A365" t="s">
        <v>4</v>
      </c>
      <c r="B365" t="s">
        <v>1333</v>
      </c>
      <c r="C365" t="s">
        <v>1350</v>
      </c>
      <c r="E365" t="s">
        <v>1362</v>
      </c>
      <c r="F365" s="1" t="str">
        <f t="shared" si="40"/>
        <v>Talk ignatia1</v>
      </c>
      <c r="G365" t="str">
        <f t="shared" si="79"/>
        <v>spyder_dryadsgrove_ignatia1</v>
      </c>
      <c r="H365" t="str">
        <f t="shared" si="80"/>
        <v>translated_dialog spyder_dryadsgrove_ignatia1</v>
      </c>
      <c r="J365" t="str">
        <f t="shared" si="78"/>
        <v xml:space="preserve">msgid "spyder_dryadsgrove_ignatia1" 
msgstr "We are more than we appear." </v>
      </c>
    </row>
    <row r="366" spans="1:10" x14ac:dyDescent="0.3">
      <c r="A366" t="s">
        <v>4</v>
      </c>
      <c r="B366" t="s">
        <v>1333</v>
      </c>
      <c r="C366" t="s">
        <v>1351</v>
      </c>
      <c r="E366" t="s">
        <v>1363</v>
      </c>
      <c r="F366" s="1" t="str">
        <f t="shared" si="40"/>
        <v>Talk ignatia2</v>
      </c>
      <c r="G366" t="str">
        <f t="shared" si="79"/>
        <v>spyder_dryadsgrove_ignatia2</v>
      </c>
      <c r="H366" t="str">
        <f t="shared" si="80"/>
        <v>translated_dialog spyder_dryadsgrove_ignatia2</v>
      </c>
      <c r="J366" t="str">
        <f t="shared" si="78"/>
        <v xml:space="preserve">msgid "spyder_dryadsgrove_ignatia2" 
msgstr "You are more than you appear." </v>
      </c>
    </row>
    <row r="367" spans="1:10" x14ac:dyDescent="0.3">
      <c r="A367" t="s">
        <v>4</v>
      </c>
      <c r="B367" t="s">
        <v>1333</v>
      </c>
      <c r="C367" t="s">
        <v>1352</v>
      </c>
      <c r="E367" t="s">
        <v>1364</v>
      </c>
      <c r="F367" s="1" t="str">
        <f t="shared" si="40"/>
        <v>Talk petra1</v>
      </c>
      <c r="G367" t="str">
        <f t="shared" si="79"/>
        <v>spyder_dryadsgrove_petra1</v>
      </c>
      <c r="H367" t="str">
        <f t="shared" si="80"/>
        <v>translated_dialog spyder_dryadsgrove_petra1</v>
      </c>
      <c r="J367" t="str">
        <f t="shared" si="78"/>
        <v xml:space="preserve">msgid "spyder_dryadsgrove_petra1" 
msgstr "Crack nature's moulds!" </v>
      </c>
    </row>
    <row r="368" spans="1:10" x14ac:dyDescent="0.3">
      <c r="A368" t="s">
        <v>4</v>
      </c>
      <c r="B368" t="s">
        <v>1333</v>
      </c>
      <c r="C368" t="s">
        <v>1353</v>
      </c>
      <c r="E368" t="s">
        <v>1365</v>
      </c>
      <c r="F368" s="1" t="str">
        <f t="shared" si="40"/>
        <v>Talk petra2</v>
      </c>
      <c r="G368" t="str">
        <f t="shared" si="79"/>
        <v>spyder_dryadsgrove_petra2</v>
      </c>
      <c r="H368" t="str">
        <f t="shared" si="80"/>
        <v>translated_dialog spyder_dryadsgrove_petra2</v>
      </c>
      <c r="J368" t="str">
        <f t="shared" si="78"/>
        <v xml:space="preserve">msgid "spyder_dryadsgrove_petra2" 
msgstr "Ungrateful man." </v>
      </c>
    </row>
    <row r="369" spans="1:10" x14ac:dyDescent="0.3">
      <c r="A369" t="s">
        <v>4</v>
      </c>
      <c r="B369" t="s">
        <v>1333</v>
      </c>
      <c r="C369" t="s">
        <v>1354</v>
      </c>
      <c r="E369" t="s">
        <v>1366</v>
      </c>
      <c r="F369" s="1" t="str">
        <f t="shared" si="40"/>
        <v>Talk ferris1</v>
      </c>
      <c r="G369" t="str">
        <f t="shared" si="79"/>
        <v>spyder_dryadsgrove_ferris1</v>
      </c>
      <c r="H369" t="str">
        <f t="shared" si="80"/>
        <v>translated_dialog spyder_dryadsgrove_ferris1</v>
      </c>
      <c r="J369" t="str">
        <f t="shared" si="78"/>
        <v xml:space="preserve">msgid "spyder_dryadsgrove_ferris1" 
msgstr "Do you realise you disturb the slumber of centuries?" </v>
      </c>
    </row>
    <row r="370" spans="1:10" x14ac:dyDescent="0.3">
      <c r="A370" t="s">
        <v>4</v>
      </c>
      <c r="B370" t="s">
        <v>1333</v>
      </c>
      <c r="C370" t="s">
        <v>1355</v>
      </c>
      <c r="E370" t="s">
        <v>1367</v>
      </c>
      <c r="F370" s="1" t="str">
        <f t="shared" si="40"/>
        <v>Talk ferris2</v>
      </c>
      <c r="G370" t="str">
        <f t="shared" si="79"/>
        <v>spyder_dryadsgrove_ferris2</v>
      </c>
      <c r="H370" t="str">
        <f t="shared" si="80"/>
        <v>translated_dialog spyder_dryadsgrove_ferris2</v>
      </c>
      <c r="J370" t="str">
        <f t="shared" si="78"/>
        <v xml:space="preserve">msgid "spyder_dryadsgrove_ferris2" 
msgstr "Maybe it is time for us to go into the world." </v>
      </c>
    </row>
    <row r="371" spans="1:10" x14ac:dyDescent="0.3">
      <c r="A371" t="s">
        <v>4</v>
      </c>
      <c r="B371" t="s">
        <v>1333</v>
      </c>
      <c r="C371" t="s">
        <v>1356</v>
      </c>
      <c r="E371" t="s">
        <v>1358</v>
      </c>
      <c r="F371" s="1" t="str">
        <f t="shared" si="40"/>
        <v>Talk sylvia1</v>
      </c>
      <c r="G371" t="str">
        <f t="shared" si="79"/>
        <v>spyder_dryadsgrove_sylvia1</v>
      </c>
      <c r="H371" t="str">
        <f t="shared" si="80"/>
        <v>translated_dialog spyder_dryadsgrove_sylvia1</v>
      </c>
      <c r="J371" t="str">
        <f t="shared" si="78"/>
        <v xml:space="preserve">msgid "spyder_dryadsgrove_sylvia1" 
msgstr "The seasons turn with Volcoli's dance." </v>
      </c>
    </row>
    <row r="372" spans="1:10" x14ac:dyDescent="0.3">
      <c r="A372" t="s">
        <v>4</v>
      </c>
      <c r="B372" t="s">
        <v>1333</v>
      </c>
      <c r="C372" t="s">
        <v>1357</v>
      </c>
      <c r="E372" t="s">
        <v>1359</v>
      </c>
      <c r="F372" s="1" t="str">
        <f t="shared" si="40"/>
        <v>Talk sylvia2</v>
      </c>
      <c r="G372" t="str">
        <f t="shared" si="79"/>
        <v>spyder_dryadsgrove_sylvia2</v>
      </c>
      <c r="H372" t="str">
        <f t="shared" si="80"/>
        <v>translated_dialog spyder_dryadsgrove_sylvia2</v>
      </c>
      <c r="J372" t="str">
        <f t="shared" si="78"/>
        <v xml:space="preserve">msgid "spyder_dryadsgrove_sylvia2" 
msgstr "We nymphs wax and wane in power with the passing of the seasons." </v>
      </c>
    </row>
    <row r="373" spans="1:10" x14ac:dyDescent="0.3">
      <c r="A373" t="s">
        <v>4</v>
      </c>
      <c r="B373" t="s">
        <v>719</v>
      </c>
      <c r="C373" t="s">
        <v>1371</v>
      </c>
      <c r="E373" t="s">
        <v>1372</v>
      </c>
      <c r="F373" s="1" t="str">
        <f t="shared" si="40"/>
        <v>Talk tennisplayer1</v>
      </c>
      <c r="G373" t="str">
        <f t="shared" si="79"/>
        <v>spyder_leatherhouse1_tennisplayer1</v>
      </c>
      <c r="H373" t="str">
        <f t="shared" si="80"/>
        <v>translated_dialog spyder_leatherhouse1_tennisplayer1</v>
      </c>
      <c r="J373" t="str">
        <f t="shared" si="78"/>
        <v xml:space="preserve">msgid "spyder_leatherhouse1_tennisplayer1" 
msgstr "Is Frostbite an Earth element technique or a Water element technique? " </v>
      </c>
    </row>
    <row r="374" spans="1:10" x14ac:dyDescent="0.3">
      <c r="A374" t="s">
        <v>4</v>
      </c>
      <c r="B374" t="s">
        <v>719</v>
      </c>
      <c r="C374" t="s">
        <v>1374</v>
      </c>
      <c r="E374" t="s">
        <v>1373</v>
      </c>
      <c r="F374" s="1" t="str">
        <f t="shared" si="40"/>
        <v>Talk tennisplayer2</v>
      </c>
      <c r="G374" t="str">
        <f t="shared" si="79"/>
        <v>spyder_leatherhouse1_tennisplayer2</v>
      </c>
      <c r="H374" t="str">
        <f t="shared" si="80"/>
        <v>translated_dialog spyder_leatherhouse1_tennisplayer2</v>
      </c>
      <c r="J374" t="str">
        <f t="shared" si="78"/>
        <v xml:space="preserve">msgid "spyder_leatherhouse1_tennisplayer2" 
msgstr "Trick question - it's both!" </v>
      </c>
    </row>
    <row r="375" spans="1:10" x14ac:dyDescent="0.3">
      <c r="A375" t="s">
        <v>4</v>
      </c>
      <c r="B375" t="s">
        <v>1062</v>
      </c>
      <c r="C375" t="s">
        <v>1386</v>
      </c>
      <c r="E375" t="s">
        <v>1387</v>
      </c>
      <c r="F375" s="1" t="str">
        <f t="shared" si="40"/>
        <v>Talk boulder</v>
      </c>
      <c r="G375" t="str">
        <f t="shared" si="79"/>
        <v>spyder_successful_boulder</v>
      </c>
      <c r="H375" t="str">
        <f t="shared" si="80"/>
        <v>translated_dialog spyder_successful_boulder</v>
      </c>
      <c r="J375" t="str">
        <f t="shared" si="78"/>
        <v xml:space="preserve">msgid "spyder_successful_boulder" 
msgstr "The sledgehammer smashes the boulder apart." </v>
      </c>
    </row>
    <row r="376" spans="1:10" x14ac:dyDescent="0.3">
      <c r="A376" t="s">
        <v>4</v>
      </c>
      <c r="B376" t="s">
        <v>724</v>
      </c>
      <c r="C376" t="s">
        <v>1411</v>
      </c>
      <c r="E376" t="s">
        <v>1412</v>
      </c>
      <c r="F376" s="1" t="str">
        <f t="shared" si="40"/>
        <v>Talk snugglepot2</v>
      </c>
      <c r="G376" t="str">
        <f t="shared" si="79"/>
        <v>spyder_leatherhouse2_snugglepot2</v>
      </c>
      <c r="H376" t="str">
        <f t="shared" si="80"/>
        <v>translated_dialog spyder_leatherhouse2_snugglepot2</v>
      </c>
      <c r="J376" t="str">
        <f t="shared" si="78"/>
        <v xml:space="preserve">msgid "spyder_leatherhouse2_snugglepot2" 
msgstr "Wow! One day I'm going to be a trainer just like you!" </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4"/>
  <sheetViews>
    <sheetView topLeftCell="A36" workbookViewId="0">
      <selection activeCell="H44" sqref="H44"/>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4"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4"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4"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1375</v>
      </c>
      <c r="F24" t="str">
        <f t="shared" si="0"/>
        <v>spyder_quartz_plaque</v>
      </c>
      <c r="G24" t="str">
        <f t="shared" si="2"/>
        <v>translated_dialog spyder_quartz_plaque</v>
      </c>
      <c r="H24" t="str">
        <f t="shared" si="3"/>
        <v xml:space="preserve">msgid "spyder_quartz_plaque" 
msgstr "Quartz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 </v>
      </c>
    </row>
    <row r="25" spans="1:8" x14ac:dyDescent="0.3">
      <c r="A25" t="s">
        <v>404</v>
      </c>
      <c r="B25" t="s">
        <v>4</v>
      </c>
      <c r="C25" t="s">
        <v>405</v>
      </c>
      <c r="D25" t="s">
        <v>398</v>
      </c>
      <c r="E25" s="1" t="s">
        <v>406</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407</v>
      </c>
      <c r="B26" t="s">
        <v>4</v>
      </c>
      <c r="C26" t="s">
        <v>408</v>
      </c>
      <c r="D26" t="s">
        <v>398</v>
      </c>
      <c r="E26" s="1" t="s">
        <v>409</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420</v>
      </c>
      <c r="B27" t="s">
        <v>4</v>
      </c>
      <c r="C27" t="s">
        <v>421</v>
      </c>
      <c r="D27" t="s">
        <v>398</v>
      </c>
      <c r="E27" s="1" t="s">
        <v>422</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420</v>
      </c>
      <c r="B28" t="s">
        <v>4</v>
      </c>
      <c r="C28" t="s">
        <v>423</v>
      </c>
      <c r="D28" t="s">
        <v>398</v>
      </c>
      <c r="E28" s="1" t="s">
        <v>424</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420</v>
      </c>
      <c r="B29" t="s">
        <v>4</v>
      </c>
      <c r="C29" t="s">
        <v>425</v>
      </c>
      <c r="D29" t="s">
        <v>398</v>
      </c>
      <c r="E29" s="1" t="s">
        <v>426</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427</v>
      </c>
      <c r="B30" t="s">
        <v>4</v>
      </c>
      <c r="C30" t="s">
        <v>428</v>
      </c>
      <c r="D30" t="s">
        <v>304</v>
      </c>
      <c r="E30" s="1" t="s">
        <v>429</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430</v>
      </c>
      <c r="B31" t="s">
        <v>4</v>
      </c>
      <c r="C31" t="s">
        <v>431</v>
      </c>
      <c r="D31" t="s">
        <v>304</v>
      </c>
      <c r="E31" s="1" t="s">
        <v>432</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433</v>
      </c>
      <c r="B32" t="s">
        <v>4</v>
      </c>
      <c r="C32" t="s">
        <v>434</v>
      </c>
      <c r="D32" t="s">
        <v>304</v>
      </c>
      <c r="E32" s="1" t="s">
        <v>435</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433</v>
      </c>
      <c r="B33" t="s">
        <v>4</v>
      </c>
      <c r="C33" t="s">
        <v>436</v>
      </c>
      <c r="D33" t="s">
        <v>304</v>
      </c>
      <c r="E33" s="1" t="s">
        <v>437</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439</v>
      </c>
      <c r="B34" t="s">
        <v>4</v>
      </c>
      <c r="C34" t="s">
        <v>440</v>
      </c>
      <c r="D34" t="s">
        <v>304</v>
      </c>
      <c r="E34" s="1" t="s">
        <v>438</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442</v>
      </c>
      <c r="B35" t="s">
        <v>4</v>
      </c>
      <c r="C35" t="s">
        <v>443</v>
      </c>
      <c r="D35" t="s">
        <v>304</v>
      </c>
      <c r="E35" s="1" t="s">
        <v>441</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687</v>
      </c>
      <c r="B36" t="s">
        <v>4</v>
      </c>
      <c r="C36" t="s">
        <v>664</v>
      </c>
      <c r="D36" t="s">
        <v>304</v>
      </c>
      <c r="E36" s="1" t="s">
        <v>688</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689</v>
      </c>
      <c r="B37" t="s">
        <v>4</v>
      </c>
      <c r="C37" t="s">
        <v>690</v>
      </c>
      <c r="D37" t="s">
        <v>304</v>
      </c>
      <c r="E37" s="1" t="s">
        <v>691</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718</v>
      </c>
      <c r="B38" t="s">
        <v>4</v>
      </c>
      <c r="C38" t="s">
        <v>719</v>
      </c>
      <c r="D38" t="s">
        <v>720</v>
      </c>
      <c r="E38" s="1" t="s">
        <v>721</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729</v>
      </c>
      <c r="B39" t="s">
        <v>4</v>
      </c>
      <c r="C39" t="s">
        <v>730</v>
      </c>
      <c r="D39" t="s">
        <v>304</v>
      </c>
      <c r="E39" s="1" t="s">
        <v>731</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889</v>
      </c>
      <c r="B40" t="s">
        <v>4</v>
      </c>
      <c r="C40" t="s">
        <v>890</v>
      </c>
      <c r="D40" t="s">
        <v>304</v>
      </c>
      <c r="E40" s="1" t="s">
        <v>891</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1237</v>
      </c>
      <c r="B41" t="s">
        <v>4</v>
      </c>
      <c r="C41" t="s">
        <v>200</v>
      </c>
      <c r="D41" t="s">
        <v>1238</v>
      </c>
      <c r="E41" t="s">
        <v>1239</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row r="42" spans="1:8" ht="43.2" x14ac:dyDescent="0.3">
      <c r="A42" t="s">
        <v>109</v>
      </c>
      <c r="B42" t="s">
        <v>4</v>
      </c>
      <c r="C42" t="s">
        <v>678</v>
      </c>
      <c r="D42" t="s">
        <v>110</v>
      </c>
      <c r="E42" s="10" t="s">
        <v>1406</v>
      </c>
      <c r="F42" t="str">
        <f t="shared" si="0"/>
        <v>spyder_cottonhouse1_tvwatch</v>
      </c>
      <c r="G42" t="str">
        <f t="shared" si="2"/>
        <v>translated_dialog spyder_cottonhouse1_tvwatch</v>
      </c>
      <c r="H42" t="str">
        <f t="shared" si="3"/>
        <v xml:space="preserve">msgid "spyder_cottonhouse1_tvwatch" 
msgstr "It's the latest reality show: people and their tuxemon complete challenges on a remote island." </v>
      </c>
    </row>
    <row r="43" spans="1:8" x14ac:dyDescent="0.3">
      <c r="A43" t="s">
        <v>1404</v>
      </c>
      <c r="B43" t="s">
        <v>4</v>
      </c>
      <c r="C43" t="s">
        <v>912</v>
      </c>
      <c r="D43" t="s">
        <v>304</v>
      </c>
      <c r="E43" s="1" t="s">
        <v>1405</v>
      </c>
      <c r="F43" t="str">
        <f t="shared" si="0"/>
        <v>spyder_timber_sign</v>
      </c>
      <c r="G43" t="str">
        <f t="shared" si="2"/>
        <v>translated_dialog spyder_timber_sign</v>
      </c>
      <c r="H43" t="str">
        <f t="shared" si="3"/>
        <v xml:space="preserve">msgid "spyder_timber_sign" 
msgstr "Timber Town: Breadbasket of Fondant." </v>
      </c>
    </row>
    <row r="44" spans="1:8" x14ac:dyDescent="0.3">
      <c r="A44" t="s">
        <v>1408</v>
      </c>
      <c r="B44" t="s">
        <v>4</v>
      </c>
      <c r="C44" t="s">
        <v>917</v>
      </c>
      <c r="D44" t="s">
        <v>304</v>
      </c>
      <c r="E44" s="1" t="s">
        <v>1409</v>
      </c>
      <c r="F44" t="str">
        <f t="shared" si="0"/>
        <v>spyder_scoop_sign</v>
      </c>
      <c r="G44" t="str">
        <f t="shared" si="2"/>
        <v>translated_dialog spyder_scoop_sign</v>
      </c>
      <c r="H44" t="str">
        <f t="shared" si="3"/>
        <v xml:space="preserve">msgid "spyder_scoop_sign" 
msgstr "Scoop HQ: Almost good enough to eat!"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9"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457</v>
      </c>
      <c r="D28" t="s">
        <v>459</v>
      </c>
      <c r="E28" t="s">
        <v>46</v>
      </c>
      <c r="F28" t="str">
        <f t="shared" si="3"/>
        <v>is variable_set zoolanderdefeat:yes</v>
      </c>
      <c r="G28" t="str">
        <f t="shared" si="4"/>
        <v>not variable_set zoolanderdefeat:yes</v>
      </c>
      <c r="H28" t="str">
        <f t="shared" si="5"/>
        <v>set_variable zoolanderdefeat:yes</v>
      </c>
    </row>
    <row r="29" spans="1:8" x14ac:dyDescent="0.3">
      <c r="A29" t="s">
        <v>458</v>
      </c>
      <c r="D29" t="s">
        <v>460</v>
      </c>
      <c r="E29" t="s">
        <v>46</v>
      </c>
      <c r="F29" t="str">
        <f t="shared" si="3"/>
        <v>is variable_set shaftscheme:yes</v>
      </c>
      <c r="G29" t="str">
        <f t="shared" si="4"/>
        <v>not variable_set shaftscheme:yes</v>
      </c>
      <c r="H29" t="str">
        <f t="shared" si="5"/>
        <v>set_variable shaftscheme:yes</v>
      </c>
    </row>
    <row r="30" spans="1:8" x14ac:dyDescent="0.3">
      <c r="A30" t="s">
        <v>467</v>
      </c>
      <c r="D30" t="s">
        <v>468</v>
      </c>
      <c r="E30" t="s">
        <v>46</v>
      </c>
      <c r="F30" t="str">
        <f t="shared" si="3"/>
        <v>is variable_set ambushedbyqqq:yes</v>
      </c>
      <c r="G30" t="str">
        <f t="shared" si="4"/>
        <v>not variable_set ambushedbyqqq:yes</v>
      </c>
      <c r="H30" t="str">
        <f t="shared" si="5"/>
        <v>set_variable ambushedbyqqq:yes</v>
      </c>
    </row>
    <row r="31" spans="1:8" x14ac:dyDescent="0.3">
      <c r="A31" t="s">
        <v>555</v>
      </c>
      <c r="B31" t="s">
        <v>556</v>
      </c>
      <c r="D31" t="s">
        <v>557</v>
      </c>
      <c r="E31" t="s">
        <v>46</v>
      </c>
      <c r="F31" t="str">
        <f t="shared" si="3"/>
        <v>is variable_set gotbotbot:yes</v>
      </c>
      <c r="G31" t="str">
        <f t="shared" si="4"/>
        <v>not variable_set gotbotbot:yes</v>
      </c>
      <c r="H31" t="str">
        <f t="shared" si="5"/>
        <v>set_variable gotbotbot:yes</v>
      </c>
    </row>
    <row r="32" spans="1:8" x14ac:dyDescent="0.3">
      <c r="A32" t="s">
        <v>670</v>
      </c>
      <c r="D32" t="s">
        <v>673</v>
      </c>
      <c r="E32" t="s">
        <v>46</v>
      </c>
      <c r="F32" t="str">
        <f t="shared" si="3"/>
        <v>is variable_set mieke_willtrade:yes</v>
      </c>
      <c r="G32" t="str">
        <f t="shared" si="4"/>
        <v>not variable_set mieke_willtrade:yes</v>
      </c>
      <c r="H32" t="str">
        <f t="shared" si="5"/>
        <v>set_variable mieke_willtrade:yes</v>
      </c>
    </row>
    <row r="33" spans="1:8" x14ac:dyDescent="0.3">
      <c r="A33" t="s">
        <v>671</v>
      </c>
      <c r="D33" t="s">
        <v>672</v>
      </c>
      <c r="E33" t="s">
        <v>46</v>
      </c>
      <c r="F33" t="str">
        <f t="shared" si="3"/>
        <v>is variable_set mieke_hastraded:yes</v>
      </c>
      <c r="G33" t="str">
        <f t="shared" si="4"/>
        <v>not variable_set mieke_hastraded:yes</v>
      </c>
      <c r="H33" t="str">
        <f t="shared" si="5"/>
        <v>set_variable mieke_hastraded:yes</v>
      </c>
    </row>
    <row r="34" spans="1:8" x14ac:dyDescent="0.3">
      <c r="A34" t="s">
        <v>699</v>
      </c>
      <c r="D34" t="s">
        <v>700</v>
      </c>
      <c r="E34" t="s">
        <v>46</v>
      </c>
      <c r="F34" t="str">
        <f t="shared" si="3"/>
        <v>is variable_set flower_talkedpetshop:yes</v>
      </c>
      <c r="G34" t="str">
        <f t="shared" si="4"/>
        <v>not variable_set flower_talkedpetshop:yes</v>
      </c>
      <c r="H34" t="str">
        <f t="shared" si="5"/>
        <v>set_variable flower_talkedpetshop:yes</v>
      </c>
    </row>
    <row r="35" spans="1:8" x14ac:dyDescent="0.3">
      <c r="A35" t="s">
        <v>701</v>
      </c>
      <c r="D35" t="s">
        <v>708</v>
      </c>
      <c r="E35" t="s">
        <v>46</v>
      </c>
      <c r="F35" t="str">
        <f t="shared" si="3"/>
        <v>is variable_set shows_vivicinder:yes</v>
      </c>
      <c r="G35" t="str">
        <f t="shared" si="4"/>
        <v>not variable_set shows_vivicinder:yes</v>
      </c>
      <c r="H35" t="str">
        <f t="shared" si="5"/>
        <v>set_variable shows_vivicinder:yes</v>
      </c>
    </row>
    <row r="36" spans="1:8" x14ac:dyDescent="0.3">
      <c r="A36" t="s">
        <v>702</v>
      </c>
      <c r="D36" t="s">
        <v>709</v>
      </c>
      <c r="E36" t="s">
        <v>46</v>
      </c>
      <c r="F36" t="str">
        <f t="shared" si="3"/>
        <v>is variable_set shows_vividactil:yes</v>
      </c>
      <c r="G36" t="str">
        <f t="shared" si="4"/>
        <v>not variable_set shows_vividactil:yes</v>
      </c>
      <c r="H36" t="str">
        <f t="shared" si="5"/>
        <v>set_variable shows_vividactil:yes</v>
      </c>
    </row>
    <row r="37" spans="1:8" x14ac:dyDescent="0.3">
      <c r="A37" t="s">
        <v>703</v>
      </c>
      <c r="D37" t="s">
        <v>710</v>
      </c>
      <c r="E37" t="s">
        <v>46</v>
      </c>
      <c r="F37" t="str">
        <f t="shared" si="3"/>
        <v>is variable_set shows_viviphyta:yes</v>
      </c>
      <c r="G37" t="str">
        <f t="shared" si="4"/>
        <v>not variable_set shows_viviphyta:yes</v>
      </c>
      <c r="H37" t="str">
        <f t="shared" si="5"/>
        <v>set_variable shows_viviphyta:yes</v>
      </c>
    </row>
    <row r="38" spans="1:8" x14ac:dyDescent="0.3">
      <c r="A38" t="s">
        <v>704</v>
      </c>
      <c r="D38" t="s">
        <v>711</v>
      </c>
      <c r="E38" t="s">
        <v>46</v>
      </c>
      <c r="F38" t="str">
        <f t="shared" si="3"/>
        <v>is variable_set shows_vivisource:yes</v>
      </c>
      <c r="G38" t="str">
        <f t="shared" si="4"/>
        <v>not variable_set shows_vivisource:yes</v>
      </c>
      <c r="H38" t="str">
        <f t="shared" si="5"/>
        <v>set_variable shows_vivisource:yes</v>
      </c>
    </row>
    <row r="39" spans="1:8" x14ac:dyDescent="0.3">
      <c r="A39" t="s">
        <v>705</v>
      </c>
      <c r="D39" t="s">
        <v>712</v>
      </c>
      <c r="E39" t="s">
        <v>46</v>
      </c>
      <c r="F39" t="str">
        <f t="shared" si="3"/>
        <v>is variable_set shows_viviteel:yes</v>
      </c>
      <c r="G39" t="str">
        <f t="shared" si="4"/>
        <v>not variable_set shows_viviteel:yes</v>
      </c>
      <c r="H39" t="str">
        <f t="shared" si="5"/>
        <v>set_variable shows_viviteel:yes</v>
      </c>
    </row>
    <row r="40" spans="1:8" x14ac:dyDescent="0.3">
      <c r="A40" t="s">
        <v>706</v>
      </c>
      <c r="D40" t="s">
        <v>713</v>
      </c>
      <c r="E40" t="s">
        <v>46</v>
      </c>
      <c r="F40" t="str">
        <f t="shared" si="3"/>
        <v>is variable_set shows_vivitrans:yes</v>
      </c>
      <c r="G40" t="str">
        <f t="shared" si="4"/>
        <v>not variable_set shows_vivitrans:yes</v>
      </c>
      <c r="H40" t="str">
        <f t="shared" si="5"/>
        <v>set_variable shows_vivitrans:yes</v>
      </c>
    </row>
    <row r="41" spans="1:8" x14ac:dyDescent="0.3">
      <c r="A41" t="s">
        <v>707</v>
      </c>
      <c r="D41" t="s">
        <v>714</v>
      </c>
      <c r="E41" t="s">
        <v>46</v>
      </c>
      <c r="F41" t="str">
        <f t="shared" si="3"/>
        <v>is variable_set shows_vivitron:yes</v>
      </c>
      <c r="G41" t="str">
        <f t="shared" si="4"/>
        <v>not variable_set shows_vivitron:yes</v>
      </c>
      <c r="H41" t="str">
        <f t="shared" si="5"/>
        <v>set_variable shows_vivitron:yes</v>
      </c>
    </row>
    <row r="42" spans="1:8" x14ac:dyDescent="0.3">
      <c r="A42" t="s">
        <v>716</v>
      </c>
      <c r="D42" t="s">
        <v>717</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NPC Creator</vt:lpstr>
      <vt:lpstr>msgid maker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2020-10-25T12:16:02Z</dcterms:modified>
</cp:coreProperties>
</file>