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FCED1D11-0B35-43A5-ACCF-DA99C1879029}" xr6:coauthVersionLast="47" xr6:coauthVersionMax="47" xr10:uidLastSave="{00000000-0000-0000-0000-000000000000}"/>
  <bookViews>
    <workbookView xWindow="-110" yWindow="-110" windowWidth="38620" windowHeight="21100" xr2:uid="{E11AB095-19A6-4A4D-A920-1BEA7BE72FFA}"/>
  </bookViews>
  <sheets>
    <sheet name="costi e ricavi simulazione" sheetId="1" r:id="rId1"/>
    <sheet name="crediti a inizi 2023" sheetId="2" r:id="rId2"/>
    <sheet name="debiti a inizi 2023" sheetId="3" r:id="rId3"/>
    <sheet name="settings" sheetId="4" r:id="rId4"/>
  </sheets>
  <definedNames>
    <definedName name="_xlnm._FilterDatabase" localSheetId="0" hidden="1">'costi e ricavi simulazione'!$A$60:$D$165</definedName>
    <definedName name="_xlnm.Print_Titles" localSheetId="0">'costi e ricavi simulazione'!$60:$60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4" i="3" l="1"/>
  <c r="B189" i="2"/>
</calcChain>
</file>

<file path=xl/sharedStrings.xml><?xml version="1.0" encoding="utf-8"?>
<sst xmlns="http://schemas.openxmlformats.org/spreadsheetml/2006/main" count="809" uniqueCount="497">
  <si>
    <t>costi acquisti [fissi]</t>
  </si>
  <si>
    <t>costi servizi [fissi]</t>
  </si>
  <si>
    <t>costi god. beni terzi [fissi]</t>
  </si>
  <si>
    <t>costi god. beni terzi IWS [fissi]</t>
  </si>
  <si>
    <t>costo del lavoro [fissi]</t>
  </si>
  <si>
    <t>oneri diversi (non caratteristici) [fissi]</t>
  </si>
  <si>
    <t>Note</t>
  </si>
  <si>
    <t>31/12/2021</t>
  </si>
  <si>
    <t>31/12/2022</t>
  </si>
  <si>
    <t>31/12/2023</t>
  </si>
  <si>
    <t>giorni di dilazione</t>
  </si>
  <si>
    <t>Nominativo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</si>
  <si>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</si>
  <si>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</si>
  <si>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</si>
  <si>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</si>
  <si>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</si>
  <si>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</si>
  <si>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</si>
  <si>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</si>
  <si>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</si>
  <si>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</si>
  <si>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</si>
  <si>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</si>
  <si>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o</t>
  </si>
  <si>
    <t>simulation input</t>
  </si>
  <si>
    <t>descrizione</t>
  </si>
  <si>
    <t>[['2023-01-05',300000],{start:'2024-01-01', np:20}]</t>
  </si>
  <si>
    <t>compensa 300.000 di crediti e il resto 20.000 x 20 mesi da gennaio 2024</t>
  </si>
  <si>
    <t>[['2023-01-05',155343.53],['2023-02-05',100000],{start:'2024-06-01', np:2, npy:2}]</t>
  </si>
  <si>
    <t>compensa 155343,53, 100.000 chiude anticipo isp a febbraio 2023 e differenza meta giugno e meta dicembre</t>
  </si>
  <si>
    <t>compensa 198.668,46di crediti, c'è una fattura di acquisto da ricevere a marzo 2023</t>
  </si>
  <si>
    <t>[['2023-01-05',52000],{start:'2024-01-01', np:18}]</t>
  </si>
  <si>
    <t>compensare 52000 e resto da gennaio 2024 per 18 mesi</t>
  </si>
  <si>
    <t>compensda tutto a febbraio</t>
  </si>
  <si>
    <t>paga marzo 2023 e chiude anticipo</t>
  </si>
  <si>
    <t>paga genneaio 2023 e chiude anticipo</t>
  </si>
  <si>
    <t>paga febbraio 2023 e chiude anticipo</t>
  </si>
  <si>
    <t>sospeso</t>
  </si>
  <si>
    <t xml:space="preserve">compensare </t>
  </si>
  <si>
    <t>paga a febbraio e chiude anticipi</t>
  </si>
  <si>
    <t>compensare</t>
  </si>
  <si>
    <t>al netto della compensazione 12 rate da gennaio 2024</t>
  </si>
  <si>
    <t>da compensare</t>
  </si>
  <si>
    <t>12 rate dal gennaio 2024</t>
  </si>
  <si>
    <t>12 rate da giugno 2023</t>
  </si>
  <si>
    <t>21000 gennaio 2023 il resto 12 rate uguali</t>
  </si>
  <si>
    <t>18.000 mese da gennaio 2023</t>
  </si>
  <si>
    <t>6 rate da gennaio</t>
  </si>
  <si>
    <t>6 rate da febbraio</t>
  </si>
  <si>
    <t>compensare + sospeso</t>
  </si>
  <si>
    <t>compensare deve arrivare fattura per totale debito (non è tra le fatture da ricevere)</t>
  </si>
  <si>
    <t>3 rate da gennaio</t>
  </si>
  <si>
    <t>12 rate da giugno</t>
  </si>
  <si>
    <t>compensare+ sospeso</t>
  </si>
  <si>
    <t>9 rate da giugno</t>
  </si>
  <si>
    <t>6 rate da giugno</t>
  </si>
  <si>
    <t>6 rate 2023</t>
  </si>
  <si>
    <t>3 rate da giugno 2023</t>
  </si>
  <si>
    <t>2 rate da giugno 2023</t>
  </si>
  <si>
    <t>vs // name of related SimObjects</t>
  </si>
  <si>
    <t>{intercompany:'aaa', financed:'xxx'} // financed viene scaricato per cassa</t>
  </si>
  <si>
    <t>type</t>
  </si>
  <si>
    <t>TradePayableDebts</t>
  </si>
  <si>
    <t>TradeReceivableCredits</t>
  </si>
  <si>
    <r>
      <rPr>
        <sz val="50"/>
        <color rgb="FFFF66FF"/>
        <rFont val="Roboto Black"/>
      </rPr>
      <t xml:space="preserve">$$ </t>
    </r>
    <r>
      <rPr>
        <b/>
        <sz val="50"/>
        <color rgb="FFFF66FF"/>
        <rFont val="Roboto Black"/>
      </rPr>
      <t>Costi e Ricavi di simulazione</t>
    </r>
  </si>
  <si>
    <t>$$ CLIENTI DA INCASSARE</t>
  </si>
  <si>
    <t>$$ FORNITORI DA PAGARE</t>
  </si>
  <si>
    <t>costi acquisti [var]</t>
  </si>
  <si>
    <t>costi servizi [var]</t>
  </si>
  <si>
    <t>ricavi</t>
  </si>
  <si>
    <t>da vocale whatsapp del 29/10/2022</t>
  </si>
  <si>
    <t>TP{R6jG(</t>
  </si>
  <si>
    <t>8Ypkhv@a</t>
  </si>
  <si>
    <t>bC=HV3&amp;[</t>
  </si>
  <si>
    <t>r_@VwJ8=</t>
  </si>
  <si>
    <t>B4^ce9?y</t>
  </si>
  <si>
    <t>umT+VvN6</t>
  </si>
  <si>
    <t>ps%3/D^4</t>
  </si>
  <si>
    <t>6zy!H]Sm</t>
  </si>
  <si>
    <t>&gt;n^LRgC7</t>
  </si>
  <si>
    <t>-.zRZZL2</t>
  </si>
  <si>
    <t>$yP-nx7D</t>
  </si>
  <si>
    <t>X/K?2p86</t>
  </si>
  <si>
    <t>b9(BnY?K</t>
  </si>
  <si>
    <t>Dy5KRF3=</t>
  </si>
  <si>
    <t>)5_D=kL!</t>
  </si>
  <si>
    <t>e_U=+4R4</t>
  </si>
  <si>
    <t>%uR5SE?/</t>
  </si>
  <si>
    <t>8a3f&amp;D&amp;M</t>
  </si>
  <si>
    <t>Z/Eft!9G</t>
  </si>
  <si>
    <t>sT=@9vj=</t>
  </si>
  <si>
    <t>f2^D}?n-</t>
  </si>
  <si>
    <t>R5Dnm?rj</t>
  </si>
  <si>
    <t>b9[3UX]S</t>
  </si>
  <si>
    <t>-@{uB8A.</t>
  </si>
  <si>
    <t>eMz=$w8)</t>
  </si>
  <si>
    <t>&amp;cyXF39.</t>
  </si>
  <si>
    <t>jN8srb-X</t>
  </si>
  <si>
    <t>uR2qX{(h</t>
  </si>
  <si>
    <t>qcvBK7z*</t>
  </si>
  <si>
    <t>nwYb2[35</t>
  </si>
  <si>
    <t>75Mz[.5H</t>
  </si>
  <si>
    <t>{R9nx]uW</t>
  </si>
  <si>
    <t>Uuf^7-$)</t>
  </si>
  <si>
    <t>.4r}sFR4</t>
  </si>
  <si>
    <t>{N@?B9Ap</t>
  </si>
  <si>
    <t>JQ_9$@jh</t>
  </si>
  <si>
    <t>6*7?AHKq</t>
  </si>
  <si>
    <t>sh3hWp.S</t>
  </si>
  <si>
    <t>4A$MMFPe</t>
  </si>
  <si>
    <t>WZg-Hn9N</t>
  </si>
  <si>
    <t>htL9F*Fk</t>
  </si>
  <si>
    <t>R?{Rc$88</t>
  </si>
  <si>
    <t>x}q2Tb=k</t>
  </si>
  <si>
    <t>b7FwRg7&amp;</t>
  </si>
  <si>
    <t>CCBag*8G</t>
  </si>
  <si>
    <t>(MSZCSj3</t>
  </si>
  <si>
    <t>Pg9vR$8n</t>
  </si>
  <si>
    <t>w/RNW6DP</t>
  </si>
  <si>
    <t>uFkRf+9q</t>
  </si>
  <si>
    <t>w%Dff9}x</t>
  </si>
  <si>
    <t>QqZqhg5(</t>
  </si>
  <si>
    <t>-prP8Qd.</t>
  </si>
  <si>
    <t>M3Xa[t^5</t>
  </si>
  <si>
    <t>j7^tP9?_</t>
  </si>
  <si>
    <t>%7CZv&amp;!X</t>
  </si>
  <si>
    <t>PC5L-{rw</t>
  </si>
  <si>
    <t>[QJd2w(d</t>
  </si>
  <si>
    <t>)f?3Dk3X</t>
  </si>
  <si>
    <t>B5(hB](k</t>
  </si>
  <si>
    <t>r8zsXJ/T</t>
  </si>
  <si>
    <t>82ys4{hM</t>
  </si>
  <si>
    <t>cb%^9n8X</t>
  </si>
  <si>
    <t>_pWzjw-4</t>
  </si>
  <si>
    <t>2@@?VqG6</t>
  </si>
  <si>
    <t>3}uR&gt;?.@</t>
  </si>
  <si>
    <t>]-6=5pK&amp;</t>
  </si>
  <si>
    <t>%na7Jz+Q</t>
  </si>
  <si>
    <t>gbLS.9_T</t>
  </si>
  <si>
    <t>rms8M&gt;!N</t>
  </si>
  <si>
    <t>t[!2AW24</t>
  </si>
  <si>
    <t>}tw{SgK8</t>
  </si>
  <si>
    <t>C[JxW3r{</t>
  </si>
  <si>
    <t>Hr83Xy+Q</t>
  </si>
  <si>
    <t>?3f&gt;)R?_</t>
  </si>
  <si>
    <t>S[n!]8F7</t>
  </si>
  <si>
    <t>3$wK{7zq</t>
  </si>
  <si>
    <t>V2&amp;RLbEE</t>
  </si>
  <si>
    <t>w}Z=zdC9</t>
  </si>
  <si>
    <t>5{/duGyM</t>
  </si>
  <si>
    <t>7yLwT7S]</t>
  </si>
  <si>
    <t>6_$EupNn</t>
  </si>
  <si>
    <t>debRJ9d$</t>
  </si>
  <si>
    <t>MX-m4n7a</t>
  </si>
  <si>
    <t>)9DqxRTe</t>
  </si>
  <si>
    <t>VR3-4HqN</t>
  </si>
  <si>
    <t>QrV+W=7&amp;</t>
  </si>
  <si>
    <t>_Z3Sx3g+</t>
  </si>
  <si>
    <t>7=Q&amp;WzAJ</t>
  </si>
  <si>
    <t>dC[&amp;=.(4</t>
  </si>
  <si>
    <t>86nVp}]Q</t>
  </si>
  <si>
    <t>FKGh5W8!</t>
  </si>
  <si>
    <t>SU3$UvPS</t>
  </si>
  <si>
    <t>}6v7S/p8</t>
  </si>
  <si>
    <t>kG7vReh(</t>
  </si>
  <si>
    <t>f{9XHzFp</t>
  </si>
  <si>
    <t>Krt83+Ex</t>
  </si>
  <si>
    <t>&gt;{}/q?5G</t>
  </si>
  <si>
    <t>)79S5bE]</t>
  </si>
  <si>
    <t>e@!^E2bP</t>
  </si>
  <si>
    <t>q6=h8Lfz</t>
  </si>
  <si>
    <t>$9tcdUe=</t>
  </si>
  <si>
    <t>7P+ddqe[</t>
  </si>
  <si>
    <t>sMe}3((S</t>
  </si>
  <si>
    <t>6DT{x&gt;c5</t>
  </si>
  <si>
    <t>GGWZ^A3c</t>
  </si>
  <si>
    <t>vJ9XZ=!L</t>
  </si>
  <si>
    <t>&amp;ytEC_9G</t>
  </si>
  <si>
    <t>cU_AMG$5</t>
  </si>
  <si>
    <t>N/yuz_L2</t>
  </si>
  <si>
    <t>]Pj92bPs</t>
  </si>
  <si>
    <t>.8JA29pn</t>
  </si>
  <si>
    <t>f2t+[yXf</t>
  </si>
  <si>
    <t>q)7[[BA+</t>
  </si>
  <si>
    <t>wQe5^Xq?</t>
  </si>
  <si>
    <t>UVLf5YJ[</t>
  </si>
  <si>
    <t>}kt5hrPN</t>
  </si>
  <si>
    <t>sBJS&amp;X4h</t>
  </si>
  <si>
    <t>QJ*QqJ8w</t>
  </si>
  <si>
    <t>Mn.(TbM6</t>
  </si>
  <si>
    <t>%UNr4LhV</t>
  </si>
  <si>
    <t>=6Dr[vNj</t>
  </si>
  <si>
    <t>+h]M9j_q</t>
  </si>
  <si>
    <t>4(AS@!uL</t>
  </si>
  <si>
    <t>GL3]rXue</t>
  </si>
  <si>
    <t>R7$zQc%k</t>
  </si>
  <si>
    <t>eGTN7@c^</t>
  </si>
  <si>
    <t>^v8r-3hG</t>
  </si>
  <si>
    <t>[S%^GN5w</t>
  </si>
  <si>
    <t>^PBBvC5*</t>
  </si>
  <si>
    <t>ph7ULZ+h</t>
  </si>
  <si>
    <t>MJ@}4fpr</t>
  </si>
  <si>
    <t>wqNy*3c.</t>
  </si>
  <si>
    <t>-=4Ks]ZM</t>
  </si>
  <si>
    <t>%pnj+3{W</t>
  </si>
  <si>
    <t>X4[q@%?$</t>
  </si>
  <si>
    <t>%WLR^Mn9</t>
  </si>
  <si>
    <t>!Hc@9RrQ</t>
  </si>
  <si>
    <t>*SFahb3f</t>
  </si>
  <si>
    <t>@%S2$nN)</t>
  </si>
  <si>
    <t>N5hJP_U&amp;</t>
  </si>
  <si>
    <t>9=F^CWYq</t>
  </si>
  <si>
    <t>e&gt;+/{F^6</t>
  </si>
  <si>
    <t>jNWXd]3b</t>
  </si>
  <si>
    <t>$Y.9MVkB</t>
  </si>
  <si>
    <t>RZb%b{-2</t>
  </si>
  <si>
    <t>G4QC}cTH</t>
  </si>
  <si>
    <t>JR6(@5hQ</t>
  </si>
  <si>
    <t>ch{B8(cD</t>
  </si>
  <si>
    <t>y?3AYW!2</t>
  </si>
  <si>
    <t>8GG?.2v.</t>
  </si>
  <si>
    <t>6)GGgk4?</t>
  </si>
  <si>
    <t>cRPXQ75)</t>
  </si>
  <si>
    <t>-jU]x^87</t>
  </si>
  <si>
    <t>]*Z?2u-j</t>
  </si>
  <si>
    <t>tPcQ2x]+</t>
  </si>
  <si>
    <t>w5+CKVCp</t>
  </si>
  <si>
    <t>%RQq3SaZ</t>
  </si>
  <si>
    <t>G%_a-W5r</t>
  </si>
  <si>
    <t>x8f_}By^</t>
  </si>
  <si>
    <t>h_TR6u{J</t>
  </si>
  <si>
    <t>]W%p&amp;7c+</t>
  </si>
  <si>
    <t>_{.83yKQ</t>
  </si>
  <si>
    <t>)6v=xhJ[</t>
  </si>
  <si>
    <t>djZ3GM+K</t>
  </si>
  <si>
    <t>3dM&gt;8fmJ</t>
  </si>
  <si>
    <t>+B2AQNJr</t>
  </si>
  <si>
    <t>8tNtR-FU</t>
  </si>
  <si>
    <t>RFy39aD*</t>
  </si>
  <si>
    <t>e2Bb)K-c</t>
  </si>
  <si>
    <t>95%{THzd</t>
  </si>
  <si>
    <t>7wMTT.pm</t>
  </si>
  <si>
    <t>$X**Fyw7</t>
  </si>
  <si>
    <t>=$4r{xU%</t>
  </si>
  <si>
    <t>K_EL_r5Z</t>
  </si>
  <si>
    <t>}w6N)zPH</t>
  </si>
  <si>
    <t>^3u&gt;e+Gk</t>
  </si>
  <si>
    <t>a3-y[Xux</t>
  </si>
  <si>
    <t>3C@KBG*q</t>
  </si>
  <si>
    <t>{q[R?6nu</t>
  </si>
  <si>
    <t>D{s9p@[M</t>
  </si>
  <si>
    <t>U[Kx8uqd</t>
  </si>
  <si>
    <t>c.!FH9aZ</t>
  </si>
  <si>
    <t>!3@P3py(</t>
  </si>
  <si>
    <t>/tZ_5n49</t>
  </si>
  <si>
    <t>Rm7rXK7=</t>
  </si>
  <si>
    <t>fpLaz*5@</t>
  </si>
  <si>
    <t>cq7__wHb</t>
  </si>
  <si>
    <t>a[aYG6^f</t>
  </si>
  <si>
    <t>cQdz}MJ2</t>
  </si>
  <si>
    <t>yv]&amp;8L}j</t>
  </si>
  <si>
    <t>nk(Whp9U</t>
  </si>
  <si>
    <t>%7)X&amp;a5[</t>
  </si>
  <si>
    <t>^Ca32+xf</t>
  </si>
  <si>
    <t>+YBbkS!8</t>
  </si>
  <si>
    <t>8&amp;rM5k?7</t>
  </si>
  <si>
    <t>nh5^LFy+</t>
  </si>
  <si>
    <t>?p+BSG9X</t>
  </si>
  <si>
    <t>Q&gt;tex5yh</t>
  </si>
  <si>
    <t>&amp;k]B7dYv</t>
  </si>
  <si>
    <t>a2=p!LwN</t>
  </si>
  <si>
    <t>cpW4-kC3</t>
  </si>
  <si>
    <t>5/kuW7SN</t>
  </si>
  <si>
    <t>by9DH]BB</t>
  </si>
  <si>
    <t>@rd3QPT^</t>
  </si>
  <si>
    <t>C-5eAQc[</t>
  </si>
  <si>
    <t>+zM/W5[N</t>
  </si>
  <si>
    <t>{&amp;5?ehXB</t>
  </si>
  <si>
    <t>*CxE?5TC</t>
  </si>
  <si>
    <t>W4TnNFP{</t>
  </si>
  <si>
    <t>6Rm*v(&amp;d</t>
  </si>
  <si>
    <t>+Nu[tSY7</t>
  </si>
  <si>
    <t>k/T5==2.</t>
  </si>
  <si>
    <t>A(Frh9B.</t>
  </si>
  <si>
    <t>2JU*YA*w</t>
  </si>
  <si>
    <t>}44/wKu%</t>
  </si>
  <si>
    <t>BB9nrC!J</t>
  </si>
  <si>
    <t>&amp;mv2eC8S</t>
  </si>
  <si>
    <t>xJS7?PC6</t>
  </si>
  <si>
    <t>@57A!-Wa</t>
  </si>
  <si>
    <t>2Dk?8h&gt;F</t>
  </si>
  <si>
    <t>8!q2wXDU</t>
  </si>
  <si>
    <t>7C.StYSu</t>
  </si>
  <si>
    <t>MW4jx*hf</t>
  </si>
  <si>
    <t>hTdZ2$]7</t>
  </si>
  <si>
    <t>/)8ATj&gt;x</t>
  </si>
  <si>
    <t>jyR.X6T[</t>
  </si>
  <si>
    <t>&gt;rEk%p67</t>
  </si>
  <si>
    <t>]es_KD%4</t>
  </si>
  <si>
    <t>@hb7KfMx</t>
  </si>
  <si>
    <t>Vh!BHJg9</t>
  </si>
  <si>
    <t>+.9%HbQP</t>
  </si>
  <si>
    <t>RLRA36x$</t>
  </si>
  <si>
    <t>5g@k9UcL</t>
  </si>
  <si>
    <t>4&gt;v6(WM?</t>
  </si>
  <si>
    <t>}9VgrEwa</t>
  </si>
  <si>
    <t>S7vXwgE*</t>
  </si>
  <si>
    <t>]FW@8&amp;nq</t>
  </si>
  <si>
    <t>}U7}pU9w</t>
  </si>
  <si>
    <t>]@sD+Mp8</t>
  </si>
  <si>
    <t>*X@xm!7L</t>
  </si>
  <si>
    <t>7??RFXj-</t>
  </si>
  <si>
    <t>q998JL7=</t>
  </si>
  <si>
    <t>9MwdHq--</t>
  </si>
  <si>
    <t>.!]4Wwd2</t>
  </si>
  <si>
    <t>&amp;3dJc_4[</t>
  </si>
  <si>
    <t>yer{Sg6_</t>
  </si>
  <si>
    <t>6+}x7Yew</t>
  </si>
  <si>
    <t>Gw)B2$T+</t>
  </si>
  <si>
    <t>G7(3B*x_</t>
  </si>
  <si>
    <t>&gt;M/=3{sE</t>
  </si>
  <si>
    <t>-K476Vhc</t>
  </si>
  <si>
    <t>CW&gt;3h%uq</t>
  </si>
  <si>
    <t>6%mC2HZ/</t>
  </si>
  <si>
    <t>Juw9@8be</t>
  </si>
  <si>
    <t>C8}(?%_g</t>
  </si>
  <si>
    <t>&amp;A/K72dN</t>
  </si>
  <si>
    <t>Sz/N6wbD</t>
  </si>
  <si>
    <t>]XXQf&gt;B4</t>
  </si>
  <si>
    <t>8LQnjKE&amp;</t>
  </si>
  <si>
    <t>W^s/5h5U</t>
  </si>
  <si>
    <t>(Rb8qYhj</t>
  </si>
  <si>
    <t>W{9R{jY[</t>
  </si>
  <si>
    <t>TW9y!EG.</t>
  </si>
  <si>
    <t>F2kZV${-</t>
  </si>
  <si>
    <t>f]9G!$6j</t>
  </si>
  <si>
    <t>X5wngD&amp;P</t>
  </si>
  <si>
    <t>/bZk4YV/</t>
  </si>
  <si>
    <t>&gt;kL4SVx@</t>
  </si>
  <si>
    <t>Dwz)_9U^</t>
  </si>
  <si>
    <t>2SrL*_+?</t>
  </si>
  <si>
    <t>HB7+J(^d</t>
  </si>
  <si>
    <t>L6V/LVZt</t>
  </si>
  <si>
    <t>UhD-8E&amp;h</t>
  </si>
  <si>
    <t>3dsm8(4B</t>
  </si>
  <si>
    <t>8r})pnMS</t>
  </si>
  <si>
    <t>9}N?M3Nu</t>
  </si>
  <si>
    <t>@tR*{[Z9</t>
  </si>
  <si>
    <t>&gt;3xtv[Vj</t>
  </si>
  <si>
    <t>@nXX$4S@</t>
  </si>
  <si>
    <t>Am.c&gt;M6B</t>
  </si>
  <si>
    <t>cEV+bq25</t>
  </si>
  <si>
    <t>ec_82(G/</t>
  </si>
  <si>
    <t>*3-WnGa%</t>
  </si>
  <si>
    <t>4vD(XGY6</t>
  </si>
  <si>
    <t>2S$xaX_R</t>
  </si>
  <si>
    <t>{b.B8eKX</t>
  </si>
  <si>
    <t>n$A_m&gt;Z2</t>
  </si>
  <si>
    <t>&gt;SxGKK2M</t>
  </si>
  <si>
    <t>$%6wzU5q</t>
  </si>
  <si>
    <t>Qj+Cyx.5</t>
  </si>
  <si>
    <t>{qsSfGe9</t>
  </si>
  <si>
    <t>46*ekHwp</t>
  </si>
  <si>
    <t>{XmmLz7P</t>
  </si>
  <si>
    <t>)rrUAne4</t>
  </si>
  <si>
    <t>N[5XB{Vc</t>
  </si>
  <si>
    <t>[SU32vAq</t>
  </si>
  <si>
    <t>$ChVCw3b</t>
  </si>
  <si>
    <t>u5-Ze]DT</t>
  </si>
  <si>
    <t>Tf)s3jH?</t>
  </si>
  <si>
    <t>&gt;J[^7vF8</t>
  </si>
  <si>
    <t>kQN_EZk7</t>
  </si>
  <si>
    <t>U}Mf%4HN</t>
  </si>
  <si>
    <t>k)Bvn995</t>
  </si>
  <si>
    <t>b2q!4D&gt;b</t>
  </si>
  <si>
    <t>62MY_]d3</t>
  </si>
  <si>
    <t>[+r7S((M</t>
  </si>
  <si>
    <t>[67Z^My2</t>
  </si>
  <si>
    <t>9v^H]Spd</t>
  </si>
  <si>
    <t>r$xJ3{xm</t>
  </si>
  <si>
    <t>q5wz=MXk</t>
  </si>
  <si>
    <t>7Kt_5LBb</t>
  </si>
  <si>
    <t>&amp;UPz9&gt;@Q</t>
  </si>
  <si>
    <t>{TzvF9U9</t>
  </si>
  <si>
    <t>L_32_CUk</t>
  </si>
  <si>
    <t>8Gp7HL[t</t>
  </si>
  <si>
    <t>a)@Y/*@4</t>
  </si>
  <si>
    <t>y)XD7Q+J</t>
  </si>
  <si>
    <t>$3{WGyb%</t>
  </si>
  <si>
    <t>RSq^yW7&amp;</t>
  </si>
  <si>
    <t>P*Y6BNpn</t>
  </si>
  <si>
    <t>u-3j@?&amp;N</t>
  </si>
  <si>
    <t>Z5[&gt;(qvq</t>
  </si>
  <si>
    <t>%mXaJ9R]</t>
  </si>
  <si>
    <t>j$KH6qe2</t>
  </si>
  <si>
    <t>3xEh=Mcf</t>
  </si>
  <si>
    <t>EEQe9&amp;k)</t>
  </si>
  <si>
    <t>f%+}{2V/</t>
  </si>
  <si>
    <t>(%p%vZ)9</t>
  </si>
  <si>
    <t>(8F(sSE^</t>
  </si>
  <si>
    <t>m*^{]X8%</t>
  </si>
  <si>
    <t>y^2d_SjN</t>
  </si>
  <si>
    <t>G2ZXMn_K</t>
  </si>
  <si>
    <t>{r!C_7D=</t>
  </si>
  <si>
    <t>3N@WrdnN</t>
  </si>
  <si>
    <t>SL4hm!r7</t>
  </si>
  <si>
    <t>G.?5[EkT</t>
  </si>
  <si>
    <t>r6E{MtwQ</t>
  </si>
  <si>
    <t>wy9%dPXp</t>
  </si>
  <si>
    <t>tJ*5Nz!Q</t>
  </si>
  <si>
    <t>yEpq2pE}</t>
  </si>
  <si>
    <t>R62J+Kf7</t>
  </si>
  <si>
    <t>@se7&gt;vEp</t>
  </si>
  <si>
    <t>S-=s6F[*</t>
  </si>
  <si>
    <t>Uf_7!grT</t>
  </si>
  <si>
    <t>RHe8E!B%</t>
  </si>
  <si>
    <t>_u-5A*dp</t>
  </si>
  <si>
    <t>}4KEmn._</t>
  </si>
  <si>
    <t>R@L{C2Zj</t>
  </si>
  <si>
    <t>h([(5DD2</t>
  </si>
  <si>
    <t>3]D/rm@7</t>
  </si>
  <si>
    <t>4K.$P9c/</t>
  </si>
  <si>
    <t>YB3=e@av</t>
  </si>
  <si>
    <t>LGT}tru9</t>
  </si>
  <si>
    <t>Jv_-/2%{</t>
  </si>
  <si>
    <t>y3+3XajP</t>
  </si>
  <si>
    <t>/JrU}WJ8</t>
  </si>
  <si>
    <t>VE3Ap6e</t>
  </si>
  <si>
    <t>vkFb7Hn</t>
  </si>
  <si>
    <t>$$ tab Set</t>
  </si>
  <si>
    <t>$$ mod Settings.Set</t>
  </si>
  <si>
    <t>Unit</t>
  </si>
  <si>
    <t>Name</t>
  </si>
  <si>
    <t>Value</t>
  </si>
  <si>
    <t>$</t>
  </si>
  <si>
    <t>// -1 means "indefinite" payment schedule</t>
  </si>
  <si>
    <t>{start:'2024-01-01', np:12}</t>
  </si>
  <si>
    <t>{start:'2023-06-01', np:12}</t>
  </si>
  <si>
    <t>{start:'2023-01-01', np:7}</t>
  </si>
  <si>
    <t>{start:'2023-01-01', np:6}</t>
  </si>
  <si>
    <t>{start:'2023-02-01', np:6}</t>
  </si>
  <si>
    <t>{start:'2023-01-01', np:3}</t>
  </si>
  <si>
    <t>{start:'2023-06-01', np:9}</t>
  </si>
  <si>
    <t>{start:'2023-06-01', np:6}</t>
  </si>
  <si>
    <t>{start:'2023-06-01', np:3}</t>
  </si>
  <si>
    <t>{start:'2023-06-01', np:2}</t>
  </si>
  <si>
    <t>['2023-01-01', 20909.71]</t>
  </si>
  <si>
    <t>['2023-01-01', 20659.48]</t>
  </si>
  <si>
    <t>['2023-01-01', 7799.21]</t>
  </si>
  <si>
    <t>[['2023-01-01', 117999.24],{start:'2024-01-01', np:12}]</t>
  </si>
  <si>
    <t>[['2023-01-01', 23000],{start:'2023-02-01', np:12}]</t>
  </si>
  <si>
    <t>// perdita | loss &gt;&gt;&gt; girare a perdite  (conto IS_EXPENSE__IMPAIRMENT)</t>
  </si>
  <si>
    <t>scadenza indefinita (-1)</t>
  </si>
  <si>
    <t>perdita</t>
  </si>
  <si>
    <t>loss</t>
  </si>
  <si>
    <t>Total</t>
  </si>
  <si>
    <t>escludi dalla simulazione righe dove "simulation input" = nullOrWhitespace; se per errore nella riga di totale c'è scritto qualcosa anche sulla riga di "simulation input" allora verrà presa, ma è inevitabile.</t>
  </si>
  <si>
    <t>value column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</si>
  <si>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</si>
  <si>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</si>
  <si>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</si>
  <si>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</si>
  <si>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https://github.com/77it/financial-modeling/blob/v0.1.23/src/engine/engine.js</t>
  </si>
  <si>
    <t>https://github.com/77it/financial-modeling/blob/v0.1.23/src/modules/_modules_loader.js</t>
  </si>
  <si>
    <t>$$engine</t>
  </si>
  <si>
    <t>$$modulesloader</t>
  </si>
  <si>
    <t>$$scenarios</t>
  </si>
  <si>
    <t>['a', 'b']</t>
  </si>
  <si>
    <t>opposite type</t>
  </si>
  <si>
    <t>Cash</t>
  </si>
  <si>
    <t>vs income type</t>
  </si>
  <si>
    <t>BS_CREDIT__TRADERECEIVABLECREDITS</t>
  </si>
  <si>
    <t>vs expense type</t>
  </si>
  <si>
    <t>BS_LIABILITY__TRADEPAYABLEDEBTS</t>
  </si>
  <si>
    <t>Category</t>
  </si>
  <si>
    <t>Type</t>
  </si>
  <si>
    <t>IS_INCOME__SALEREVENUE</t>
  </si>
  <si>
    <t>IS_EXPENSE__PURCHASEEXPENSE__GOODS</t>
  </si>
  <si>
    <t>Vs</t>
  </si>
  <si>
    <t>IS_EXPENSE__PURCHASEEXPENSE__SERVICES</t>
  </si>
  <si>
    <t>IS_EXPENSE__PURCHASEEXPENSE__LEASEANDRENTING</t>
  </si>
  <si>
    <t>UnitXXX</t>
  </si>
  <si>
    <t>IS_EXPENSE__EMPLOYEEEXPENSE__WAGESANDSALARIES</t>
  </si>
  <si>
    <t>IS_EXPENSE__OTHEREXPENSE__OTHER</t>
  </si>
  <si>
    <t>$$ mod IsMovementsHorizontalDates.Settings</t>
  </si>
  <si>
    <t>data column</t>
  </si>
  <si>
    <t>$$ mod IsMovements.Settings</t>
  </si>
  <si>
    <t>$$ tab TypeSettings</t>
  </si>
  <si>
    <t>$$ tab DataColumns</t>
  </si>
  <si>
    <t>Date</t>
  </si>
  <si>
    <t>Costi telefonici</t>
  </si>
  <si>
    <t>Dilazione</t>
  </si>
  <si>
    <t>Ripartizione</t>
  </si>
  <si>
    <t>Costi materie</t>
  </si>
  <si>
    <t>[1,1,3,1,1,1,1,1,1,1,1,5]</t>
  </si>
  <si>
    <t>$$ mod GenericMovements.Settings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</si>
</sst>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_ ;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50"/>
      <color rgb="FFFF66FF"/>
      <name val="Roboto Black"/>
    </font>
    <font>
      <sz val="50"/>
      <color rgb="FFFF66FF"/>
      <name val="Roboto Black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1" xfId="0" applyBorder="1"/>
    <xf numFmtId="43" fontId="6" fillId="2" borderId="0" xfId="0" applyNumberFormat="1" applyFont="1" applyFill="1"/>
    <xf numFmtId="0" fontId="7" fillId="4" borderId="0" xfId="0" applyFont="1" applyFill="1" applyAlignment="1">
      <alignment horizontal="center" vertical="top" wrapText="1"/>
    </xf>
    <xf numFmtId="14" fontId="7" fillId="4" borderId="0" xfId="0" applyNumberFormat="1" applyFont="1" applyFill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4" fontId="8" fillId="5" borderId="0" xfId="0" applyNumberFormat="1" applyFont="1" applyFill="1" applyAlignment="1">
      <alignment horizontal="right" vertical="center" shrinkToFit="1"/>
    </xf>
    <xf numFmtId="4" fontId="6" fillId="2" borderId="0" xfId="1" applyNumberFormat="1" applyFont="1" applyFill="1" applyAlignment="1">
      <alignment horizontal="right" vertical="center" shrinkToFit="1"/>
    </xf>
    <xf numFmtId="4" fontId="0" fillId="6" borderId="0" xfId="0" applyNumberFormat="1" applyFill="1" applyAlignment="1">
      <alignment horizontal="center" shrinkToFit="1"/>
    </xf>
    <xf numFmtId="0" fontId="0" fillId="6" borderId="0" xfId="0" applyFill="1" applyAlignment="1">
      <alignment horizontal="left" shrinkToFit="1"/>
    </xf>
    <xf numFmtId="4" fontId="0" fillId="6" borderId="0" xfId="0" applyNumberFormat="1" applyFill="1" applyAlignment="1">
      <alignment shrinkToFit="1"/>
    </xf>
    <xf numFmtId="4" fontId="0" fillId="7" borderId="0" xfId="0" applyNumberFormat="1" applyFill="1" applyAlignment="1">
      <alignment horizontal="center" shrinkToFit="1"/>
    </xf>
    <xf numFmtId="0" fontId="0" fillId="7" borderId="0" xfId="0" applyFill="1" applyAlignment="1">
      <alignment horizontal="left" shrinkToFit="1"/>
    </xf>
    <xf numFmtId="4" fontId="0" fillId="7" borderId="0" xfId="0" applyNumberFormat="1" applyFill="1" applyAlignment="1">
      <alignment shrinkToFit="1"/>
    </xf>
    <xf numFmtId="4" fontId="6" fillId="5" borderId="0" xfId="0" applyNumberFormat="1" applyFont="1" applyFill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11" fillId="4" borderId="3" xfId="0" applyFont="1" applyFill="1" applyBorder="1" applyAlignment="1">
      <alignment horizontal="center" vertical="top" wrapText="1"/>
    </xf>
    <xf numFmtId="3" fontId="10" fillId="2" borderId="0" xfId="1" applyNumberFormat="1" applyFont="1" applyFill="1" applyAlignment="1">
      <alignment horizontal="center" vertical="center" shrinkToFit="1"/>
    </xf>
    <xf numFmtId="4" fontId="0" fillId="3" borderId="0" xfId="0" applyNumberFormat="1" applyFill="1" applyAlignment="1">
      <alignment horizontal="center" shrinkToFit="1"/>
    </xf>
    <xf numFmtId="0" fontId="0" fillId="3" borderId="0" xfId="0" applyFill="1" applyAlignment="1">
      <alignment horizontal="left" shrinkToFit="1"/>
    </xf>
    <xf numFmtId="4" fontId="0" fillId="3" borderId="0" xfId="0" applyNumberFormat="1" applyFill="1" applyAlignment="1">
      <alignment shrinkToFit="1"/>
    </xf>
    <xf numFmtId="4" fontId="0" fillId="8" borderId="0" xfId="0" applyNumberFormat="1" applyFill="1" applyAlignment="1">
      <alignment horizontal="center" shrinkToFit="1"/>
    </xf>
    <xf numFmtId="0" fontId="0" fillId="8" borderId="0" xfId="0" applyFill="1" applyAlignment="1">
      <alignment horizontal="left" shrinkToFit="1"/>
    </xf>
    <xf numFmtId="4" fontId="0" fillId="8" borderId="0" xfId="0" applyNumberFormat="1" applyFill="1" applyAlignment="1">
      <alignment shrinkToFit="1"/>
    </xf>
    <xf numFmtId="0" fontId="13" fillId="9" borderId="0" xfId="0" applyFont="1" applyFill="1"/>
    <xf numFmtId="43" fontId="0" fillId="0" borderId="0" xfId="5" applyFont="1"/>
    <xf numFmtId="0" fontId="14" fillId="0" borderId="0" xfId="0" applyFont="1"/>
    <xf numFmtId="0" fontId="0" fillId="0" borderId="4" xfId="0" applyBorder="1"/>
    <xf numFmtId="3" fontId="9" fillId="2" borderId="0" xfId="1" applyNumberFormat="1" applyFont="1" applyFill="1" applyAlignment="1">
      <alignment horizontal="center" vertical="center" shrinkToFit="1"/>
    </xf>
    <xf numFmtId="3" fontId="6" fillId="2" borderId="0" xfId="1" applyNumberFormat="1" applyFont="1" applyFill="1" applyAlignment="1">
      <alignment horizontal="center" vertical="center" shrinkToFit="1"/>
    </xf>
    <xf numFmtId="0" fontId="0" fillId="0" borderId="0" xfId="0" applyAlignment="1">
      <alignment shrinkToFit="1"/>
    </xf>
    <xf numFmtId="0" fontId="15" fillId="0" borderId="0" xfId="0" applyFont="1"/>
    <xf numFmtId="14" fontId="0" fillId="0" borderId="0" xfId="0" quotePrefix="1" applyNumberFormat="1"/>
    <xf numFmtId="43" fontId="0" fillId="0" borderId="0" xfId="5" applyFont="1" applyFill="1"/>
    <xf numFmtId="0" fontId="15" fillId="0" borderId="0" xfId="0" applyFont="1" applyAlignment="1">
      <alignment shrinkToFit="1"/>
    </xf>
    <xf numFmtId="165" fontId="0" fillId="0" borderId="0" xfId="5" applyNumberFormat="1" applyFont="1" applyFill="1"/>
    <xf numFmtId="14" fontId="0" fillId="0" borderId="4" xfId="0" applyNumberFormat="1" applyBorder="1"/>
    <xf numFmtId="0" fontId="16" fillId="0" borderId="0" xfId="0" applyFont="1"/>
    <xf numFmtId="17" fontId="16" fillId="0" borderId="0" xfId="0" applyNumberFormat="1" applyFont="1"/>
    <xf numFmtId="0" fontId="17" fillId="10" borderId="6" xfId="0" applyFont="1" applyFill="1" applyBorder="1"/>
    <xf numFmtId="0" fontId="17" fillId="10" borderId="5" xfId="0" applyFont="1" applyFill="1" applyBorder="1"/>
    <xf numFmtId="0" fontId="0" fillId="11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18" fillId="11" borderId="5" xfId="6" applyFill="1" applyBorder="1"/>
    <xf numFmtId="0" fontId="0" fillId="3" borderId="0" xfId="0" applyFill="1"/>
    <xf numFmtId="43" fontId="0" fillId="0" borderId="0" xfId="0" applyNumberFormat="1"/>
    <xf numFmtId="0" fontId="19" fillId="3" borderId="0" xfId="0" applyFont="1" applyFill="1"/>
    <xf numFmtId="14" fontId="0" fillId="0" borderId="0" xfId="0" applyNumberFormat="1"/>
    <xf numFmtId="14" fontId="0" fillId="8" borderId="0" xfId="0" applyNumberFormat="1" applyFill="1" applyAlignment="1">
      <alignment horizontal="left" shrinkToFit="1"/>
    </xf>
    <xf numFmtId="0" fontId="5" fillId="12" borderId="0" xfId="0" applyFont="1" applyFill="1"/>
    <xf numFmtId="0" fontId="5" fillId="12" borderId="0" xfId="0" applyFont="1" applyFill="1" applyAlignment="1">
      <alignment horizontal="center"/>
    </xf>
  </cellXfs>
  <cellStyles count="7">
    <cellStyle name="Comma" xfId="5" builtinId="3"/>
    <cellStyle name="Comma 2" xfId="3" xr:uid="{274F127A-7C8C-43C7-A4CF-3934B66104B5}"/>
    <cellStyle name="Comma 2 2" xfId="4" xr:uid="{08036167-C79C-4A1F-822B-535A1632E488}"/>
    <cellStyle name="Comma 2 3" xfId="2" xr:uid="{D614F647-4E31-4F6F-A208-E19F25DAA59C}"/>
    <cellStyle name="Hyperlink" xfId="6" builtinId="8"/>
    <cellStyle name="Normal" xfId="0" builtinId="0"/>
    <cellStyle name="Percent" xfId="1" builtinId="5"/>
  </cellStyles>
  <dxfs count="4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00B050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1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E1E1E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8E2B61-76E9-4C79-B3D3-8BC61CCC475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FE90B9-AC79-467A-A4B2-43D2E27D42D5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01877A-9A59-4004-BDCB-1CA1DBD99DE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AE180C3-E909-48F7-8D12-1967A8AA1D80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B1723DB4-A1CB-404D-82E9-7B5F0E0F7E3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C1C9C850-D9E0-4060-8C65-F624383A2654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B9C37648-875A-4C0E-85A4-93FB0D35AA7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33E8A0CD-634D-4AA4-9D73-4AF349932DD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4329F-9E29-4147-93C7-0043B684883A}" name="CO__costi_ricavi" displayName="CO__costi_ricavi" ref="A60:R165" totalsRowShown="0" headerRowDxfId="39" dataDxfId="37" headerRowBorderDxfId="38" tableBorderDxfId="36" dataCellStyle="Percent">
  <autoFilter ref="A60:R165" xr:uid="{81DBB65E-D085-4009-B87E-1D8FC1BC5735}"/>
  <tableColumns count="18">
    <tableColumn id="16" xr3:uid="{5424E4F3-82DC-43EC-82CC-5D77DDB2DE4F}" name="Category" dataDxfId="35"/>
    <tableColumn id="6" xr3:uid="{FC02796A-5245-4E19-98CD-135052708445}" name="Note" dataDxfId="34"/>
    <tableColumn id="9" xr3:uid="{A3F41BE3-2534-46F8-B22E-22307A5F0632}" name="31/12/2021" dataDxfId="33"/>
    <tableColumn id="14" xr3:uid="{3788870B-400A-4276-B51C-05E302B302B8}" name="31/12/2022" dataDxfId="32"/>
    <tableColumn id="19" xr3:uid="{A8105DD8-E3E0-4DB6-8920-B834A21B94F4}" name="31/12/2023" dataDxfId="31" dataCellStyle="Percent"/>
    <tableColumn id="13" xr3:uid="{7ED33282-BB82-468F-8309-4EF648641D17}" name="giorni di dilazione" dataDxfId="30" dataCellStyle="Percent"/>
    <tableColumn id="20" xr3:uid="{3878498B-CA3A-438B-9E59-63200D40F101}" name="gen" dataDxfId="29" dataCellStyle="Percent"/>
    <tableColumn id="21" xr3:uid="{33D5AA8A-D27C-4A01-A9BA-A8141E7B5EA8}" name="feb" dataDxfId="28" dataCellStyle="Percent"/>
    <tableColumn id="22" xr3:uid="{EE43375B-8632-4CB0-B2EF-37EC9B0F9BAF}" name="mar" dataDxfId="27" dataCellStyle="Percent"/>
    <tableColumn id="23" xr3:uid="{7548EF3A-EAE3-4025-ACBC-643E27D805D4}" name="apr" dataDxfId="26" dataCellStyle="Percent"/>
    <tableColumn id="24" xr3:uid="{7789B300-28A7-4A07-BDF1-3AFDBB8245A1}" name="mag" dataDxfId="25" dataCellStyle="Percent"/>
    <tableColumn id="25" xr3:uid="{B12FAB0C-603B-4713-B022-308B4968C990}" name="giu" dataDxfId="24" dataCellStyle="Percent"/>
    <tableColumn id="26" xr3:uid="{AF786059-8D5C-4117-B4EB-6D53B3ECC153}" name="lug" dataDxfId="23" dataCellStyle="Percent"/>
    <tableColumn id="8" xr3:uid="{A3F3C0CA-AD61-4E46-AB1E-299BCCCE3599}" name="ago" dataDxfId="22" dataCellStyle="Percent"/>
    <tableColumn id="7" xr3:uid="{BF1D7492-9E68-4A57-AACE-066B04DD0160}" name="set" dataDxfId="21" dataCellStyle="Percent"/>
    <tableColumn id="10" xr3:uid="{E9D4ECA1-19D4-4A5C-B423-57987C2A224E}" name="ott" dataDxfId="20" dataCellStyle="Percent"/>
    <tableColumn id="11" xr3:uid="{0985029D-7C0E-4E80-95D0-E72ECF205469}" name="nov" dataDxfId="19" dataCellStyle="Percent"/>
    <tableColumn id="12" xr3:uid="{3440EC54-31C0-4B29-997E-E7E578A37AF3}" name="dic" dataDxfId="18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ECC28-C125-429B-B60D-5A4D719A7613}" name="Table55" displayName="Table55" ref="A38:B43" totalsRowShown="0">
  <autoFilter ref="A38:B43" xr:uid="{EAFECC28-C125-429B-B60D-5A4D719A7613}"/>
  <tableColumns count="2">
    <tableColumn id="1" xr3:uid="{06DDEC37-42F9-432F-BE06-A9E0667F17C9}" name="Name"/>
    <tableColumn id="2" xr3:uid="{C40BAD7C-7AF2-48AC-9C48-CF9F936751F6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23794F-F704-4FD9-8276-45A700FAE4FB}" name="Table558" displayName="Table558" ref="A47:C55" totalsRowShown="0">
  <autoFilter ref="A47:C55" xr:uid="{9D23794F-F704-4FD9-8276-45A700FAE4FB}"/>
  <tableColumns count="3">
    <tableColumn id="1" xr3:uid="{60D92ED1-E564-4F0E-92D4-ED72B91C2DEB}" name="Category"/>
    <tableColumn id="2" xr3:uid="{C7BDDFAB-3DC8-479E-B176-DB44B3FE3058}" name="Type"/>
    <tableColumn id="3" xr3:uid="{76F08DB3-7E58-40FD-A9E9-CBBE1DAE8F18}" name="V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D39EE6-BD0D-4DBB-BFC9-0A843611AD10}" name="Table559" displayName="Table559" ref="A4:B6" totalsRowShown="0">
  <autoFilter ref="A4:B6" xr:uid="{AAD39EE6-BD0D-4DBB-BFC9-0A843611AD10}"/>
  <tableColumns count="2">
    <tableColumn id="1" xr3:uid="{BEAAEA25-94FC-423A-BDF6-99B2E35A2F18}" name="Name"/>
    <tableColumn id="2" xr3:uid="{C43DA38F-18ED-47F5-AD55-EBBEFF3D7CB6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EE75A-F6FB-41B1-9AB1-6735C5A46EA7}" name="Table55810" displayName="Table55810" ref="A16:C24" totalsRowShown="0">
  <autoFilter ref="A16:C24" xr:uid="{6A7EE75A-F6FB-41B1-9AB1-6735C5A46EA7}"/>
  <tableColumns count="3">
    <tableColumn id="1" xr3:uid="{3903D1C0-B8E3-409C-BE95-1255AB23BC7B}" name="Category"/>
    <tableColumn id="2" xr3:uid="{E6C6DD38-D57E-451B-9516-73067D23D77D}" name="Type"/>
    <tableColumn id="3" xr3:uid="{B2E2BC57-9B61-418F-8C5D-32FDC6C45991}" name="V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10E7CF-8036-42CA-82B2-F179D135FFBA}" name="Table55911" displayName="Table55911" ref="A10:D12" totalsRowShown="0">
  <autoFilter ref="A10:D12" xr:uid="{7910E7CF-8036-42CA-82B2-F179D135FFBA}"/>
  <tableColumns count="4">
    <tableColumn id="1" xr3:uid="{563511D9-10F8-40C6-B79A-E58B1DE91EE6}" name="Name"/>
    <tableColumn id="2" xr3:uid="{C453AB18-E863-4C2D-8065-F4F105A56E9B}" name="Type"/>
    <tableColumn id="3" xr3:uid="{C46BCA7A-B736-4054-B024-4832625AFC31}" name="Dilazione" dataDxfId="15"/>
    <tableColumn id="4" xr3:uid="{F1D3970F-BE94-4966-8D7D-2C33B94E03EE}" name="Ripartizione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6:E189" totalsRowCount="1" headerRowBorderDxfId="13">
  <autoFilter ref="A16:E188" xr:uid="{34163CA1-1061-49B7-9340-36818410973A}"/>
  <sortState xmlns:xlrd2="http://schemas.microsoft.com/office/spreadsheetml/2017/richdata2" ref="A17:B187">
    <sortCondition descending="1" ref="B16:B187"/>
  </sortState>
  <tableColumns count="5">
    <tableColumn id="1" xr3:uid="{9B0BE50A-5079-4DCD-90F2-19056CCF5E2E}" name="Nominativo" totalsRowLabel="Total"/>
    <tableColumn id="2" xr3:uid="{4FE7BDEF-BAD8-40B6-8054-1B7BF024310B}" name="31/12/2022" totalsRowFunction="sum" dataDxfId="12" totalsRowDxfId="11" dataCellStyle="Comma"/>
    <tableColumn id="3" xr3:uid="{703624DF-A066-447E-A078-0CAB43E2FA43}" name="simulation input" dataDxfId="10"/>
    <tableColumn id="4" xr3:uid="{C484BE29-51EA-41D6-A5A0-246759D70030}" name="vs // name of related SimObjects" dataDxfId="9"/>
    <tableColumn id="5" xr3:uid="{86687EC0-6300-489A-A6CB-48340095E159}" name="descrizione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7148D-0FD8-41E1-B9E9-5B2818AF7142}" name="Table5" displayName="Table5" ref="A4:B7" totalsRowShown="0">
  <autoFilter ref="A4:B7" xr:uid="{5A97148D-0FD8-41E1-B9E9-5B2818AF7142}"/>
  <tableColumns count="2">
    <tableColumn id="1" xr3:uid="{43C4539B-72CD-422C-9B54-B9B23D4937E2}" name="Name"/>
    <tableColumn id="2" xr3:uid="{FBCA0C9B-B4A6-4441-B0BF-BE55DBE98AF6}" name="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01ADE-B24A-49C1-BC43-41BA241A28FA}" name="CO__debiti2022" displayName="CO__debiti2022" ref="A16:E204" totalsRowCount="1" dataDxfId="6" headerRowBorderDxfId="7">
  <autoFilter ref="A16:E203" xr:uid="{E5601ADE-B24A-49C1-BC43-41BA241A28FA}">
    <filterColumn colId="2">
      <filters>
        <filter val="90"/>
        <dateGroupItem year="2023" month="4" dateTimeGrouping="month"/>
      </filters>
    </filterColumn>
  </autoFilter>
  <sortState xmlns:xlrd2="http://schemas.microsoft.com/office/spreadsheetml/2017/richdata2" ref="A17:B203">
    <sortCondition descending="1" ref="B16:B203"/>
  </sortState>
  <tableColumns count="5">
    <tableColumn id="1" xr3:uid="{92365E0F-7791-44CC-98B1-4C09D8503E9A}" name="Nominativo" totalsRowLabel="Total" dataDxfId="5"/>
    <tableColumn id="2" xr3:uid="{9617103F-D5E4-4165-A17B-302D5B521D46}" name="31/12/2022" totalsRowFunction="sum" dataDxfId="4" totalsRowDxfId="3" dataCellStyle="Comma"/>
    <tableColumn id="3" xr3:uid="{8D63E753-E03F-478F-B948-6004CB8D832E}" name="simulation input" dataDxfId="2" dataCellStyle="Comma"/>
    <tableColumn id="4" xr3:uid="{3FE66DC5-19CD-4B1E-BEF2-0B0CB0D36242}" name="vs // name of related SimObjects" dataDxfId="1"/>
    <tableColumn id="5" xr3:uid="{B3686A29-0F1B-4541-A21D-945F44DC510D}" name="descrizione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C43835-8694-4884-82F5-3E5A4777B6C1}" name="Table6" displayName="Table6" ref="A4:B7" totalsRowShown="0">
  <autoFilter ref="A4:B7" xr:uid="{2CC43835-8694-4884-82F5-3E5A4777B6C1}"/>
  <tableColumns count="2">
    <tableColumn id="1" xr3:uid="{52737495-301F-4624-BF13-85282EFDCA19}" name="Name"/>
    <tableColumn id="2" xr3:uid="{2C06317A-4BEF-443C-8DF4-B2CAA8756BD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77it/financial-modeling/blob/v0.1.23/src/modules/_modules_loader.js" TargetMode="External"/><Relationship Id="rId1" Type="http://schemas.openxmlformats.org/officeDocument/2006/relationships/hyperlink" Target="https://github.com/77it/financial-modeling/blob/v0.1.23/src/engine/engin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66F-E6C8-4170-878D-2A36D01BC739}">
  <sheetPr>
    <pageSetUpPr fitToPage="1"/>
  </sheetPr>
  <dimension ref="A1:CM165"/>
  <sheetViews>
    <sheetView tabSelected="1" zoomScale="101" zoomScaleNormal="110" workbookViewId="0">
      <selection activeCell="A3" sqref="A3"/>
    </sheetView>
  </sheetViews>
  <sheetFormatPr defaultColWidth="9.453125" defaultRowHeight="15.5" x14ac:dyDescent="0.35"/>
  <cols>
    <col min="1" max="2" width="20.54296875" style="2" customWidth="1"/>
    <col min="3" max="3" width="30.54296875" style="2" customWidth="1"/>
    <col min="4" max="4" width="20.54296875" style="2" customWidth="1"/>
    <col min="5" max="5" width="20.54296875" style="4" customWidth="1"/>
    <col min="6" max="6" width="14.81640625" style="4" customWidth="1"/>
    <col min="7" max="8" width="8.81640625" style="4" customWidth="1"/>
    <col min="9" max="18" width="8.81640625" style="2" customWidth="1"/>
    <col min="19" max="103" width="20.54296875" style="2" customWidth="1"/>
    <col min="104" max="16384" width="9.453125" style="2"/>
  </cols>
  <sheetData>
    <row r="1" spans="1:91" ht="62.5" x14ac:dyDescent="0.35">
      <c r="A1" s="1" t="s">
        <v>65</v>
      </c>
      <c r="C1" s="3"/>
      <c r="E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 s="5"/>
      <c r="BB1"/>
      <c r="BC1"/>
      <c r="BD1"/>
      <c r="BE1"/>
      <c r="BF1"/>
      <c r="BG1"/>
      <c r="BH1" s="5"/>
      <c r="BI1"/>
      <c r="BJ1"/>
      <c r="BK1"/>
      <c r="BL1"/>
      <c r="BM1"/>
      <c r="BN1"/>
      <c r="BO1"/>
      <c r="BP1"/>
      <c r="BQ1"/>
      <c r="BR1"/>
      <c r="BS1" s="5"/>
      <c r="BT1"/>
      <c r="BU1"/>
      <c r="BV1"/>
      <c r="BW1"/>
      <c r="BX1"/>
      <c r="BY1"/>
      <c r="BZ1"/>
      <c r="CA1"/>
      <c r="CB1" s="5"/>
      <c r="CC1"/>
      <c r="CD1"/>
      <c r="CE1"/>
      <c r="CF1" s="5"/>
      <c r="CG1"/>
      <c r="CH1"/>
      <c r="CI1"/>
      <c r="CJ1"/>
      <c r="CK1"/>
      <c r="CL1"/>
      <c r="CM1"/>
    </row>
    <row r="3" spans="1:91" x14ac:dyDescent="0.35">
      <c r="A3" s="2" t="s">
        <v>487</v>
      </c>
      <c r="B3"/>
    </row>
    <row r="4" spans="1:91" x14ac:dyDescent="0.35">
      <c r="A4" s="2" t="s">
        <v>433</v>
      </c>
      <c r="B4" t="s">
        <v>434</v>
      </c>
    </row>
    <row r="5" spans="1:91" x14ac:dyDescent="0.35">
      <c r="A5" t="s">
        <v>471</v>
      </c>
      <c r="B5" t="s">
        <v>472</v>
      </c>
    </row>
    <row r="6" spans="1:91" x14ac:dyDescent="0.35">
      <c r="A6" t="s">
        <v>473</v>
      </c>
      <c r="B6" s="52" t="s">
        <v>474</v>
      </c>
    </row>
    <row r="7" spans="1:91" x14ac:dyDescent="0.35">
      <c r="A7"/>
      <c r="B7"/>
    </row>
    <row r="9" spans="1:91" x14ac:dyDescent="0.35">
      <c r="A9" s="2" t="s">
        <v>489</v>
      </c>
      <c r="B9"/>
    </row>
    <row r="10" spans="1:91" x14ac:dyDescent="0.35">
      <c r="A10" s="2" t="s">
        <v>433</v>
      </c>
      <c r="B10" s="2" t="s">
        <v>476</v>
      </c>
      <c r="C10" s="2" t="s">
        <v>492</v>
      </c>
      <c r="D10" s="2" t="s">
        <v>493</v>
      </c>
    </row>
    <row r="11" spans="1:91" x14ac:dyDescent="0.35">
      <c r="A11" t="s">
        <v>491</v>
      </c>
      <c r="B11" t="s">
        <v>480</v>
      </c>
      <c r="C11" s="2">
        <v>60</v>
      </c>
      <c r="D11" s="2" t="s">
        <v>495</v>
      </c>
    </row>
    <row r="12" spans="1:91" x14ac:dyDescent="0.35">
      <c r="A12" t="s">
        <v>494</v>
      </c>
      <c r="B12" s="52" t="s">
        <v>478</v>
      </c>
      <c r="C12" s="2">
        <v>90</v>
      </c>
      <c r="D12" s="2" t="s">
        <v>495</v>
      </c>
    </row>
    <row r="13" spans="1:91" x14ac:dyDescent="0.35">
      <c r="A13"/>
      <c r="B13" s="52"/>
    </row>
    <row r="14" spans="1:91" x14ac:dyDescent="0.35">
      <c r="A14"/>
      <c r="B14"/>
    </row>
    <row r="15" spans="1:91" x14ac:dyDescent="0.35">
      <c r="A15" s="2" t="s">
        <v>488</v>
      </c>
      <c r="B15"/>
    </row>
    <row r="16" spans="1:91" x14ac:dyDescent="0.35">
      <c r="A16" s="2" t="s">
        <v>475</v>
      </c>
      <c r="B16" t="s">
        <v>476</v>
      </c>
      <c r="C16" s="2" t="s">
        <v>479</v>
      </c>
    </row>
    <row r="17" spans="1:8" x14ac:dyDescent="0.35">
      <c r="A17" t="s">
        <v>70</v>
      </c>
      <c r="B17" t="s">
        <v>477</v>
      </c>
    </row>
    <row r="18" spans="1:8" x14ac:dyDescent="0.35">
      <c r="A18" t="s">
        <v>68</v>
      </c>
      <c r="B18" s="52" t="s">
        <v>478</v>
      </c>
    </row>
    <row r="19" spans="1:8" x14ac:dyDescent="0.35">
      <c r="A19" t="s">
        <v>0</v>
      </c>
      <c r="B19" s="52" t="s">
        <v>478</v>
      </c>
    </row>
    <row r="20" spans="1:8" x14ac:dyDescent="0.35">
      <c r="A20" t="s">
        <v>1</v>
      </c>
      <c r="B20" t="s">
        <v>480</v>
      </c>
    </row>
    <row r="21" spans="1:8" x14ac:dyDescent="0.35">
      <c r="A21" t="s">
        <v>2</v>
      </c>
      <c r="B21" t="s">
        <v>481</v>
      </c>
    </row>
    <row r="22" spans="1:8" x14ac:dyDescent="0.35">
      <c r="A22" t="s">
        <v>3</v>
      </c>
      <c r="B22" t="s">
        <v>481</v>
      </c>
      <c r="C22" s="2" t="s">
        <v>482</v>
      </c>
    </row>
    <row r="23" spans="1:8" x14ac:dyDescent="0.35">
      <c r="A23" t="s">
        <v>4</v>
      </c>
      <c r="B23" t="s">
        <v>483</v>
      </c>
    </row>
    <row r="24" spans="1:8" x14ac:dyDescent="0.35">
      <c r="A24" t="s">
        <v>5</v>
      </c>
      <c r="B24" t="s">
        <v>484</v>
      </c>
    </row>
    <row r="26" spans="1:8" x14ac:dyDescent="0.35">
      <c r="A26" s="2" t="s">
        <v>430</v>
      </c>
      <c r="B26"/>
      <c r="C26"/>
      <c r="D26"/>
      <c r="E26"/>
    </row>
    <row r="27" spans="1:8" x14ac:dyDescent="0.35">
      <c r="A27"/>
      <c r="B27"/>
      <c r="C27"/>
      <c r="D27"/>
      <c r="E27"/>
    </row>
    <row r="28" spans="1:8" x14ac:dyDescent="0.35">
      <c r="A28" s="7" t="s">
        <v>490</v>
      </c>
      <c r="B28" s="7" t="s">
        <v>491</v>
      </c>
      <c r="C28" s="8" t="s">
        <v>494</v>
      </c>
      <c r="D28" s="4"/>
      <c r="G28" s="2"/>
      <c r="H28" s="2"/>
    </row>
    <row r="29" spans="1:8" x14ac:dyDescent="0.35">
      <c r="A29" s="53">
        <v>44562</v>
      </c>
      <c r="B29" s="26">
        <v>100</v>
      </c>
      <c r="C29" s="28">
        <v>5000</v>
      </c>
      <c r="D29" s="4"/>
      <c r="G29" s="2"/>
      <c r="H29" s="2"/>
    </row>
    <row r="30" spans="1:8" x14ac:dyDescent="0.35">
      <c r="A30" s="53">
        <v>44774</v>
      </c>
      <c r="B30" s="26">
        <v>200</v>
      </c>
      <c r="C30" s="28">
        <v>6000</v>
      </c>
      <c r="D30" s="4"/>
      <c r="G30" s="2"/>
      <c r="H30" s="2"/>
    </row>
    <row r="31" spans="1:8" x14ac:dyDescent="0.35">
      <c r="A31" s="53">
        <v>44927</v>
      </c>
      <c r="B31" s="26">
        <v>300</v>
      </c>
      <c r="C31" s="28">
        <v>6500</v>
      </c>
      <c r="D31" s="4"/>
      <c r="G31" s="2"/>
      <c r="H31" s="2"/>
    </row>
    <row r="34" spans="1:8" x14ac:dyDescent="0.35">
      <c r="A34" s="54"/>
      <c r="B34" s="54"/>
      <c r="C34" s="54"/>
      <c r="D34" s="54"/>
      <c r="E34" s="55"/>
      <c r="F34" s="55"/>
      <c r="G34" s="55"/>
      <c r="H34" s="55"/>
    </row>
    <row r="37" spans="1:8" x14ac:dyDescent="0.35">
      <c r="A37" s="2" t="s">
        <v>485</v>
      </c>
      <c r="B37"/>
    </row>
    <row r="38" spans="1:8" x14ac:dyDescent="0.35">
      <c r="A38" s="2" t="s">
        <v>433</v>
      </c>
      <c r="B38" t="s">
        <v>434</v>
      </c>
    </row>
    <row r="39" spans="1:8" x14ac:dyDescent="0.35">
      <c r="A39" t="s">
        <v>471</v>
      </c>
      <c r="B39" t="s">
        <v>472</v>
      </c>
    </row>
    <row r="40" spans="1:8" x14ac:dyDescent="0.35">
      <c r="A40" t="s">
        <v>473</v>
      </c>
      <c r="B40" s="52" t="s">
        <v>474</v>
      </c>
    </row>
    <row r="41" spans="1:8" x14ac:dyDescent="0.35">
      <c r="A41" t="s">
        <v>486</v>
      </c>
      <c r="B41" s="52">
        <v>44561</v>
      </c>
    </row>
    <row r="42" spans="1:8" x14ac:dyDescent="0.35">
      <c r="A42" t="s">
        <v>486</v>
      </c>
      <c r="B42" s="52">
        <v>44926</v>
      </c>
    </row>
    <row r="43" spans="1:8" x14ac:dyDescent="0.35">
      <c r="A43" t="s">
        <v>486</v>
      </c>
      <c r="B43" s="52">
        <v>45291</v>
      </c>
    </row>
    <row r="44" spans="1:8" x14ac:dyDescent="0.35">
      <c r="A44"/>
      <c r="B44"/>
    </row>
    <row r="46" spans="1:8" x14ac:dyDescent="0.35">
      <c r="A46" s="2" t="s">
        <v>488</v>
      </c>
      <c r="B46"/>
    </row>
    <row r="47" spans="1:8" x14ac:dyDescent="0.35">
      <c r="A47" s="2" t="s">
        <v>475</v>
      </c>
      <c r="B47" t="s">
        <v>476</v>
      </c>
      <c r="C47" s="2" t="s">
        <v>479</v>
      </c>
    </row>
    <row r="48" spans="1:8" x14ac:dyDescent="0.35">
      <c r="A48" t="s">
        <v>70</v>
      </c>
      <c r="B48" t="s">
        <v>477</v>
      </c>
    </row>
    <row r="49" spans="1:18" x14ac:dyDescent="0.35">
      <c r="A49" t="s">
        <v>68</v>
      </c>
      <c r="B49" s="52" t="s">
        <v>478</v>
      </c>
    </row>
    <row r="50" spans="1:18" x14ac:dyDescent="0.35">
      <c r="A50" t="s">
        <v>0</v>
      </c>
      <c r="B50" s="52" t="s">
        <v>478</v>
      </c>
    </row>
    <row r="51" spans="1:18" x14ac:dyDescent="0.35">
      <c r="A51" t="s">
        <v>1</v>
      </c>
      <c r="B51" t="s">
        <v>480</v>
      </c>
    </row>
    <row r="52" spans="1:18" x14ac:dyDescent="0.35">
      <c r="A52" t="s">
        <v>2</v>
      </c>
      <c r="B52" t="s">
        <v>481</v>
      </c>
    </row>
    <row r="53" spans="1:18" x14ac:dyDescent="0.35">
      <c r="A53" t="s">
        <v>3</v>
      </c>
      <c r="B53" t="s">
        <v>481</v>
      </c>
      <c r="C53" s="2" t="s">
        <v>482</v>
      </c>
    </row>
    <row r="54" spans="1:18" x14ac:dyDescent="0.35">
      <c r="A54" t="s">
        <v>4</v>
      </c>
      <c r="B54" t="s">
        <v>483</v>
      </c>
    </row>
    <row r="55" spans="1:18" x14ac:dyDescent="0.35">
      <c r="A55" t="s">
        <v>5</v>
      </c>
      <c r="B55" t="s">
        <v>484</v>
      </c>
    </row>
    <row r="56" spans="1:18" x14ac:dyDescent="0.35">
      <c r="A56"/>
      <c r="B56"/>
    </row>
    <row r="58" spans="1:18" customFormat="1" x14ac:dyDescent="0.35">
      <c r="A58" s="2" t="s">
        <v>430</v>
      </c>
    </row>
    <row r="59" spans="1:18" customFormat="1" ht="14.5" x14ac:dyDescent="0.35"/>
    <row r="60" spans="1:18" ht="30" customHeight="1" x14ac:dyDescent="0.35">
      <c r="A60" s="7" t="s">
        <v>475</v>
      </c>
      <c r="B60" s="7" t="s">
        <v>6</v>
      </c>
      <c r="C60" s="8" t="s">
        <v>7</v>
      </c>
      <c r="D60" s="8" t="s">
        <v>8</v>
      </c>
      <c r="E60" s="9" t="s">
        <v>9</v>
      </c>
      <c r="F60" s="9" t="s">
        <v>10</v>
      </c>
      <c r="G60" s="9" t="s">
        <v>12</v>
      </c>
      <c r="H60" s="9" t="s">
        <v>13</v>
      </c>
      <c r="I60" s="9" t="s">
        <v>14</v>
      </c>
      <c r="J60" s="9" t="s">
        <v>15</v>
      </c>
      <c r="K60" s="9" t="s">
        <v>16</v>
      </c>
      <c r="L60" s="9" t="s">
        <v>17</v>
      </c>
      <c r="M60" s="9" t="s">
        <v>18</v>
      </c>
      <c r="N60" s="10" t="s">
        <v>19</v>
      </c>
      <c r="O60" s="21" t="s">
        <v>20</v>
      </c>
      <c r="P60" s="21" t="s">
        <v>21</v>
      </c>
      <c r="Q60" s="21" t="s">
        <v>22</v>
      </c>
      <c r="R60" s="21" t="s">
        <v>23</v>
      </c>
    </row>
    <row r="61" spans="1:18" x14ac:dyDescent="0.35">
      <c r="A61" s="27" t="s">
        <v>70</v>
      </c>
      <c r="B61" s="26"/>
      <c r="C61" s="28"/>
      <c r="D61" s="11"/>
      <c r="E61" s="6">
        <v>1456000</v>
      </c>
      <c r="F61" s="34">
        <v>60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2">
        <v>1</v>
      </c>
      <c r="M61" s="34">
        <v>1</v>
      </c>
      <c r="N61" s="33">
        <v>1</v>
      </c>
      <c r="O61" s="22">
        <v>1</v>
      </c>
      <c r="P61" s="22">
        <v>1</v>
      </c>
      <c r="Q61" s="22">
        <v>1</v>
      </c>
      <c r="R61" s="22">
        <v>1</v>
      </c>
    </row>
    <row r="62" spans="1:18" x14ac:dyDescent="0.35">
      <c r="A62" s="27" t="s">
        <v>70</v>
      </c>
      <c r="B62" s="26"/>
      <c r="C62" s="28"/>
      <c r="D62" s="11"/>
      <c r="E62" s="6">
        <v>1440000</v>
      </c>
      <c r="F62" s="34">
        <v>60</v>
      </c>
      <c r="G62" s="22">
        <v>1</v>
      </c>
      <c r="H62" s="22">
        <v>1</v>
      </c>
      <c r="I62" s="22">
        <v>3</v>
      </c>
      <c r="J62" s="22">
        <v>2</v>
      </c>
      <c r="K62" s="22">
        <v>1</v>
      </c>
      <c r="L62" s="22">
        <v>1</v>
      </c>
      <c r="M62" s="34">
        <v>2</v>
      </c>
      <c r="N62" s="33">
        <v>1</v>
      </c>
      <c r="O62" s="22">
        <v>1</v>
      </c>
      <c r="P62" s="22">
        <v>2</v>
      </c>
      <c r="Q62" s="22">
        <v>3</v>
      </c>
      <c r="R62" s="22">
        <v>2</v>
      </c>
    </row>
    <row r="63" spans="1:18" x14ac:dyDescent="0.35">
      <c r="A63" s="27" t="s">
        <v>70</v>
      </c>
      <c r="B63" s="26"/>
      <c r="C63" s="28"/>
      <c r="D63" s="11"/>
      <c r="E63" s="6">
        <v>637048</v>
      </c>
      <c r="F63" s="34">
        <v>60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34">
        <v>1</v>
      </c>
      <c r="N63" s="33">
        <v>1</v>
      </c>
      <c r="O63" s="22">
        <v>3</v>
      </c>
      <c r="P63" s="22">
        <v>3</v>
      </c>
      <c r="Q63" s="22">
        <v>3</v>
      </c>
      <c r="R63" s="22">
        <v>1</v>
      </c>
    </row>
    <row r="64" spans="1:18" x14ac:dyDescent="0.35">
      <c r="A64" s="27" t="s">
        <v>70</v>
      </c>
      <c r="B64" s="26"/>
      <c r="C64" s="28"/>
      <c r="D64" s="11"/>
      <c r="E64" s="6">
        <v>400000</v>
      </c>
      <c r="F64" s="34">
        <v>0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34">
        <v>1</v>
      </c>
      <c r="N64" s="33">
        <v>1</v>
      </c>
      <c r="O64" s="22">
        <v>1</v>
      </c>
      <c r="P64" s="22">
        <v>1</v>
      </c>
      <c r="Q64" s="22">
        <v>1</v>
      </c>
      <c r="R64" s="22">
        <v>1</v>
      </c>
    </row>
    <row r="65" spans="1:18" x14ac:dyDescent="0.35">
      <c r="A65" s="24" t="s">
        <v>68</v>
      </c>
      <c r="B65" s="23"/>
      <c r="C65" s="25"/>
      <c r="D65" s="11"/>
      <c r="E65" s="6">
        <v>312000</v>
      </c>
      <c r="F65" s="34">
        <v>90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34">
        <v>1</v>
      </c>
      <c r="N65" s="33">
        <v>1</v>
      </c>
      <c r="O65" s="22">
        <v>1</v>
      </c>
      <c r="P65" s="22">
        <v>1</v>
      </c>
      <c r="Q65" s="22">
        <v>1</v>
      </c>
      <c r="R65" s="22">
        <v>1</v>
      </c>
    </row>
    <row r="66" spans="1:18" x14ac:dyDescent="0.35">
      <c r="A66" s="24" t="s">
        <v>68</v>
      </c>
      <c r="B66" s="23"/>
      <c r="C66" s="25"/>
      <c r="D66" s="11"/>
      <c r="E66" s="6">
        <v>398320</v>
      </c>
      <c r="F66" s="34">
        <v>90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2">
        <v>1</v>
      </c>
      <c r="M66" s="34">
        <v>1</v>
      </c>
      <c r="N66" s="33">
        <v>1</v>
      </c>
      <c r="O66" s="22">
        <v>1</v>
      </c>
      <c r="P66" s="22">
        <v>1</v>
      </c>
      <c r="Q66" s="22">
        <v>1</v>
      </c>
      <c r="R66" s="22">
        <v>1</v>
      </c>
    </row>
    <row r="67" spans="1:18" x14ac:dyDescent="0.35">
      <c r="A67" s="24" t="s">
        <v>69</v>
      </c>
      <c r="B67" s="23"/>
      <c r="C67" s="25"/>
      <c r="D67" s="11"/>
      <c r="E67" s="12">
        <v>165301.20232408057</v>
      </c>
      <c r="F67" s="34">
        <v>90</v>
      </c>
      <c r="G67" s="22">
        <v>1</v>
      </c>
      <c r="H67" s="22">
        <v>1</v>
      </c>
      <c r="I67" s="22">
        <v>1</v>
      </c>
      <c r="J67" s="22">
        <v>1</v>
      </c>
      <c r="K67" s="22">
        <v>1</v>
      </c>
      <c r="L67" s="22">
        <v>1</v>
      </c>
      <c r="M67" s="34">
        <v>1</v>
      </c>
      <c r="N67" s="33">
        <v>1</v>
      </c>
      <c r="O67" s="22">
        <v>1</v>
      </c>
      <c r="P67" s="22">
        <v>1</v>
      </c>
      <c r="Q67" s="22">
        <v>1</v>
      </c>
      <c r="R67" s="22">
        <v>1</v>
      </c>
    </row>
    <row r="68" spans="1:18" x14ac:dyDescent="0.35">
      <c r="A68" s="24" t="s">
        <v>69</v>
      </c>
      <c r="B68" s="23"/>
      <c r="C68" s="25"/>
      <c r="D68" s="11"/>
      <c r="E68" s="12">
        <v>360000</v>
      </c>
      <c r="F68" s="34">
        <v>90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1</v>
      </c>
      <c r="M68" s="34">
        <v>1</v>
      </c>
      <c r="N68" s="33">
        <v>1</v>
      </c>
      <c r="O68" s="22">
        <v>1</v>
      </c>
      <c r="P68" s="22">
        <v>1</v>
      </c>
      <c r="Q68" s="22">
        <v>1</v>
      </c>
      <c r="R68" s="22">
        <v>1</v>
      </c>
    </row>
    <row r="69" spans="1:18" x14ac:dyDescent="0.35">
      <c r="A69" s="14" t="s">
        <v>0</v>
      </c>
      <c r="B69" s="13"/>
      <c r="C69" s="15">
        <v>1306.02</v>
      </c>
      <c r="D69" s="11">
        <v>1946.08</v>
      </c>
      <c r="E69" s="12">
        <v>1946.08</v>
      </c>
      <c r="F69" s="34">
        <v>90</v>
      </c>
      <c r="G69" s="22">
        <v>1</v>
      </c>
      <c r="H69" s="22">
        <v>1</v>
      </c>
      <c r="I69" s="22">
        <v>1</v>
      </c>
      <c r="J69" s="22">
        <v>1</v>
      </c>
      <c r="K69" s="22">
        <v>1</v>
      </c>
      <c r="L69" s="22">
        <v>1</v>
      </c>
      <c r="M69" s="34">
        <v>1</v>
      </c>
      <c r="N69" s="33">
        <v>1</v>
      </c>
      <c r="O69" s="22">
        <v>1</v>
      </c>
      <c r="P69" s="22">
        <v>1</v>
      </c>
      <c r="Q69" s="22">
        <v>1</v>
      </c>
      <c r="R69" s="22">
        <v>1</v>
      </c>
    </row>
    <row r="70" spans="1:18" x14ac:dyDescent="0.35">
      <c r="A70" s="14" t="s">
        <v>0</v>
      </c>
      <c r="B70" s="13"/>
      <c r="C70" s="15">
        <v>20.5</v>
      </c>
      <c r="D70" s="11">
        <v>1079.6784792381375</v>
      </c>
      <c r="E70" s="12">
        <v>1079.6784792381375</v>
      </c>
      <c r="F70" s="34">
        <v>90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34">
        <v>1</v>
      </c>
      <c r="N70" s="33">
        <v>1</v>
      </c>
      <c r="O70" s="22">
        <v>1</v>
      </c>
      <c r="P70" s="22">
        <v>1</v>
      </c>
      <c r="Q70" s="22">
        <v>1</v>
      </c>
      <c r="R70" s="22">
        <v>1</v>
      </c>
    </row>
    <row r="71" spans="1:18" x14ac:dyDescent="0.35">
      <c r="A71" s="17" t="s">
        <v>0</v>
      </c>
      <c r="B71" s="16"/>
      <c r="C71" s="18">
        <v>244205.8</v>
      </c>
      <c r="D71" s="19">
        <v>257586.19</v>
      </c>
      <c r="E71" s="20">
        <v>160000</v>
      </c>
      <c r="F71" s="34">
        <v>90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2">
        <v>1</v>
      </c>
      <c r="M71" s="34">
        <v>3</v>
      </c>
      <c r="N71" s="33">
        <v>6</v>
      </c>
      <c r="O71" s="22">
        <v>3</v>
      </c>
      <c r="P71" s="22">
        <v>1</v>
      </c>
      <c r="Q71" s="22">
        <v>1</v>
      </c>
      <c r="R71" s="22">
        <v>1</v>
      </c>
    </row>
    <row r="72" spans="1:18" x14ac:dyDescent="0.35">
      <c r="A72" s="17" t="s">
        <v>0</v>
      </c>
      <c r="B72" s="16"/>
      <c r="C72" s="18">
        <v>40518.28</v>
      </c>
      <c r="D72" s="19">
        <v>40000</v>
      </c>
      <c r="E72" s="12">
        <v>40000</v>
      </c>
      <c r="F72" s="34">
        <v>90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34">
        <v>1</v>
      </c>
      <c r="N72" s="33">
        <v>6</v>
      </c>
      <c r="O72" s="22">
        <v>1</v>
      </c>
      <c r="P72" s="22">
        <v>1</v>
      </c>
      <c r="Q72" s="22">
        <v>1</v>
      </c>
      <c r="R72" s="22">
        <v>1</v>
      </c>
    </row>
    <row r="73" spans="1:18" x14ac:dyDescent="0.35">
      <c r="A73" s="17" t="s">
        <v>0</v>
      </c>
      <c r="B73" s="16"/>
      <c r="C73" s="18">
        <v>14892.98</v>
      </c>
      <c r="D73" s="19">
        <v>4149.7278237538922</v>
      </c>
      <c r="E73" s="12">
        <v>4149.7278237538922</v>
      </c>
      <c r="F73" s="34">
        <v>90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2">
        <v>1</v>
      </c>
      <c r="M73" s="34">
        <v>1</v>
      </c>
      <c r="N73" s="33">
        <v>1</v>
      </c>
      <c r="O73" s="22">
        <v>1</v>
      </c>
      <c r="P73" s="22">
        <v>1</v>
      </c>
      <c r="Q73" s="22">
        <v>1</v>
      </c>
      <c r="R73" s="22">
        <v>1</v>
      </c>
    </row>
    <row r="74" spans="1:18" x14ac:dyDescent="0.35">
      <c r="A74" s="17" t="s">
        <v>0</v>
      </c>
      <c r="B74" s="16"/>
      <c r="C74" s="18">
        <v>5635.06</v>
      </c>
      <c r="D74" s="11">
        <v>2500</v>
      </c>
      <c r="E74" s="12">
        <v>2500</v>
      </c>
      <c r="F74" s="34">
        <v>90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34">
        <v>1</v>
      </c>
      <c r="N74" s="33">
        <v>1</v>
      </c>
      <c r="O74" s="22">
        <v>1</v>
      </c>
      <c r="P74" s="22">
        <v>1</v>
      </c>
      <c r="Q74" s="22">
        <v>1</v>
      </c>
      <c r="R74" s="22">
        <v>1</v>
      </c>
    </row>
    <row r="75" spans="1:18" x14ac:dyDescent="0.35">
      <c r="A75" s="17" t="s">
        <v>0</v>
      </c>
      <c r="B75" s="16"/>
      <c r="C75" s="18">
        <v>12359.7</v>
      </c>
      <c r="D75" s="11">
        <v>11452.82</v>
      </c>
      <c r="E75" s="12">
        <v>11452.82</v>
      </c>
      <c r="F75" s="34">
        <v>90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34">
        <v>1</v>
      </c>
      <c r="N75" s="33">
        <v>1</v>
      </c>
      <c r="O75" s="22">
        <v>1</v>
      </c>
      <c r="P75" s="22">
        <v>1</v>
      </c>
      <c r="Q75" s="22">
        <v>1</v>
      </c>
      <c r="R75" s="22">
        <v>1</v>
      </c>
    </row>
    <row r="76" spans="1:18" x14ac:dyDescent="0.35">
      <c r="A76" s="17" t="s">
        <v>0</v>
      </c>
      <c r="B76" s="16"/>
      <c r="C76" s="18">
        <v>794.89</v>
      </c>
      <c r="D76" s="11">
        <v>2000</v>
      </c>
      <c r="E76" s="12">
        <v>2000</v>
      </c>
      <c r="F76" s="34">
        <v>90</v>
      </c>
      <c r="G76" s="22">
        <v>1</v>
      </c>
      <c r="H76" s="22">
        <v>1</v>
      </c>
      <c r="I76" s="22">
        <v>1</v>
      </c>
      <c r="J76" s="22">
        <v>1</v>
      </c>
      <c r="K76" s="22">
        <v>1</v>
      </c>
      <c r="L76" s="22">
        <v>1</v>
      </c>
      <c r="M76" s="34">
        <v>1</v>
      </c>
      <c r="N76" s="33">
        <v>1</v>
      </c>
      <c r="O76" s="22">
        <v>1</v>
      </c>
      <c r="P76" s="22">
        <v>1</v>
      </c>
      <c r="Q76" s="22">
        <v>1</v>
      </c>
      <c r="R76" s="22">
        <v>1</v>
      </c>
    </row>
    <row r="77" spans="1:18" x14ac:dyDescent="0.35">
      <c r="A77" s="17" t="s">
        <v>0</v>
      </c>
      <c r="B77" s="16"/>
      <c r="C77" s="18">
        <v>5656.64</v>
      </c>
      <c r="D77" s="11">
        <v>6820.23</v>
      </c>
      <c r="E77" s="12">
        <v>6820.23</v>
      </c>
      <c r="F77" s="34">
        <v>90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34">
        <v>1</v>
      </c>
      <c r="N77" s="33">
        <v>1</v>
      </c>
      <c r="O77" s="22">
        <v>1</v>
      </c>
      <c r="P77" s="22">
        <v>1</v>
      </c>
      <c r="Q77" s="22">
        <v>1</v>
      </c>
      <c r="R77" s="22">
        <v>1</v>
      </c>
    </row>
    <row r="78" spans="1:18" x14ac:dyDescent="0.35">
      <c r="A78" s="17" t="s">
        <v>0</v>
      </c>
      <c r="B78" s="16"/>
      <c r="C78" s="18">
        <v>3727.34</v>
      </c>
      <c r="D78" s="11">
        <v>5671.84</v>
      </c>
      <c r="E78" s="12">
        <v>5671.84</v>
      </c>
      <c r="F78" s="34">
        <v>90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34">
        <v>1</v>
      </c>
      <c r="N78" s="33">
        <v>1</v>
      </c>
      <c r="O78" s="22">
        <v>1</v>
      </c>
      <c r="P78" s="22">
        <v>1</v>
      </c>
      <c r="Q78" s="22">
        <v>1</v>
      </c>
      <c r="R78" s="22">
        <v>1</v>
      </c>
    </row>
    <row r="79" spans="1:18" x14ac:dyDescent="0.35">
      <c r="A79" s="17" t="s">
        <v>0</v>
      </c>
      <c r="B79" s="16"/>
      <c r="C79" s="18">
        <v>3837.95</v>
      </c>
      <c r="D79" s="11">
        <v>3582.9</v>
      </c>
      <c r="E79" s="12">
        <v>3582.9</v>
      </c>
      <c r="F79" s="34">
        <v>90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2">
        <v>1</v>
      </c>
      <c r="M79" s="34">
        <v>1</v>
      </c>
      <c r="N79" s="33">
        <v>1</v>
      </c>
      <c r="O79" s="22">
        <v>1</v>
      </c>
      <c r="P79" s="22">
        <v>1</v>
      </c>
      <c r="Q79" s="22">
        <v>1</v>
      </c>
      <c r="R79" s="22">
        <v>1</v>
      </c>
    </row>
    <row r="80" spans="1:18" x14ac:dyDescent="0.35">
      <c r="A80" s="17" t="s">
        <v>0</v>
      </c>
      <c r="B80" s="16"/>
      <c r="C80" s="18">
        <v>93.6</v>
      </c>
      <c r="D80" s="11">
        <v>93.6</v>
      </c>
      <c r="E80" s="12">
        <v>93.6</v>
      </c>
      <c r="F80" s="34">
        <v>90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34">
        <v>1</v>
      </c>
      <c r="N80" s="33">
        <v>1</v>
      </c>
      <c r="O80" s="22">
        <v>1</v>
      </c>
      <c r="P80" s="22">
        <v>1</v>
      </c>
      <c r="Q80" s="22">
        <v>1</v>
      </c>
      <c r="R80" s="22">
        <v>1</v>
      </c>
    </row>
    <row r="81" spans="1:18" x14ac:dyDescent="0.35">
      <c r="A81" s="17" t="s">
        <v>0</v>
      </c>
      <c r="B81" s="16"/>
      <c r="C81" s="18">
        <v>4363.5</v>
      </c>
      <c r="D81" s="19">
        <v>0</v>
      </c>
      <c r="E81" s="12">
        <v>0</v>
      </c>
      <c r="F81" s="34">
        <v>90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34">
        <v>1</v>
      </c>
      <c r="N81" s="33">
        <v>1</v>
      </c>
      <c r="O81" s="22">
        <v>1</v>
      </c>
      <c r="P81" s="22">
        <v>1</v>
      </c>
      <c r="Q81" s="22">
        <v>1</v>
      </c>
      <c r="R81" s="22">
        <v>1</v>
      </c>
    </row>
    <row r="82" spans="1:18" x14ac:dyDescent="0.35">
      <c r="A82" s="14" t="s">
        <v>0</v>
      </c>
      <c r="B82" s="13"/>
      <c r="C82" s="15">
        <v>619.4</v>
      </c>
      <c r="D82" s="11">
        <v>619.4</v>
      </c>
      <c r="E82" s="12">
        <v>619.4</v>
      </c>
      <c r="F82" s="34">
        <v>90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34">
        <v>1</v>
      </c>
      <c r="N82" s="33">
        <v>1</v>
      </c>
      <c r="O82" s="22">
        <v>1</v>
      </c>
      <c r="P82" s="22">
        <v>1</v>
      </c>
      <c r="Q82" s="22">
        <v>1</v>
      </c>
      <c r="R82" s="22">
        <v>1</v>
      </c>
    </row>
    <row r="83" spans="1:18" x14ac:dyDescent="0.35">
      <c r="A83" s="14" t="s">
        <v>0</v>
      </c>
      <c r="B83" s="13"/>
      <c r="C83" s="15">
        <v>11420.45</v>
      </c>
      <c r="D83" s="11">
        <v>12000</v>
      </c>
      <c r="E83" s="12">
        <v>12000</v>
      </c>
      <c r="F83" s="34">
        <v>90</v>
      </c>
      <c r="G83" s="22">
        <v>1</v>
      </c>
      <c r="H83" s="22">
        <v>1</v>
      </c>
      <c r="I83" s="22">
        <v>1</v>
      </c>
      <c r="J83" s="22">
        <v>1</v>
      </c>
      <c r="K83" s="22">
        <v>1</v>
      </c>
      <c r="L83" s="22">
        <v>1</v>
      </c>
      <c r="M83" s="34">
        <v>1</v>
      </c>
      <c r="N83" s="33">
        <v>1</v>
      </c>
      <c r="O83" s="22">
        <v>1</v>
      </c>
      <c r="P83" s="22">
        <v>1</v>
      </c>
      <c r="Q83" s="22">
        <v>1</v>
      </c>
      <c r="R83" s="22">
        <v>1</v>
      </c>
    </row>
    <row r="84" spans="1:18" x14ac:dyDescent="0.35">
      <c r="A84" s="14" t="s">
        <v>0</v>
      </c>
      <c r="B84" s="13"/>
      <c r="C84" s="15">
        <v>221.01</v>
      </c>
      <c r="D84" s="11">
        <v>2000</v>
      </c>
      <c r="E84" s="12">
        <v>2000</v>
      </c>
      <c r="F84" s="34">
        <v>90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34">
        <v>1</v>
      </c>
      <c r="N84" s="33">
        <v>1</v>
      </c>
      <c r="O84" s="22">
        <v>1</v>
      </c>
      <c r="P84" s="22">
        <v>1</v>
      </c>
      <c r="Q84" s="22">
        <v>1</v>
      </c>
      <c r="R84" s="22">
        <v>1</v>
      </c>
    </row>
    <row r="85" spans="1:18" x14ac:dyDescent="0.35">
      <c r="A85" s="14" t="s">
        <v>0</v>
      </c>
      <c r="B85" s="13"/>
      <c r="C85" s="15">
        <v>1180.19</v>
      </c>
      <c r="D85" s="11">
        <v>2500</v>
      </c>
      <c r="E85" s="12">
        <v>2500</v>
      </c>
      <c r="F85" s="34">
        <v>90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</v>
      </c>
      <c r="M85" s="34">
        <v>1</v>
      </c>
      <c r="N85" s="33">
        <v>1</v>
      </c>
      <c r="O85" s="22">
        <v>1</v>
      </c>
      <c r="P85" s="22">
        <v>1</v>
      </c>
      <c r="Q85" s="22">
        <v>1</v>
      </c>
      <c r="R85" s="22">
        <v>1</v>
      </c>
    </row>
    <row r="86" spans="1:18" x14ac:dyDescent="0.35">
      <c r="A86" s="17" t="s">
        <v>1</v>
      </c>
      <c r="B86" s="16" t="s">
        <v>71</v>
      </c>
      <c r="C86" s="18">
        <v>29910.9</v>
      </c>
      <c r="D86" s="20">
        <v>20000</v>
      </c>
      <c r="E86" s="12">
        <v>20000</v>
      </c>
      <c r="F86" s="34">
        <v>90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</v>
      </c>
      <c r="M86" s="34">
        <v>1</v>
      </c>
      <c r="N86" s="33">
        <v>1</v>
      </c>
      <c r="O86" s="22">
        <v>1</v>
      </c>
      <c r="P86" s="22">
        <v>1</v>
      </c>
      <c r="Q86" s="22">
        <v>1</v>
      </c>
      <c r="R86" s="22">
        <v>1</v>
      </c>
    </row>
    <row r="87" spans="1:18" x14ac:dyDescent="0.35">
      <c r="A87" s="17" t="s">
        <v>1</v>
      </c>
      <c r="B87" s="16" t="s">
        <v>71</v>
      </c>
      <c r="C87" s="18">
        <v>37664.78</v>
      </c>
      <c r="D87" s="20">
        <v>5000</v>
      </c>
      <c r="E87" s="12">
        <v>5000</v>
      </c>
      <c r="F87" s="34">
        <v>90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</v>
      </c>
      <c r="M87" s="34">
        <v>1</v>
      </c>
      <c r="N87" s="33">
        <v>1</v>
      </c>
      <c r="O87" s="22">
        <v>1</v>
      </c>
      <c r="P87" s="22">
        <v>1</v>
      </c>
      <c r="Q87" s="22">
        <v>1</v>
      </c>
      <c r="R87" s="22">
        <v>1</v>
      </c>
    </row>
    <row r="88" spans="1:18" x14ac:dyDescent="0.35">
      <c r="A88" s="17" t="s">
        <v>1</v>
      </c>
      <c r="B88" s="16"/>
      <c r="C88" s="18">
        <v>2967</v>
      </c>
      <c r="D88" s="11">
        <v>3000</v>
      </c>
      <c r="E88" s="12">
        <v>3000</v>
      </c>
      <c r="F88" s="34">
        <v>90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1</v>
      </c>
      <c r="M88" s="34">
        <v>1</v>
      </c>
      <c r="N88" s="33">
        <v>1</v>
      </c>
      <c r="O88" s="22">
        <v>1</v>
      </c>
      <c r="P88" s="22">
        <v>1</v>
      </c>
      <c r="Q88" s="22">
        <v>1</v>
      </c>
      <c r="R88" s="22">
        <v>1</v>
      </c>
    </row>
    <row r="89" spans="1:18" x14ac:dyDescent="0.35">
      <c r="A89" s="14" t="s">
        <v>1</v>
      </c>
      <c r="B89" s="13"/>
      <c r="C89" s="15">
        <v>15458.91</v>
      </c>
      <c r="D89" s="11">
        <v>15000</v>
      </c>
      <c r="E89" s="12">
        <v>15000</v>
      </c>
      <c r="F89" s="34">
        <v>90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34">
        <v>1</v>
      </c>
      <c r="N89" s="33">
        <v>1</v>
      </c>
      <c r="O89" s="22">
        <v>1</v>
      </c>
      <c r="P89" s="22">
        <v>1</v>
      </c>
      <c r="Q89" s="22">
        <v>1</v>
      </c>
      <c r="R89" s="22">
        <v>1</v>
      </c>
    </row>
    <row r="90" spans="1:18" x14ac:dyDescent="0.35">
      <c r="A90" s="14" t="s">
        <v>1</v>
      </c>
      <c r="B90" s="13"/>
      <c r="C90" s="15">
        <v>33982.480000000003</v>
      </c>
      <c r="D90" s="11">
        <v>35000</v>
      </c>
      <c r="E90" s="12">
        <v>35000</v>
      </c>
      <c r="F90" s="34">
        <v>90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</v>
      </c>
      <c r="M90" s="34">
        <v>1</v>
      </c>
      <c r="N90" s="33">
        <v>1</v>
      </c>
      <c r="O90" s="22">
        <v>1</v>
      </c>
      <c r="P90" s="22">
        <v>1</v>
      </c>
      <c r="Q90" s="22">
        <v>1</v>
      </c>
      <c r="R90" s="22">
        <v>1</v>
      </c>
    </row>
    <row r="91" spans="1:18" x14ac:dyDescent="0.35">
      <c r="A91" s="17" t="s">
        <v>1</v>
      </c>
      <c r="B91" s="16"/>
      <c r="C91" s="18">
        <v>291</v>
      </c>
      <c r="D91" s="11">
        <v>0</v>
      </c>
      <c r="E91" s="12">
        <v>0</v>
      </c>
      <c r="F91" s="34">
        <v>90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2">
        <v>1</v>
      </c>
      <c r="M91" s="34">
        <v>1</v>
      </c>
      <c r="N91" s="33">
        <v>1</v>
      </c>
      <c r="O91" s="22">
        <v>1</v>
      </c>
      <c r="P91" s="22">
        <v>1</v>
      </c>
      <c r="Q91" s="22">
        <v>1</v>
      </c>
      <c r="R91" s="22">
        <v>1</v>
      </c>
    </row>
    <row r="92" spans="1:18" x14ac:dyDescent="0.35">
      <c r="A92" s="17" t="s">
        <v>1</v>
      </c>
      <c r="B92" s="16"/>
      <c r="C92" s="18">
        <v>47248.17</v>
      </c>
      <c r="D92" s="20">
        <v>35000</v>
      </c>
      <c r="E92" s="12">
        <v>35000</v>
      </c>
      <c r="F92" s="34">
        <v>90</v>
      </c>
      <c r="G92" s="22">
        <v>0</v>
      </c>
      <c r="H92" s="22">
        <v>0</v>
      </c>
      <c r="I92" s="22">
        <v>0</v>
      </c>
      <c r="J92" s="22">
        <v>1</v>
      </c>
      <c r="K92" s="22">
        <v>1</v>
      </c>
      <c r="L92" s="22">
        <v>1</v>
      </c>
      <c r="M92" s="34">
        <v>1</v>
      </c>
      <c r="N92" s="33">
        <v>1</v>
      </c>
      <c r="O92" s="22">
        <v>5</v>
      </c>
      <c r="P92" s="22">
        <v>5</v>
      </c>
      <c r="Q92" s="22">
        <v>1</v>
      </c>
      <c r="R92" s="22">
        <v>1</v>
      </c>
    </row>
    <row r="93" spans="1:18" x14ac:dyDescent="0.35">
      <c r="A93" s="17" t="s">
        <v>1</v>
      </c>
      <c r="B93" s="16"/>
      <c r="C93" s="18">
        <v>105.74</v>
      </c>
      <c r="D93" s="11">
        <v>100</v>
      </c>
      <c r="E93" s="12">
        <v>100</v>
      </c>
      <c r="F93" s="34">
        <v>90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34">
        <v>1</v>
      </c>
      <c r="N93" s="33">
        <v>1</v>
      </c>
      <c r="O93" s="22">
        <v>1</v>
      </c>
      <c r="P93" s="22">
        <v>1</v>
      </c>
      <c r="Q93" s="22">
        <v>1</v>
      </c>
      <c r="R93" s="22">
        <v>1</v>
      </c>
    </row>
    <row r="94" spans="1:18" x14ac:dyDescent="0.35">
      <c r="A94" s="14" t="s">
        <v>1</v>
      </c>
      <c r="B94" s="13"/>
      <c r="C94" s="15">
        <v>34143.360000000001</v>
      </c>
      <c r="D94" s="20">
        <v>20000</v>
      </c>
      <c r="E94" s="12">
        <v>20000</v>
      </c>
      <c r="F94" s="34">
        <v>90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34">
        <v>1</v>
      </c>
      <c r="N94" s="33">
        <v>1</v>
      </c>
      <c r="O94" s="22">
        <v>1</v>
      </c>
      <c r="P94" s="22">
        <v>1</v>
      </c>
      <c r="Q94" s="22">
        <v>1</v>
      </c>
      <c r="R94" s="22">
        <v>1</v>
      </c>
    </row>
    <row r="95" spans="1:18" x14ac:dyDescent="0.35">
      <c r="A95" s="17" t="s">
        <v>1</v>
      </c>
      <c r="B95" s="16"/>
      <c r="C95" s="18">
        <v>400</v>
      </c>
      <c r="D95" s="11">
        <v>0</v>
      </c>
      <c r="E95" s="12">
        <v>0</v>
      </c>
      <c r="F95" s="34">
        <v>90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34">
        <v>1</v>
      </c>
      <c r="N95" s="33">
        <v>1</v>
      </c>
      <c r="O95" s="22">
        <v>1</v>
      </c>
      <c r="P95" s="22">
        <v>1</v>
      </c>
      <c r="Q95" s="22">
        <v>1</v>
      </c>
      <c r="R95" s="22">
        <v>1</v>
      </c>
    </row>
    <row r="96" spans="1:18" x14ac:dyDescent="0.35">
      <c r="A96" s="17" t="s">
        <v>1</v>
      </c>
      <c r="B96" s="16"/>
      <c r="C96" s="18">
        <v>2247.7199999999998</v>
      </c>
      <c r="D96" s="11">
        <v>3500</v>
      </c>
      <c r="E96" s="12">
        <v>3500</v>
      </c>
      <c r="F96" s="34">
        <v>90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34">
        <v>1</v>
      </c>
      <c r="N96" s="33">
        <v>1</v>
      </c>
      <c r="O96" s="22">
        <v>1</v>
      </c>
      <c r="P96" s="22">
        <v>1</v>
      </c>
      <c r="Q96" s="22">
        <v>1</v>
      </c>
      <c r="R96" s="22">
        <v>1</v>
      </c>
    </row>
    <row r="97" spans="1:18" x14ac:dyDescent="0.35">
      <c r="A97" s="14" t="s">
        <v>1</v>
      </c>
      <c r="B97" s="13"/>
      <c r="C97" s="15">
        <v>276.48</v>
      </c>
      <c r="D97" s="11">
        <v>0</v>
      </c>
      <c r="E97" s="12">
        <v>0</v>
      </c>
      <c r="F97" s="34">
        <v>90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</v>
      </c>
      <c r="M97" s="34">
        <v>1</v>
      </c>
      <c r="N97" s="33">
        <v>1</v>
      </c>
      <c r="O97" s="22">
        <v>1</v>
      </c>
      <c r="P97" s="22">
        <v>1</v>
      </c>
      <c r="Q97" s="22">
        <v>1</v>
      </c>
      <c r="R97" s="22">
        <v>1</v>
      </c>
    </row>
    <row r="98" spans="1:18" x14ac:dyDescent="0.35">
      <c r="A98" s="14" t="s">
        <v>1</v>
      </c>
      <c r="B98" s="13"/>
      <c r="C98" s="15">
        <v>233981.74</v>
      </c>
      <c r="D98" s="20">
        <v>400000</v>
      </c>
      <c r="E98" s="20">
        <v>200000</v>
      </c>
      <c r="F98" s="34">
        <v>90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3</v>
      </c>
      <c r="M98" s="34">
        <v>3</v>
      </c>
      <c r="N98" s="33">
        <v>3</v>
      </c>
      <c r="O98" s="22">
        <v>4</v>
      </c>
      <c r="P98" s="22">
        <v>5</v>
      </c>
      <c r="Q98" s="22">
        <v>3</v>
      </c>
      <c r="R98" s="22">
        <v>1</v>
      </c>
    </row>
    <row r="99" spans="1:18" x14ac:dyDescent="0.35">
      <c r="A99" s="14" t="s">
        <v>1</v>
      </c>
      <c r="B99" s="13"/>
      <c r="C99" s="15">
        <v>14571.64</v>
      </c>
      <c r="D99" s="11">
        <v>15000</v>
      </c>
      <c r="E99" s="12">
        <v>15000</v>
      </c>
      <c r="F99" s="34">
        <v>90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1</v>
      </c>
      <c r="M99" s="34">
        <v>1</v>
      </c>
      <c r="N99" s="33">
        <v>1</v>
      </c>
      <c r="O99" s="22">
        <v>2</v>
      </c>
      <c r="P99" s="22">
        <v>3</v>
      </c>
      <c r="Q99" s="22">
        <v>1</v>
      </c>
      <c r="R99" s="22">
        <v>1</v>
      </c>
    </row>
    <row r="100" spans="1:18" x14ac:dyDescent="0.35">
      <c r="A100" s="14" t="s">
        <v>1</v>
      </c>
      <c r="B100" s="13"/>
      <c r="C100" s="15">
        <v>31610.720000000001</v>
      </c>
      <c r="D100" s="11">
        <v>30000</v>
      </c>
      <c r="E100" s="12">
        <v>30000</v>
      </c>
      <c r="F100" s="34">
        <v>90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</v>
      </c>
      <c r="M100" s="34">
        <v>1</v>
      </c>
      <c r="N100" s="33">
        <v>1</v>
      </c>
      <c r="O100" s="22">
        <v>1</v>
      </c>
      <c r="P100" s="22">
        <v>1</v>
      </c>
      <c r="Q100" s="22">
        <v>1</v>
      </c>
      <c r="R100" s="22">
        <v>1</v>
      </c>
    </row>
    <row r="101" spans="1:18" x14ac:dyDescent="0.35">
      <c r="A101" s="14" t="s">
        <v>1</v>
      </c>
      <c r="B101" s="13"/>
      <c r="C101" s="15">
        <v>3765.14</v>
      </c>
      <c r="D101" s="11">
        <v>3007.14386092325</v>
      </c>
      <c r="E101" s="12">
        <v>3007.14386092325</v>
      </c>
      <c r="F101" s="34">
        <v>90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34">
        <v>1</v>
      </c>
      <c r="N101" s="33">
        <v>1</v>
      </c>
      <c r="O101" s="22">
        <v>1</v>
      </c>
      <c r="P101" s="22">
        <v>1</v>
      </c>
      <c r="Q101" s="22">
        <v>1</v>
      </c>
      <c r="R101" s="22">
        <v>1</v>
      </c>
    </row>
    <row r="102" spans="1:18" x14ac:dyDescent="0.35">
      <c r="A102" s="17" t="s">
        <v>1</v>
      </c>
      <c r="B102" s="16"/>
      <c r="C102" s="18">
        <v>50711.34</v>
      </c>
      <c r="D102" s="20">
        <v>40000</v>
      </c>
      <c r="E102" s="12">
        <v>40000</v>
      </c>
      <c r="F102" s="34">
        <v>90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2">
        <v>1</v>
      </c>
      <c r="M102" s="34">
        <v>1</v>
      </c>
      <c r="N102" s="33">
        <v>1</v>
      </c>
      <c r="O102" s="22">
        <v>1</v>
      </c>
      <c r="P102" s="22">
        <v>1</v>
      </c>
      <c r="Q102" s="22">
        <v>1</v>
      </c>
      <c r="R102" s="22">
        <v>1</v>
      </c>
    </row>
    <row r="103" spans="1:18" x14ac:dyDescent="0.35">
      <c r="A103" s="17" t="s">
        <v>1</v>
      </c>
      <c r="B103" s="16"/>
      <c r="C103" s="18">
        <v>3345.13</v>
      </c>
      <c r="D103" s="19">
        <v>12000</v>
      </c>
      <c r="E103" s="12">
        <v>12000</v>
      </c>
      <c r="F103" s="34">
        <v>90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34">
        <v>1</v>
      </c>
      <c r="N103" s="33">
        <v>1</v>
      </c>
      <c r="O103" s="22">
        <v>1</v>
      </c>
      <c r="P103" s="22">
        <v>1</v>
      </c>
      <c r="Q103" s="22">
        <v>1</v>
      </c>
      <c r="R103" s="22">
        <v>1</v>
      </c>
    </row>
    <row r="104" spans="1:18" x14ac:dyDescent="0.35">
      <c r="A104" s="14" t="s">
        <v>1</v>
      </c>
      <c r="B104" s="13"/>
      <c r="C104" s="15">
        <v>267.10000000000002</v>
      </c>
      <c r="D104" s="11">
        <v>267.10000000000002</v>
      </c>
      <c r="E104" s="12">
        <v>267.10000000000002</v>
      </c>
      <c r="F104" s="34">
        <v>90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2">
        <v>1</v>
      </c>
      <c r="M104" s="34">
        <v>1</v>
      </c>
      <c r="N104" s="33">
        <v>1</v>
      </c>
      <c r="O104" s="22">
        <v>1</v>
      </c>
      <c r="P104" s="22">
        <v>1</v>
      </c>
      <c r="Q104" s="22">
        <v>1</v>
      </c>
      <c r="R104" s="22">
        <v>1</v>
      </c>
    </row>
    <row r="105" spans="1:18" x14ac:dyDescent="0.35">
      <c r="A105" s="14" t="s">
        <v>1</v>
      </c>
      <c r="B105" s="13"/>
      <c r="C105" s="15">
        <v>37.880000000000003</v>
      </c>
      <c r="D105" s="11">
        <v>1657.94</v>
      </c>
      <c r="E105" s="12">
        <v>1657.94</v>
      </c>
      <c r="F105" s="34">
        <v>90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2">
        <v>1</v>
      </c>
      <c r="M105" s="34">
        <v>1</v>
      </c>
      <c r="N105" s="33">
        <v>1</v>
      </c>
      <c r="O105" s="22">
        <v>1</v>
      </c>
      <c r="P105" s="22">
        <v>1</v>
      </c>
      <c r="Q105" s="22">
        <v>1</v>
      </c>
      <c r="R105" s="22">
        <v>1</v>
      </c>
    </row>
    <row r="106" spans="1:18" x14ac:dyDescent="0.35">
      <c r="A106" s="17" t="s">
        <v>1</v>
      </c>
      <c r="B106" s="16"/>
      <c r="C106" s="18">
        <v>1576.06</v>
      </c>
      <c r="D106" s="11">
        <v>9.3800000000000008</v>
      </c>
      <c r="E106" s="12">
        <v>9.3800000000000008</v>
      </c>
      <c r="F106" s="34">
        <v>90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34">
        <v>1</v>
      </c>
      <c r="N106" s="33">
        <v>1</v>
      </c>
      <c r="O106" s="22">
        <v>1</v>
      </c>
      <c r="P106" s="22">
        <v>1</v>
      </c>
      <c r="Q106" s="22">
        <v>1</v>
      </c>
      <c r="R106" s="22">
        <v>1</v>
      </c>
    </row>
    <row r="107" spans="1:18" x14ac:dyDescent="0.35">
      <c r="A107" s="17" t="s">
        <v>1</v>
      </c>
      <c r="B107" s="16"/>
      <c r="C107" s="18">
        <v>2800</v>
      </c>
      <c r="D107" s="11">
        <v>451.37</v>
      </c>
      <c r="E107" s="12">
        <v>451.37</v>
      </c>
      <c r="F107" s="34">
        <v>90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34">
        <v>1</v>
      </c>
      <c r="N107" s="33">
        <v>1</v>
      </c>
      <c r="O107" s="22">
        <v>1</v>
      </c>
      <c r="P107" s="22">
        <v>1</v>
      </c>
      <c r="Q107" s="22">
        <v>1</v>
      </c>
      <c r="R107" s="22">
        <v>1</v>
      </c>
    </row>
    <row r="108" spans="1:18" x14ac:dyDescent="0.35">
      <c r="A108" s="17" t="s">
        <v>1</v>
      </c>
      <c r="B108" s="16"/>
      <c r="C108" s="18">
        <v>839.6</v>
      </c>
      <c r="D108" s="11">
        <v>839.6</v>
      </c>
      <c r="E108" s="12">
        <v>839.6</v>
      </c>
      <c r="F108" s="34">
        <v>90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34">
        <v>1</v>
      </c>
      <c r="N108" s="33">
        <v>1</v>
      </c>
      <c r="O108" s="22">
        <v>1</v>
      </c>
      <c r="P108" s="22">
        <v>1</v>
      </c>
      <c r="Q108" s="22">
        <v>1</v>
      </c>
      <c r="R108" s="22">
        <v>1</v>
      </c>
    </row>
    <row r="109" spans="1:18" x14ac:dyDescent="0.35">
      <c r="A109" s="17" t="s">
        <v>1</v>
      </c>
      <c r="B109" s="16"/>
      <c r="C109" s="18">
        <v>3393.45</v>
      </c>
      <c r="D109" s="11">
        <v>3393.45</v>
      </c>
      <c r="E109" s="12">
        <v>3393.45</v>
      </c>
      <c r="F109" s="34">
        <v>90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</v>
      </c>
      <c r="M109" s="34">
        <v>1</v>
      </c>
      <c r="N109" s="33">
        <v>1</v>
      </c>
      <c r="O109" s="22">
        <v>1</v>
      </c>
      <c r="P109" s="22">
        <v>1</v>
      </c>
      <c r="Q109" s="22">
        <v>1</v>
      </c>
      <c r="R109" s="22">
        <v>1</v>
      </c>
    </row>
    <row r="110" spans="1:18" x14ac:dyDescent="0.35">
      <c r="A110" s="17" t="s">
        <v>1</v>
      </c>
      <c r="B110" s="16"/>
      <c r="C110" s="18">
        <v>12844.29</v>
      </c>
      <c r="D110" s="11">
        <v>10000</v>
      </c>
      <c r="E110" s="12">
        <v>10000</v>
      </c>
      <c r="F110" s="34">
        <v>90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2">
        <v>1</v>
      </c>
      <c r="M110" s="34">
        <v>1</v>
      </c>
      <c r="N110" s="33">
        <v>1</v>
      </c>
      <c r="O110" s="22">
        <v>1</v>
      </c>
      <c r="P110" s="22">
        <v>1</v>
      </c>
      <c r="Q110" s="22">
        <v>1</v>
      </c>
      <c r="R110" s="22">
        <v>1</v>
      </c>
    </row>
    <row r="111" spans="1:18" x14ac:dyDescent="0.35">
      <c r="A111" s="14" t="s">
        <v>1</v>
      </c>
      <c r="B111" s="13"/>
      <c r="C111" s="15">
        <v>31950</v>
      </c>
      <c r="D111" s="20">
        <v>20000</v>
      </c>
      <c r="E111" s="12">
        <v>20000</v>
      </c>
      <c r="F111" s="34">
        <v>90</v>
      </c>
      <c r="G111" s="22">
        <v>1</v>
      </c>
      <c r="H111" s="22">
        <v>1</v>
      </c>
      <c r="I111" s="22">
        <v>1</v>
      </c>
      <c r="J111" s="22">
        <v>1</v>
      </c>
      <c r="K111" s="22">
        <v>1</v>
      </c>
      <c r="L111" s="22">
        <v>1</v>
      </c>
      <c r="M111" s="34">
        <v>1</v>
      </c>
      <c r="N111" s="33">
        <v>1</v>
      </c>
      <c r="O111" s="22">
        <v>1</v>
      </c>
      <c r="P111" s="22">
        <v>1</v>
      </c>
      <c r="Q111" s="22">
        <v>1</v>
      </c>
      <c r="R111" s="22">
        <v>1</v>
      </c>
    </row>
    <row r="112" spans="1:18" x14ac:dyDescent="0.35">
      <c r="A112" s="14" t="s">
        <v>1</v>
      </c>
      <c r="B112" s="13"/>
      <c r="C112" s="15">
        <v>4588.68</v>
      </c>
      <c r="D112" s="11">
        <v>6181.9896426605255</v>
      </c>
      <c r="E112" s="12">
        <v>6181.9896426605255</v>
      </c>
      <c r="F112" s="34">
        <v>90</v>
      </c>
      <c r="G112" s="22">
        <v>1</v>
      </c>
      <c r="H112" s="22">
        <v>1</v>
      </c>
      <c r="I112" s="22">
        <v>1</v>
      </c>
      <c r="J112" s="22">
        <v>1</v>
      </c>
      <c r="K112" s="22">
        <v>1</v>
      </c>
      <c r="L112" s="22">
        <v>1</v>
      </c>
      <c r="M112" s="34">
        <v>1</v>
      </c>
      <c r="N112" s="33">
        <v>1</v>
      </c>
      <c r="O112" s="22">
        <v>1</v>
      </c>
      <c r="P112" s="22">
        <v>1</v>
      </c>
      <c r="Q112" s="22">
        <v>1</v>
      </c>
      <c r="R112" s="22">
        <v>1</v>
      </c>
    </row>
    <row r="113" spans="1:18" x14ac:dyDescent="0.35">
      <c r="A113" s="14" t="s">
        <v>1</v>
      </c>
      <c r="B113" s="13"/>
      <c r="C113" s="15">
        <v>58469.46</v>
      </c>
      <c r="D113" s="20">
        <v>55000</v>
      </c>
      <c r="E113" s="12">
        <v>55000</v>
      </c>
      <c r="F113" s="34">
        <v>90</v>
      </c>
      <c r="G113" s="22">
        <v>1</v>
      </c>
      <c r="H113" s="22">
        <v>1</v>
      </c>
      <c r="I113" s="22">
        <v>1</v>
      </c>
      <c r="J113" s="22">
        <v>1</v>
      </c>
      <c r="K113" s="22">
        <v>1</v>
      </c>
      <c r="L113" s="22">
        <v>1</v>
      </c>
      <c r="M113" s="34">
        <v>1</v>
      </c>
      <c r="N113" s="33">
        <v>1</v>
      </c>
      <c r="O113" s="22">
        <v>1</v>
      </c>
      <c r="P113" s="22">
        <v>1</v>
      </c>
      <c r="Q113" s="22">
        <v>1</v>
      </c>
      <c r="R113" s="22">
        <v>1</v>
      </c>
    </row>
    <row r="114" spans="1:18" x14ac:dyDescent="0.35">
      <c r="A114" s="17" t="s">
        <v>1</v>
      </c>
      <c r="B114" s="16"/>
      <c r="C114" s="18">
        <v>1000</v>
      </c>
      <c r="D114" s="11">
        <v>3000</v>
      </c>
      <c r="E114" s="12">
        <v>3000</v>
      </c>
      <c r="F114" s="34">
        <v>90</v>
      </c>
      <c r="G114" s="22">
        <v>1</v>
      </c>
      <c r="H114" s="22">
        <v>1</v>
      </c>
      <c r="I114" s="22">
        <v>1</v>
      </c>
      <c r="J114" s="22">
        <v>1</v>
      </c>
      <c r="K114" s="22">
        <v>1</v>
      </c>
      <c r="L114" s="22">
        <v>1</v>
      </c>
      <c r="M114" s="34">
        <v>1</v>
      </c>
      <c r="N114" s="33">
        <v>1</v>
      </c>
      <c r="O114" s="22">
        <v>1</v>
      </c>
      <c r="P114" s="22">
        <v>1</v>
      </c>
      <c r="Q114" s="22">
        <v>1</v>
      </c>
      <c r="R114" s="22">
        <v>1</v>
      </c>
    </row>
    <row r="115" spans="1:18" x14ac:dyDescent="0.35">
      <c r="A115" s="17" t="s">
        <v>1</v>
      </c>
      <c r="B115" s="16"/>
      <c r="C115" s="18">
        <v>5260</v>
      </c>
      <c r="D115" s="11">
        <v>2000</v>
      </c>
      <c r="E115" s="12">
        <v>2000</v>
      </c>
      <c r="F115" s="34">
        <v>90</v>
      </c>
      <c r="G115" s="22">
        <v>1</v>
      </c>
      <c r="H115" s="22">
        <v>1</v>
      </c>
      <c r="I115" s="22">
        <v>1</v>
      </c>
      <c r="J115" s="22">
        <v>1</v>
      </c>
      <c r="K115" s="22">
        <v>1</v>
      </c>
      <c r="L115" s="22">
        <v>1</v>
      </c>
      <c r="M115" s="34">
        <v>1</v>
      </c>
      <c r="N115" s="33">
        <v>1</v>
      </c>
      <c r="O115" s="22">
        <v>1</v>
      </c>
      <c r="P115" s="22">
        <v>1</v>
      </c>
      <c r="Q115" s="22">
        <v>1</v>
      </c>
      <c r="R115" s="22">
        <v>1</v>
      </c>
    </row>
    <row r="116" spans="1:18" x14ac:dyDescent="0.35">
      <c r="A116" s="14" t="s">
        <v>1</v>
      </c>
      <c r="B116" s="13"/>
      <c r="C116" s="15">
        <v>1698.35</v>
      </c>
      <c r="D116" s="11">
        <v>791.46306208772091</v>
      </c>
      <c r="E116" s="12">
        <v>791.46306208772091</v>
      </c>
      <c r="F116" s="34">
        <v>90</v>
      </c>
      <c r="G116" s="22">
        <v>1</v>
      </c>
      <c r="H116" s="22">
        <v>1</v>
      </c>
      <c r="I116" s="22">
        <v>1</v>
      </c>
      <c r="J116" s="22">
        <v>1</v>
      </c>
      <c r="K116" s="22">
        <v>1</v>
      </c>
      <c r="L116" s="22">
        <v>1</v>
      </c>
      <c r="M116" s="34">
        <v>1</v>
      </c>
      <c r="N116" s="33">
        <v>1</v>
      </c>
      <c r="O116" s="22">
        <v>1</v>
      </c>
      <c r="P116" s="22">
        <v>1</v>
      </c>
      <c r="Q116" s="22">
        <v>1</v>
      </c>
      <c r="R116" s="22">
        <v>1</v>
      </c>
    </row>
    <row r="117" spans="1:18" x14ac:dyDescent="0.35">
      <c r="A117" s="14" t="s">
        <v>1</v>
      </c>
      <c r="B117" s="13"/>
      <c r="C117" s="15">
        <v>3690</v>
      </c>
      <c r="D117" s="11">
        <v>4500</v>
      </c>
      <c r="E117" s="12">
        <v>4500</v>
      </c>
      <c r="F117" s="34">
        <v>90</v>
      </c>
      <c r="G117" s="22">
        <v>1</v>
      </c>
      <c r="H117" s="22">
        <v>1</v>
      </c>
      <c r="I117" s="22">
        <v>1</v>
      </c>
      <c r="J117" s="22">
        <v>1</v>
      </c>
      <c r="K117" s="22">
        <v>1</v>
      </c>
      <c r="L117" s="22">
        <v>1</v>
      </c>
      <c r="M117" s="34">
        <v>1</v>
      </c>
      <c r="N117" s="33">
        <v>1</v>
      </c>
      <c r="O117" s="22">
        <v>1</v>
      </c>
      <c r="P117" s="22">
        <v>1</v>
      </c>
      <c r="Q117" s="22">
        <v>1</v>
      </c>
      <c r="R117" s="22">
        <v>1</v>
      </c>
    </row>
    <row r="118" spans="1:18" x14ac:dyDescent="0.35">
      <c r="A118" s="14" t="s">
        <v>1</v>
      </c>
      <c r="B118" s="13"/>
      <c r="C118" s="15">
        <v>39200</v>
      </c>
      <c r="D118" s="20">
        <v>39000</v>
      </c>
      <c r="E118" s="12">
        <v>39000</v>
      </c>
      <c r="F118" s="34">
        <v>90</v>
      </c>
      <c r="G118" s="22">
        <v>1</v>
      </c>
      <c r="H118" s="22">
        <v>1</v>
      </c>
      <c r="I118" s="22">
        <v>1</v>
      </c>
      <c r="J118" s="22">
        <v>1</v>
      </c>
      <c r="K118" s="22">
        <v>1</v>
      </c>
      <c r="L118" s="22">
        <v>1</v>
      </c>
      <c r="M118" s="34">
        <v>1</v>
      </c>
      <c r="N118" s="33">
        <v>1</v>
      </c>
      <c r="O118" s="22">
        <v>1</v>
      </c>
      <c r="P118" s="22">
        <v>1</v>
      </c>
      <c r="Q118" s="22">
        <v>1</v>
      </c>
      <c r="R118" s="22">
        <v>1</v>
      </c>
    </row>
    <row r="119" spans="1:18" x14ac:dyDescent="0.35">
      <c r="A119" s="17" t="s">
        <v>1</v>
      </c>
      <c r="B119" s="16"/>
      <c r="C119" s="18">
        <v>5200</v>
      </c>
      <c r="D119" s="11">
        <v>5200</v>
      </c>
      <c r="E119" s="12">
        <v>5200</v>
      </c>
      <c r="F119" s="34">
        <v>90</v>
      </c>
      <c r="G119" s="22">
        <v>1</v>
      </c>
      <c r="H119" s="22">
        <v>1</v>
      </c>
      <c r="I119" s="22">
        <v>1</v>
      </c>
      <c r="J119" s="22">
        <v>1</v>
      </c>
      <c r="K119" s="22">
        <v>1</v>
      </c>
      <c r="L119" s="22">
        <v>1</v>
      </c>
      <c r="M119" s="34">
        <v>1</v>
      </c>
      <c r="N119" s="33">
        <v>1</v>
      </c>
      <c r="O119" s="22">
        <v>1</v>
      </c>
      <c r="P119" s="22">
        <v>1</v>
      </c>
      <c r="Q119" s="22">
        <v>1</v>
      </c>
      <c r="R119" s="22">
        <v>1</v>
      </c>
    </row>
    <row r="120" spans="1:18" x14ac:dyDescent="0.35">
      <c r="A120" s="17" t="s">
        <v>1</v>
      </c>
      <c r="B120" s="16"/>
      <c r="C120" s="18">
        <v>11861.71</v>
      </c>
      <c r="D120" s="19">
        <v>706.23</v>
      </c>
      <c r="E120" s="12">
        <v>706.23</v>
      </c>
      <c r="F120" s="34">
        <v>90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34">
        <v>1</v>
      </c>
      <c r="N120" s="33">
        <v>1</v>
      </c>
      <c r="O120" s="22">
        <v>1</v>
      </c>
      <c r="P120" s="22">
        <v>1</v>
      </c>
      <c r="Q120" s="22">
        <v>1</v>
      </c>
      <c r="R120" s="22">
        <v>1</v>
      </c>
    </row>
    <row r="121" spans="1:18" x14ac:dyDescent="0.35">
      <c r="A121" s="17" t="s">
        <v>1</v>
      </c>
      <c r="B121" s="16"/>
      <c r="C121" s="18">
        <v>3012</v>
      </c>
      <c r="D121" s="19">
        <v>5540.49</v>
      </c>
      <c r="E121" s="12">
        <v>5540.49</v>
      </c>
      <c r="F121" s="34">
        <v>90</v>
      </c>
      <c r="G121" s="22">
        <v>1</v>
      </c>
      <c r="H121" s="22">
        <v>1</v>
      </c>
      <c r="I121" s="22">
        <v>1</v>
      </c>
      <c r="J121" s="22">
        <v>1</v>
      </c>
      <c r="K121" s="22">
        <v>1</v>
      </c>
      <c r="L121" s="22">
        <v>1</v>
      </c>
      <c r="M121" s="34">
        <v>1</v>
      </c>
      <c r="N121" s="33">
        <v>1</v>
      </c>
      <c r="O121" s="22">
        <v>1</v>
      </c>
      <c r="P121" s="22">
        <v>1</v>
      </c>
      <c r="Q121" s="22">
        <v>1</v>
      </c>
      <c r="R121" s="22">
        <v>1</v>
      </c>
    </row>
    <row r="122" spans="1:18" x14ac:dyDescent="0.35">
      <c r="A122" s="14" t="s">
        <v>1</v>
      </c>
      <c r="B122" s="13"/>
      <c r="C122" s="15">
        <v>2732.74</v>
      </c>
      <c r="D122" s="19">
        <v>13882.99</v>
      </c>
      <c r="E122" s="12">
        <v>13882.99</v>
      </c>
      <c r="F122" s="34">
        <v>90</v>
      </c>
      <c r="G122" s="22">
        <v>0</v>
      </c>
      <c r="H122" s="22" t="s">
        <v>24</v>
      </c>
      <c r="I122" s="22">
        <v>1</v>
      </c>
      <c r="J122" s="22">
        <v>3</v>
      </c>
      <c r="K122" s="22">
        <v>0</v>
      </c>
      <c r="L122" s="22">
        <v>0</v>
      </c>
      <c r="M122" s="34">
        <v>0</v>
      </c>
      <c r="N122" s="33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x14ac:dyDescent="0.35">
      <c r="A123" s="17" t="s">
        <v>1</v>
      </c>
      <c r="B123" s="16"/>
      <c r="C123" s="18">
        <v>750</v>
      </c>
      <c r="D123" s="11">
        <v>1342.1602940846194</v>
      </c>
      <c r="E123" s="12">
        <v>1342.1602940846194</v>
      </c>
      <c r="F123" s="34">
        <v>90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34">
        <v>1</v>
      </c>
      <c r="N123" s="33">
        <v>1</v>
      </c>
      <c r="O123" s="22">
        <v>1</v>
      </c>
      <c r="P123" s="22">
        <v>1</v>
      </c>
      <c r="Q123" s="22">
        <v>1</v>
      </c>
      <c r="R123" s="22">
        <v>1</v>
      </c>
    </row>
    <row r="124" spans="1:18" x14ac:dyDescent="0.35">
      <c r="A124" s="17" t="s">
        <v>1</v>
      </c>
      <c r="B124" s="16"/>
      <c r="C124" s="18">
        <v>5819.54</v>
      </c>
      <c r="D124" s="19">
        <v>9147.6200000000008</v>
      </c>
      <c r="E124" s="12">
        <v>9147.6200000000008</v>
      </c>
      <c r="F124" s="34">
        <v>90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34">
        <v>1</v>
      </c>
      <c r="N124" s="33">
        <v>1</v>
      </c>
      <c r="O124" s="22">
        <v>1</v>
      </c>
      <c r="P124" s="22">
        <v>1</v>
      </c>
      <c r="Q124" s="22">
        <v>1</v>
      </c>
      <c r="R124" s="22">
        <v>1</v>
      </c>
    </row>
    <row r="125" spans="1:18" x14ac:dyDescent="0.35">
      <c r="A125" s="14" t="s">
        <v>1</v>
      </c>
      <c r="B125" s="13"/>
      <c r="C125" s="15">
        <v>709.02</v>
      </c>
      <c r="D125" s="11">
        <v>2029.97</v>
      </c>
      <c r="E125" s="12">
        <v>2029.97</v>
      </c>
      <c r="F125" s="34">
        <v>90</v>
      </c>
      <c r="G125" s="22">
        <v>1</v>
      </c>
      <c r="H125" s="22">
        <v>1</v>
      </c>
      <c r="I125" s="22">
        <v>1</v>
      </c>
      <c r="J125" s="22">
        <v>1</v>
      </c>
      <c r="K125" s="22">
        <v>1</v>
      </c>
      <c r="L125" s="22">
        <v>1</v>
      </c>
      <c r="M125" s="34">
        <v>1</v>
      </c>
      <c r="N125" s="33">
        <v>1</v>
      </c>
      <c r="O125" s="22">
        <v>1</v>
      </c>
      <c r="P125" s="22">
        <v>1</v>
      </c>
      <c r="Q125" s="22">
        <v>1</v>
      </c>
      <c r="R125" s="22">
        <v>1</v>
      </c>
    </row>
    <row r="126" spans="1:18" x14ac:dyDescent="0.35">
      <c r="A126" s="17" t="s">
        <v>1</v>
      </c>
      <c r="B126" s="16"/>
      <c r="C126" s="18">
        <v>4485.6899999999996</v>
      </c>
      <c r="D126" s="11">
        <v>6000</v>
      </c>
      <c r="E126" s="12">
        <v>6000</v>
      </c>
      <c r="F126" s="34">
        <v>90</v>
      </c>
      <c r="G126" s="22">
        <v>1</v>
      </c>
      <c r="H126" s="22">
        <v>1</v>
      </c>
      <c r="I126" s="22">
        <v>1</v>
      </c>
      <c r="J126" s="22">
        <v>1</v>
      </c>
      <c r="K126" s="22">
        <v>1</v>
      </c>
      <c r="L126" s="22">
        <v>1</v>
      </c>
      <c r="M126" s="34">
        <v>1</v>
      </c>
      <c r="N126" s="33">
        <v>1</v>
      </c>
      <c r="O126" s="22">
        <v>1</v>
      </c>
      <c r="P126" s="22">
        <v>1</v>
      </c>
      <c r="Q126" s="22">
        <v>1</v>
      </c>
      <c r="R126" s="22">
        <v>1</v>
      </c>
    </row>
    <row r="127" spans="1:18" x14ac:dyDescent="0.35">
      <c r="A127" s="14" t="s">
        <v>1</v>
      </c>
      <c r="B127" s="13"/>
      <c r="C127" s="15">
        <v>158.65</v>
      </c>
      <c r="D127" s="11">
        <v>0</v>
      </c>
      <c r="E127" s="12">
        <v>0</v>
      </c>
      <c r="F127" s="34">
        <v>90</v>
      </c>
      <c r="G127" s="22">
        <v>1</v>
      </c>
      <c r="H127" s="22">
        <v>1</v>
      </c>
      <c r="I127" s="22">
        <v>1</v>
      </c>
      <c r="J127" s="22">
        <v>1</v>
      </c>
      <c r="K127" s="22">
        <v>1</v>
      </c>
      <c r="L127" s="22">
        <v>1</v>
      </c>
      <c r="M127" s="34">
        <v>1</v>
      </c>
      <c r="N127" s="33">
        <v>1</v>
      </c>
      <c r="O127" s="22">
        <v>1</v>
      </c>
      <c r="P127" s="22">
        <v>1</v>
      </c>
      <c r="Q127" s="22">
        <v>1</v>
      </c>
      <c r="R127" s="22">
        <v>1</v>
      </c>
    </row>
    <row r="128" spans="1:18" x14ac:dyDescent="0.35">
      <c r="A128" s="14" t="s">
        <v>1</v>
      </c>
      <c r="B128" s="13"/>
      <c r="C128" s="15">
        <v>1240.04</v>
      </c>
      <c r="D128" s="11">
        <v>1500</v>
      </c>
      <c r="E128" s="12">
        <v>1500</v>
      </c>
      <c r="F128" s="34">
        <v>90</v>
      </c>
      <c r="G128" s="22">
        <v>1</v>
      </c>
      <c r="H128" s="22">
        <v>1</v>
      </c>
      <c r="I128" s="22">
        <v>1</v>
      </c>
      <c r="J128" s="22">
        <v>1</v>
      </c>
      <c r="K128" s="22">
        <v>1</v>
      </c>
      <c r="L128" s="22">
        <v>1</v>
      </c>
      <c r="M128" s="34">
        <v>1</v>
      </c>
      <c r="N128" s="33">
        <v>1</v>
      </c>
      <c r="O128" s="22">
        <v>1</v>
      </c>
      <c r="P128" s="22">
        <v>1</v>
      </c>
      <c r="Q128" s="22">
        <v>1</v>
      </c>
      <c r="R128" s="22">
        <v>1</v>
      </c>
    </row>
    <row r="129" spans="1:18" x14ac:dyDescent="0.35">
      <c r="A129" s="14" t="s">
        <v>1</v>
      </c>
      <c r="B129" s="13"/>
      <c r="C129" s="15">
        <v>335</v>
      </c>
      <c r="D129" s="11">
        <v>335</v>
      </c>
      <c r="E129" s="12">
        <v>335</v>
      </c>
      <c r="F129" s="34">
        <v>90</v>
      </c>
      <c r="G129" s="22">
        <v>1</v>
      </c>
      <c r="H129" s="22">
        <v>1</v>
      </c>
      <c r="I129" s="22">
        <v>1</v>
      </c>
      <c r="J129" s="22">
        <v>1</v>
      </c>
      <c r="K129" s="22">
        <v>1</v>
      </c>
      <c r="L129" s="22">
        <v>1</v>
      </c>
      <c r="M129" s="34">
        <v>1</v>
      </c>
      <c r="N129" s="33">
        <v>1</v>
      </c>
      <c r="O129" s="22">
        <v>1</v>
      </c>
      <c r="P129" s="22">
        <v>1</v>
      </c>
      <c r="Q129" s="22">
        <v>1</v>
      </c>
      <c r="R129" s="22">
        <v>1</v>
      </c>
    </row>
    <row r="130" spans="1:18" x14ac:dyDescent="0.35">
      <c r="A130" s="14" t="s">
        <v>1</v>
      </c>
      <c r="B130" s="13"/>
      <c r="C130" s="15">
        <v>450</v>
      </c>
      <c r="D130" s="11">
        <v>200</v>
      </c>
      <c r="E130" s="12">
        <v>200</v>
      </c>
      <c r="F130" s="34">
        <v>90</v>
      </c>
      <c r="G130" s="22">
        <v>1</v>
      </c>
      <c r="H130" s="22">
        <v>1</v>
      </c>
      <c r="I130" s="22">
        <v>1</v>
      </c>
      <c r="J130" s="22">
        <v>1</v>
      </c>
      <c r="K130" s="22">
        <v>1</v>
      </c>
      <c r="L130" s="22">
        <v>1</v>
      </c>
      <c r="M130" s="34">
        <v>1</v>
      </c>
      <c r="N130" s="33">
        <v>1</v>
      </c>
      <c r="O130" s="22">
        <v>1</v>
      </c>
      <c r="P130" s="22">
        <v>1</v>
      </c>
      <c r="Q130" s="22">
        <v>1</v>
      </c>
      <c r="R130" s="22">
        <v>1</v>
      </c>
    </row>
    <row r="131" spans="1:18" x14ac:dyDescent="0.35">
      <c r="A131" s="14" t="s">
        <v>1</v>
      </c>
      <c r="B131" s="13"/>
      <c r="C131" s="15">
        <v>975.01</v>
      </c>
      <c r="D131" s="11">
        <v>1500</v>
      </c>
      <c r="E131" s="12">
        <v>1500</v>
      </c>
      <c r="F131" s="34">
        <v>90</v>
      </c>
      <c r="G131" s="22">
        <v>1</v>
      </c>
      <c r="H131" s="22">
        <v>1</v>
      </c>
      <c r="I131" s="22">
        <v>1</v>
      </c>
      <c r="J131" s="22">
        <v>1</v>
      </c>
      <c r="K131" s="22">
        <v>1</v>
      </c>
      <c r="L131" s="22">
        <v>1</v>
      </c>
      <c r="M131" s="34">
        <v>1</v>
      </c>
      <c r="N131" s="33">
        <v>1</v>
      </c>
      <c r="O131" s="22">
        <v>1</v>
      </c>
      <c r="P131" s="22">
        <v>1</v>
      </c>
      <c r="Q131" s="22">
        <v>1</v>
      </c>
      <c r="R131" s="22">
        <v>1</v>
      </c>
    </row>
    <row r="132" spans="1:18" x14ac:dyDescent="0.35">
      <c r="A132" s="17" t="s">
        <v>1</v>
      </c>
      <c r="B132" s="16"/>
      <c r="C132" s="18">
        <v>2155</v>
      </c>
      <c r="D132" s="11">
        <v>3500</v>
      </c>
      <c r="E132" s="12">
        <v>3500</v>
      </c>
      <c r="F132" s="34">
        <v>90</v>
      </c>
      <c r="G132" s="22">
        <v>1</v>
      </c>
      <c r="H132" s="22">
        <v>1</v>
      </c>
      <c r="I132" s="22">
        <v>1</v>
      </c>
      <c r="J132" s="22">
        <v>1</v>
      </c>
      <c r="K132" s="22">
        <v>1</v>
      </c>
      <c r="L132" s="22">
        <v>1</v>
      </c>
      <c r="M132" s="34">
        <v>1</v>
      </c>
      <c r="N132" s="33">
        <v>1</v>
      </c>
      <c r="O132" s="22">
        <v>1</v>
      </c>
      <c r="P132" s="22">
        <v>1</v>
      </c>
      <c r="Q132" s="22">
        <v>1</v>
      </c>
      <c r="R132" s="22">
        <v>1</v>
      </c>
    </row>
    <row r="133" spans="1:18" x14ac:dyDescent="0.35">
      <c r="A133" s="17" t="s">
        <v>1</v>
      </c>
      <c r="B133" s="16"/>
      <c r="C133" s="18">
        <v>123.98</v>
      </c>
      <c r="D133" s="11">
        <v>1514.66</v>
      </c>
      <c r="E133" s="12">
        <v>1514.66</v>
      </c>
      <c r="F133" s="34">
        <v>90</v>
      </c>
      <c r="G133" s="22">
        <v>1</v>
      </c>
      <c r="H133" s="22">
        <v>1</v>
      </c>
      <c r="I133" s="22">
        <v>1</v>
      </c>
      <c r="J133" s="22">
        <v>1</v>
      </c>
      <c r="K133" s="22">
        <v>1</v>
      </c>
      <c r="L133" s="22">
        <v>1</v>
      </c>
      <c r="M133" s="34">
        <v>1</v>
      </c>
      <c r="N133" s="33">
        <v>1</v>
      </c>
      <c r="O133" s="22">
        <v>1</v>
      </c>
      <c r="P133" s="22">
        <v>1</v>
      </c>
      <c r="Q133" s="22">
        <v>1</v>
      </c>
      <c r="R133" s="22">
        <v>1</v>
      </c>
    </row>
    <row r="134" spans="1:18" x14ac:dyDescent="0.35">
      <c r="A134" s="17" t="s">
        <v>1</v>
      </c>
      <c r="B134" s="16"/>
      <c r="C134" s="18">
        <v>8510.17</v>
      </c>
      <c r="D134" s="19">
        <v>13818.819069235111</v>
      </c>
      <c r="E134" s="12">
        <v>13818.819069235111</v>
      </c>
      <c r="F134" s="34">
        <v>90</v>
      </c>
      <c r="G134" s="22">
        <v>1</v>
      </c>
      <c r="H134" s="22">
        <v>1</v>
      </c>
      <c r="I134" s="22">
        <v>1</v>
      </c>
      <c r="J134" s="22">
        <v>1</v>
      </c>
      <c r="K134" s="22">
        <v>1</v>
      </c>
      <c r="L134" s="22">
        <v>1</v>
      </c>
      <c r="M134" s="34">
        <v>1</v>
      </c>
      <c r="N134" s="33">
        <v>1</v>
      </c>
      <c r="O134" s="22">
        <v>1</v>
      </c>
      <c r="P134" s="22">
        <v>1</v>
      </c>
      <c r="Q134" s="22">
        <v>1</v>
      </c>
      <c r="R134" s="22">
        <v>1</v>
      </c>
    </row>
    <row r="135" spans="1:18" x14ac:dyDescent="0.35">
      <c r="A135" s="17" t="s">
        <v>1</v>
      </c>
      <c r="B135" s="16"/>
      <c r="C135" s="18">
        <v>5654.7</v>
      </c>
      <c r="D135" s="11">
        <v>4564.16</v>
      </c>
      <c r="E135" s="12">
        <v>4564.16</v>
      </c>
      <c r="F135" s="34">
        <v>90</v>
      </c>
      <c r="G135" s="22">
        <v>1</v>
      </c>
      <c r="H135" s="22">
        <v>1</v>
      </c>
      <c r="I135" s="22">
        <v>1</v>
      </c>
      <c r="J135" s="22">
        <v>1</v>
      </c>
      <c r="K135" s="22">
        <v>1</v>
      </c>
      <c r="L135" s="22">
        <v>1</v>
      </c>
      <c r="M135" s="34">
        <v>1</v>
      </c>
      <c r="N135" s="33">
        <v>1</v>
      </c>
      <c r="O135" s="22">
        <v>1</v>
      </c>
      <c r="P135" s="22">
        <v>1</v>
      </c>
      <c r="Q135" s="22">
        <v>1</v>
      </c>
      <c r="R135" s="22">
        <v>1</v>
      </c>
    </row>
    <row r="136" spans="1:18" x14ac:dyDescent="0.35">
      <c r="A136" s="17" t="s">
        <v>1</v>
      </c>
      <c r="B136" s="16"/>
      <c r="C136" s="18">
        <v>1288.95</v>
      </c>
      <c r="D136" s="11">
        <v>0</v>
      </c>
      <c r="E136" s="12">
        <v>0</v>
      </c>
      <c r="F136" s="34">
        <v>90</v>
      </c>
      <c r="G136" s="22">
        <v>1</v>
      </c>
      <c r="H136" s="22">
        <v>1</v>
      </c>
      <c r="I136" s="22">
        <v>1</v>
      </c>
      <c r="J136" s="22">
        <v>1</v>
      </c>
      <c r="K136" s="22">
        <v>1</v>
      </c>
      <c r="L136" s="22">
        <v>1</v>
      </c>
      <c r="M136" s="34">
        <v>1</v>
      </c>
      <c r="N136" s="33">
        <v>1</v>
      </c>
      <c r="O136" s="22">
        <v>1</v>
      </c>
      <c r="P136" s="22">
        <v>1</v>
      </c>
      <c r="Q136" s="22">
        <v>1</v>
      </c>
      <c r="R136" s="22">
        <v>1</v>
      </c>
    </row>
    <row r="137" spans="1:18" x14ac:dyDescent="0.35">
      <c r="A137" s="17" t="s">
        <v>1</v>
      </c>
      <c r="B137" s="16"/>
      <c r="C137" s="18">
        <v>924.59</v>
      </c>
      <c r="D137" s="19">
        <v>7061.3085494757033</v>
      </c>
      <c r="E137" s="12">
        <v>7061.3085494757033</v>
      </c>
      <c r="F137" s="34">
        <v>90</v>
      </c>
      <c r="G137" s="22">
        <v>1</v>
      </c>
      <c r="H137" s="22">
        <v>1</v>
      </c>
      <c r="I137" s="22">
        <v>1</v>
      </c>
      <c r="J137" s="22">
        <v>1</v>
      </c>
      <c r="K137" s="22">
        <v>1</v>
      </c>
      <c r="L137" s="22">
        <v>1</v>
      </c>
      <c r="M137" s="34">
        <v>1</v>
      </c>
      <c r="N137" s="33">
        <v>1</v>
      </c>
      <c r="O137" s="22">
        <v>1</v>
      </c>
      <c r="P137" s="22">
        <v>1</v>
      </c>
      <c r="Q137" s="22">
        <v>1</v>
      </c>
      <c r="R137" s="22">
        <v>1</v>
      </c>
    </row>
    <row r="138" spans="1:18" x14ac:dyDescent="0.35">
      <c r="A138" s="17" t="s">
        <v>1</v>
      </c>
      <c r="B138" s="16"/>
      <c r="C138" s="18">
        <v>12943.77</v>
      </c>
      <c r="D138" s="19">
        <v>20000</v>
      </c>
      <c r="E138" s="12">
        <v>20000</v>
      </c>
      <c r="F138" s="34">
        <v>90</v>
      </c>
      <c r="G138" s="22">
        <v>0</v>
      </c>
      <c r="H138" s="22">
        <v>0</v>
      </c>
      <c r="I138" s="22">
        <v>0</v>
      </c>
      <c r="J138" s="22">
        <v>1</v>
      </c>
      <c r="K138" s="22">
        <v>0</v>
      </c>
      <c r="L138" s="22">
        <v>0</v>
      </c>
      <c r="M138" s="34">
        <v>0</v>
      </c>
      <c r="N138" s="33">
        <v>0</v>
      </c>
      <c r="O138" s="22">
        <v>1</v>
      </c>
      <c r="P138" s="22">
        <v>0</v>
      </c>
      <c r="Q138" s="22">
        <v>0</v>
      </c>
      <c r="R138" s="22">
        <v>0</v>
      </c>
    </row>
    <row r="139" spans="1:18" x14ac:dyDescent="0.35">
      <c r="A139" s="14" t="s">
        <v>1</v>
      </c>
      <c r="B139" s="13"/>
      <c r="C139" s="15">
        <v>1480.95</v>
      </c>
      <c r="D139" s="11">
        <v>0</v>
      </c>
      <c r="E139" s="12">
        <v>0</v>
      </c>
      <c r="F139" s="34">
        <v>90</v>
      </c>
      <c r="G139" s="22">
        <v>1</v>
      </c>
      <c r="H139" s="22">
        <v>1</v>
      </c>
      <c r="I139" s="22">
        <v>1</v>
      </c>
      <c r="J139" s="22">
        <v>1</v>
      </c>
      <c r="K139" s="22">
        <v>1</v>
      </c>
      <c r="L139" s="22">
        <v>1</v>
      </c>
      <c r="M139" s="34">
        <v>1</v>
      </c>
      <c r="N139" s="33">
        <v>1</v>
      </c>
      <c r="O139" s="22">
        <v>1</v>
      </c>
      <c r="P139" s="22">
        <v>1</v>
      </c>
      <c r="Q139" s="22">
        <v>1</v>
      </c>
      <c r="R139" s="22">
        <v>1</v>
      </c>
    </row>
    <row r="140" spans="1:18" x14ac:dyDescent="0.35">
      <c r="A140" s="14" t="s">
        <v>1</v>
      </c>
      <c r="B140" s="13"/>
      <c r="C140" s="15">
        <v>2035</v>
      </c>
      <c r="D140" s="11">
        <v>2626.1603087589056</v>
      </c>
      <c r="E140" s="12">
        <v>2626.1603087589056</v>
      </c>
      <c r="F140" s="34">
        <v>90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34">
        <v>1</v>
      </c>
      <c r="N140" s="33">
        <v>1</v>
      </c>
      <c r="O140" s="22">
        <v>1</v>
      </c>
      <c r="P140" s="22">
        <v>1</v>
      </c>
      <c r="Q140" s="22">
        <v>1</v>
      </c>
      <c r="R140" s="22">
        <v>1</v>
      </c>
    </row>
    <row r="141" spans="1:18" x14ac:dyDescent="0.35">
      <c r="A141" s="14" t="s">
        <v>1</v>
      </c>
      <c r="B141" s="13"/>
      <c r="C141" s="15">
        <v>18729.939999999999</v>
      </c>
      <c r="D141" s="19">
        <v>0</v>
      </c>
      <c r="E141" s="12">
        <v>0</v>
      </c>
      <c r="F141" s="34">
        <v>90</v>
      </c>
      <c r="G141" s="22">
        <v>1</v>
      </c>
      <c r="H141" s="22">
        <v>1</v>
      </c>
      <c r="I141" s="22">
        <v>1</v>
      </c>
      <c r="J141" s="22">
        <v>1</v>
      </c>
      <c r="K141" s="22">
        <v>1</v>
      </c>
      <c r="L141" s="22">
        <v>1</v>
      </c>
      <c r="M141" s="34">
        <v>1</v>
      </c>
      <c r="N141" s="33">
        <v>1</v>
      </c>
      <c r="O141" s="22">
        <v>1</v>
      </c>
      <c r="P141" s="22">
        <v>1</v>
      </c>
      <c r="Q141" s="22">
        <v>1</v>
      </c>
      <c r="R141" s="22">
        <v>1</v>
      </c>
    </row>
    <row r="142" spans="1:18" x14ac:dyDescent="0.35">
      <c r="A142" s="14" t="s">
        <v>1</v>
      </c>
      <c r="B142" s="13"/>
      <c r="C142" s="15">
        <v>516.46</v>
      </c>
      <c r="D142" s="11">
        <v>0</v>
      </c>
      <c r="E142" s="12">
        <v>0</v>
      </c>
      <c r="F142" s="34">
        <v>90</v>
      </c>
      <c r="G142" s="22">
        <v>1</v>
      </c>
      <c r="H142" s="22">
        <v>1</v>
      </c>
      <c r="I142" s="22">
        <v>1</v>
      </c>
      <c r="J142" s="22">
        <v>1</v>
      </c>
      <c r="K142" s="22">
        <v>1</v>
      </c>
      <c r="L142" s="22">
        <v>1</v>
      </c>
      <c r="M142" s="34">
        <v>1</v>
      </c>
      <c r="N142" s="33">
        <v>1</v>
      </c>
      <c r="O142" s="22">
        <v>1</v>
      </c>
      <c r="P142" s="22">
        <v>1</v>
      </c>
      <c r="Q142" s="22">
        <v>1</v>
      </c>
      <c r="R142" s="22">
        <v>1</v>
      </c>
    </row>
    <row r="143" spans="1:18" x14ac:dyDescent="0.35">
      <c r="A143" s="17" t="s">
        <v>2</v>
      </c>
      <c r="B143" s="16"/>
      <c r="C143" s="18">
        <v>4320</v>
      </c>
      <c r="D143" s="11">
        <v>6600</v>
      </c>
      <c r="E143" s="12">
        <v>6600</v>
      </c>
      <c r="F143" s="34">
        <v>90</v>
      </c>
      <c r="G143" s="22">
        <v>1</v>
      </c>
      <c r="H143" s="22">
        <v>1</v>
      </c>
      <c r="I143" s="22">
        <v>1</v>
      </c>
      <c r="J143" s="22">
        <v>1</v>
      </c>
      <c r="K143" s="22">
        <v>1</v>
      </c>
      <c r="L143" s="22">
        <v>1</v>
      </c>
      <c r="M143" s="34">
        <v>1</v>
      </c>
      <c r="N143" s="33">
        <v>1</v>
      </c>
      <c r="O143" s="22">
        <v>1</v>
      </c>
      <c r="P143" s="22">
        <v>1</v>
      </c>
      <c r="Q143" s="22">
        <v>1</v>
      </c>
      <c r="R143" s="22">
        <v>1</v>
      </c>
    </row>
    <row r="144" spans="1:18" x14ac:dyDescent="0.35">
      <c r="A144" s="17" t="s">
        <v>2</v>
      </c>
      <c r="B144" s="16"/>
      <c r="C144" s="18">
        <v>11419.38</v>
      </c>
      <c r="D144" s="11">
        <v>11736.95018291706</v>
      </c>
      <c r="E144" s="12">
        <v>11736.95018291706</v>
      </c>
      <c r="F144" s="34">
        <v>90</v>
      </c>
      <c r="G144" s="22">
        <v>1</v>
      </c>
      <c r="H144" s="22">
        <v>1</v>
      </c>
      <c r="I144" s="22">
        <v>1</v>
      </c>
      <c r="J144" s="22">
        <v>1</v>
      </c>
      <c r="K144" s="22">
        <v>1</v>
      </c>
      <c r="L144" s="22">
        <v>1</v>
      </c>
      <c r="M144" s="34">
        <v>1</v>
      </c>
      <c r="N144" s="33">
        <v>1</v>
      </c>
      <c r="O144" s="22">
        <v>1</v>
      </c>
      <c r="P144" s="22">
        <v>1</v>
      </c>
      <c r="Q144" s="22">
        <v>1</v>
      </c>
      <c r="R144" s="22">
        <v>1</v>
      </c>
    </row>
    <row r="145" spans="1:18" x14ac:dyDescent="0.35">
      <c r="A145" s="14" t="s">
        <v>2</v>
      </c>
      <c r="B145" s="13"/>
      <c r="C145" s="15">
        <v>317.42</v>
      </c>
      <c r="D145" s="11">
        <v>2021.53</v>
      </c>
      <c r="E145" s="12">
        <v>2021.53</v>
      </c>
      <c r="F145" s="34">
        <v>90</v>
      </c>
      <c r="G145" s="22">
        <v>1</v>
      </c>
      <c r="H145" s="22">
        <v>1</v>
      </c>
      <c r="I145" s="22">
        <v>1</v>
      </c>
      <c r="J145" s="22">
        <v>1</v>
      </c>
      <c r="K145" s="22">
        <v>1</v>
      </c>
      <c r="L145" s="22">
        <v>1</v>
      </c>
      <c r="M145" s="34">
        <v>1</v>
      </c>
      <c r="N145" s="33">
        <v>1</v>
      </c>
      <c r="O145" s="22">
        <v>1</v>
      </c>
      <c r="P145" s="22">
        <v>1</v>
      </c>
      <c r="Q145" s="22">
        <v>1</v>
      </c>
      <c r="R145" s="22">
        <v>1</v>
      </c>
    </row>
    <row r="146" spans="1:18" x14ac:dyDescent="0.35">
      <c r="A146" s="17" t="s">
        <v>2</v>
      </c>
      <c r="B146" s="16"/>
      <c r="C146" s="18">
        <v>3600</v>
      </c>
      <c r="D146" s="11">
        <v>1500</v>
      </c>
      <c r="E146" s="12">
        <v>1500</v>
      </c>
      <c r="F146" s="34">
        <v>90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34">
        <v>1</v>
      </c>
      <c r="N146" s="33">
        <v>1</v>
      </c>
      <c r="O146" s="22">
        <v>1</v>
      </c>
      <c r="P146" s="22">
        <v>1</v>
      </c>
      <c r="Q146" s="22">
        <v>1</v>
      </c>
      <c r="R146" s="22">
        <v>1</v>
      </c>
    </row>
    <row r="147" spans="1:18" x14ac:dyDescent="0.35">
      <c r="A147" s="17" t="s">
        <v>3</v>
      </c>
      <c r="B147" s="16"/>
      <c r="C147" s="18">
        <v>150000</v>
      </c>
      <c r="D147" s="11">
        <v>150000</v>
      </c>
      <c r="E147" s="12">
        <v>150000</v>
      </c>
      <c r="F147" s="34">
        <v>90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1</v>
      </c>
      <c r="M147" s="34">
        <v>0</v>
      </c>
      <c r="N147" s="33">
        <v>0</v>
      </c>
      <c r="O147" s="22">
        <v>0</v>
      </c>
      <c r="P147" s="22">
        <v>0</v>
      </c>
      <c r="Q147" s="22">
        <v>0</v>
      </c>
      <c r="R147" s="22">
        <v>1</v>
      </c>
    </row>
    <row r="148" spans="1:18" x14ac:dyDescent="0.35">
      <c r="A148" s="17" t="s">
        <v>2</v>
      </c>
      <c r="B148" s="16"/>
      <c r="C148" s="18">
        <v>16162.24</v>
      </c>
      <c r="D148" s="11">
        <v>15000</v>
      </c>
      <c r="E148" s="12">
        <v>15000</v>
      </c>
      <c r="F148" s="34">
        <v>90</v>
      </c>
      <c r="G148" s="22">
        <v>1</v>
      </c>
      <c r="H148" s="22">
        <v>1</v>
      </c>
      <c r="I148" s="22">
        <v>1</v>
      </c>
      <c r="J148" s="22">
        <v>1</v>
      </c>
      <c r="K148" s="22">
        <v>1</v>
      </c>
      <c r="L148" s="22">
        <v>1</v>
      </c>
      <c r="M148" s="34">
        <v>1</v>
      </c>
      <c r="N148" s="33">
        <v>1</v>
      </c>
      <c r="O148" s="22">
        <v>1</v>
      </c>
      <c r="P148" s="22">
        <v>1</v>
      </c>
      <c r="Q148" s="22">
        <v>1</v>
      </c>
      <c r="R148" s="22">
        <v>1</v>
      </c>
    </row>
    <row r="149" spans="1:18" x14ac:dyDescent="0.35">
      <c r="A149" s="17" t="s">
        <v>2</v>
      </c>
      <c r="B149" s="16"/>
      <c r="C149" s="18">
        <v>8499.86</v>
      </c>
      <c r="D149" s="11">
        <v>10590.127898033517</v>
      </c>
      <c r="E149" s="12">
        <v>10590.127898033517</v>
      </c>
      <c r="F149" s="34">
        <v>90</v>
      </c>
      <c r="G149" s="22">
        <v>1</v>
      </c>
      <c r="H149" s="22">
        <v>1</v>
      </c>
      <c r="I149" s="22">
        <v>1</v>
      </c>
      <c r="J149" s="22">
        <v>1</v>
      </c>
      <c r="K149" s="22">
        <v>1</v>
      </c>
      <c r="L149" s="22">
        <v>1</v>
      </c>
      <c r="M149" s="34">
        <v>1</v>
      </c>
      <c r="N149" s="33">
        <v>1</v>
      </c>
      <c r="O149" s="22">
        <v>1</v>
      </c>
      <c r="P149" s="22">
        <v>1</v>
      </c>
      <c r="Q149" s="22">
        <v>1</v>
      </c>
      <c r="R149" s="22">
        <v>1</v>
      </c>
    </row>
    <row r="150" spans="1:18" x14ac:dyDescent="0.35">
      <c r="A150" s="17" t="s">
        <v>2</v>
      </c>
      <c r="B150" s="16"/>
      <c r="C150" s="18">
        <v>4458.6000000000004</v>
      </c>
      <c r="D150" s="11">
        <v>4458.6000000000004</v>
      </c>
      <c r="E150" s="12">
        <v>4458.6000000000004</v>
      </c>
      <c r="F150" s="34">
        <v>90</v>
      </c>
      <c r="G150" s="22">
        <v>1</v>
      </c>
      <c r="H150" s="22">
        <v>1</v>
      </c>
      <c r="I150" s="22">
        <v>1</v>
      </c>
      <c r="J150" s="22">
        <v>1</v>
      </c>
      <c r="K150" s="22">
        <v>1</v>
      </c>
      <c r="L150" s="22">
        <v>1</v>
      </c>
      <c r="M150" s="34">
        <v>1</v>
      </c>
      <c r="N150" s="33">
        <v>1</v>
      </c>
      <c r="O150" s="22">
        <v>1</v>
      </c>
      <c r="P150" s="22">
        <v>1</v>
      </c>
      <c r="Q150" s="22">
        <v>1</v>
      </c>
      <c r="R150" s="22">
        <v>1</v>
      </c>
    </row>
    <row r="151" spans="1:18" x14ac:dyDescent="0.35">
      <c r="A151" s="17" t="s">
        <v>2</v>
      </c>
      <c r="B151" s="16"/>
      <c r="C151" s="18">
        <v>454.68</v>
      </c>
      <c r="D151" s="11">
        <v>514.27</v>
      </c>
      <c r="E151" s="12">
        <v>514.27</v>
      </c>
      <c r="F151" s="34">
        <v>90</v>
      </c>
      <c r="G151" s="22">
        <v>1</v>
      </c>
      <c r="H151" s="22">
        <v>1</v>
      </c>
      <c r="I151" s="22">
        <v>1</v>
      </c>
      <c r="J151" s="22">
        <v>1</v>
      </c>
      <c r="K151" s="22">
        <v>1</v>
      </c>
      <c r="L151" s="22">
        <v>1</v>
      </c>
      <c r="M151" s="34">
        <v>1</v>
      </c>
      <c r="N151" s="33">
        <v>1</v>
      </c>
      <c r="O151" s="22">
        <v>1</v>
      </c>
      <c r="P151" s="22">
        <v>1</v>
      </c>
      <c r="Q151" s="22">
        <v>1</v>
      </c>
      <c r="R151" s="22">
        <v>1</v>
      </c>
    </row>
    <row r="152" spans="1:18" x14ac:dyDescent="0.35">
      <c r="A152" s="17" t="s">
        <v>2</v>
      </c>
      <c r="B152" s="16"/>
      <c r="C152" s="18">
        <v>11374.86</v>
      </c>
      <c r="D152" s="11">
        <v>11713.56</v>
      </c>
      <c r="E152" s="12">
        <v>11713.56</v>
      </c>
      <c r="F152" s="34">
        <v>90</v>
      </c>
      <c r="G152" s="22">
        <v>1</v>
      </c>
      <c r="H152" s="22">
        <v>1</v>
      </c>
      <c r="I152" s="22">
        <v>1</v>
      </c>
      <c r="J152" s="22">
        <v>1</v>
      </c>
      <c r="K152" s="22">
        <v>1</v>
      </c>
      <c r="L152" s="22">
        <v>1</v>
      </c>
      <c r="M152" s="34">
        <v>1</v>
      </c>
      <c r="N152" s="33">
        <v>1</v>
      </c>
      <c r="O152" s="22">
        <v>1</v>
      </c>
      <c r="P152" s="22">
        <v>1</v>
      </c>
      <c r="Q152" s="22">
        <v>1</v>
      </c>
      <c r="R152" s="22">
        <v>1</v>
      </c>
    </row>
    <row r="153" spans="1:18" x14ac:dyDescent="0.35">
      <c r="A153" s="14" t="s">
        <v>4</v>
      </c>
      <c r="B153" s="13"/>
      <c r="C153" s="15">
        <v>4805.28</v>
      </c>
      <c r="D153" s="11">
        <v>4180.93</v>
      </c>
      <c r="E153" s="12">
        <v>4180.93</v>
      </c>
      <c r="F153" s="34">
        <v>0</v>
      </c>
      <c r="G153" s="22">
        <v>1</v>
      </c>
      <c r="H153" s="22">
        <v>1</v>
      </c>
      <c r="I153" s="22">
        <v>1</v>
      </c>
      <c r="J153" s="22">
        <v>1</v>
      </c>
      <c r="K153" s="22">
        <v>1</v>
      </c>
      <c r="L153" s="22">
        <v>2</v>
      </c>
      <c r="M153" s="22">
        <v>1</v>
      </c>
      <c r="N153" s="22">
        <v>1</v>
      </c>
      <c r="O153" s="22">
        <v>1</v>
      </c>
      <c r="P153" s="22">
        <v>1</v>
      </c>
      <c r="Q153" s="22">
        <v>1</v>
      </c>
      <c r="R153" s="22">
        <v>2</v>
      </c>
    </row>
    <row r="154" spans="1:18" x14ac:dyDescent="0.35">
      <c r="A154" s="17" t="s">
        <v>4</v>
      </c>
      <c r="B154" s="16"/>
      <c r="C154" s="18">
        <v>193913.08</v>
      </c>
      <c r="D154" s="20">
        <v>193000</v>
      </c>
      <c r="E154" s="12">
        <v>193000</v>
      </c>
      <c r="F154" s="34">
        <v>0</v>
      </c>
      <c r="G154" s="22">
        <v>1</v>
      </c>
      <c r="H154" s="22">
        <v>1</v>
      </c>
      <c r="I154" s="22">
        <v>1</v>
      </c>
      <c r="J154" s="22">
        <v>1</v>
      </c>
      <c r="K154" s="22">
        <v>1</v>
      </c>
      <c r="L154" s="22">
        <v>2</v>
      </c>
      <c r="M154" s="22">
        <v>1</v>
      </c>
      <c r="N154" s="22">
        <v>1</v>
      </c>
      <c r="O154" s="22">
        <v>1</v>
      </c>
      <c r="P154" s="22">
        <v>1</v>
      </c>
      <c r="Q154" s="22">
        <v>1</v>
      </c>
      <c r="R154" s="22">
        <v>2</v>
      </c>
    </row>
    <row r="155" spans="1:18" x14ac:dyDescent="0.35">
      <c r="A155" s="17" t="s">
        <v>4</v>
      </c>
      <c r="B155" s="16"/>
      <c r="C155" s="18">
        <v>57157.74</v>
      </c>
      <c r="D155" s="19">
        <v>71411.19</v>
      </c>
      <c r="E155" s="12">
        <v>71411.19</v>
      </c>
      <c r="F155" s="34">
        <v>0</v>
      </c>
      <c r="G155" s="22">
        <v>1</v>
      </c>
      <c r="H155" s="22">
        <v>1</v>
      </c>
      <c r="I155" s="22">
        <v>1</v>
      </c>
      <c r="J155" s="22">
        <v>1</v>
      </c>
      <c r="K155" s="22">
        <v>1</v>
      </c>
      <c r="L155" s="22">
        <v>1</v>
      </c>
      <c r="M155" s="22">
        <v>1</v>
      </c>
      <c r="N155" s="22">
        <v>1</v>
      </c>
      <c r="O155" s="22">
        <v>1</v>
      </c>
      <c r="P155" s="22">
        <v>1</v>
      </c>
      <c r="Q155" s="22">
        <v>1</v>
      </c>
      <c r="R155" s="22">
        <v>2</v>
      </c>
    </row>
    <row r="156" spans="1:18" x14ac:dyDescent="0.35">
      <c r="A156" s="17" t="s">
        <v>4</v>
      </c>
      <c r="B156" s="16"/>
      <c r="C156" s="18">
        <v>13821.36</v>
      </c>
      <c r="D156" s="11">
        <v>15063.21</v>
      </c>
      <c r="E156" s="12">
        <v>15063.21</v>
      </c>
      <c r="F156" s="34">
        <v>0</v>
      </c>
      <c r="G156" s="22">
        <v>1</v>
      </c>
      <c r="H156" s="22">
        <v>1</v>
      </c>
      <c r="I156" s="22">
        <v>1</v>
      </c>
      <c r="J156" s="22">
        <v>1</v>
      </c>
      <c r="K156" s="22">
        <v>1</v>
      </c>
      <c r="L156" s="22">
        <v>1</v>
      </c>
      <c r="M156" s="22">
        <v>1</v>
      </c>
      <c r="N156" s="22">
        <v>1</v>
      </c>
      <c r="O156" s="22">
        <v>1</v>
      </c>
      <c r="P156" s="22">
        <v>1</v>
      </c>
      <c r="Q156" s="22">
        <v>1</v>
      </c>
      <c r="R156" s="22">
        <v>2</v>
      </c>
    </row>
    <row r="157" spans="1:18" x14ac:dyDescent="0.35">
      <c r="A157" s="14" t="s">
        <v>4</v>
      </c>
      <c r="B157" s="13"/>
      <c r="C157" s="15">
        <v>237</v>
      </c>
      <c r="D157" s="11">
        <v>237</v>
      </c>
      <c r="E157" s="12">
        <v>237</v>
      </c>
      <c r="F157" s="34">
        <v>90</v>
      </c>
      <c r="G157" s="22">
        <v>1</v>
      </c>
      <c r="H157" s="22">
        <v>1</v>
      </c>
      <c r="I157" s="22">
        <v>1</v>
      </c>
      <c r="J157" s="22">
        <v>1</v>
      </c>
      <c r="K157" s="22">
        <v>1</v>
      </c>
      <c r="L157" s="22">
        <v>1</v>
      </c>
      <c r="M157" s="22">
        <v>1</v>
      </c>
      <c r="N157" s="22">
        <v>1</v>
      </c>
      <c r="O157" s="22">
        <v>1</v>
      </c>
      <c r="P157" s="22">
        <v>1</v>
      </c>
      <c r="Q157" s="22">
        <v>1</v>
      </c>
      <c r="R157" s="22">
        <v>1</v>
      </c>
    </row>
    <row r="158" spans="1:18" x14ac:dyDescent="0.35">
      <c r="A158" s="17" t="s">
        <v>5</v>
      </c>
      <c r="B158" s="16"/>
      <c r="C158" s="18">
        <v>98004.26</v>
      </c>
      <c r="D158" s="11">
        <v>0</v>
      </c>
      <c r="E158" s="12">
        <v>0</v>
      </c>
      <c r="F158" s="34">
        <v>90</v>
      </c>
      <c r="G158" s="22">
        <v>1</v>
      </c>
      <c r="H158" s="22">
        <v>1</v>
      </c>
      <c r="I158" s="22">
        <v>1</v>
      </c>
      <c r="J158" s="22">
        <v>1</v>
      </c>
      <c r="K158" s="22">
        <v>1</v>
      </c>
      <c r="L158" s="22">
        <v>1</v>
      </c>
      <c r="M158" s="34">
        <v>1</v>
      </c>
      <c r="N158" s="33">
        <v>1</v>
      </c>
      <c r="O158" s="22">
        <v>1</v>
      </c>
      <c r="P158" s="22">
        <v>1</v>
      </c>
      <c r="Q158" s="22">
        <v>1</v>
      </c>
      <c r="R158" s="22">
        <v>1</v>
      </c>
    </row>
    <row r="159" spans="1:18" x14ac:dyDescent="0.35">
      <c r="A159" s="17" t="s">
        <v>5</v>
      </c>
      <c r="B159" s="16"/>
      <c r="C159" s="18">
        <v>455.78</v>
      </c>
      <c r="D159" s="20">
        <v>0</v>
      </c>
      <c r="E159" s="12">
        <v>0</v>
      </c>
      <c r="F159" s="34">
        <v>90</v>
      </c>
      <c r="G159" s="22">
        <v>1</v>
      </c>
      <c r="H159" s="22">
        <v>1</v>
      </c>
      <c r="I159" s="22">
        <v>1</v>
      </c>
      <c r="J159" s="22">
        <v>1</v>
      </c>
      <c r="K159" s="22">
        <v>1</v>
      </c>
      <c r="L159" s="22">
        <v>1</v>
      </c>
      <c r="M159" s="34">
        <v>1</v>
      </c>
      <c r="N159" s="33">
        <v>1</v>
      </c>
      <c r="O159" s="22">
        <v>1</v>
      </c>
      <c r="P159" s="22">
        <v>1</v>
      </c>
      <c r="Q159" s="22">
        <v>1</v>
      </c>
      <c r="R159" s="22">
        <v>1</v>
      </c>
    </row>
    <row r="160" spans="1:18" x14ac:dyDescent="0.35">
      <c r="A160" s="17" t="s">
        <v>1</v>
      </c>
      <c r="B160" s="16"/>
      <c r="C160" s="18">
        <v>2631.31</v>
      </c>
      <c r="D160" s="11">
        <v>2500</v>
      </c>
      <c r="E160" s="12">
        <v>2500</v>
      </c>
      <c r="F160" s="34">
        <v>90</v>
      </c>
      <c r="G160" s="22">
        <v>1</v>
      </c>
      <c r="H160" s="22">
        <v>1</v>
      </c>
      <c r="I160" s="22">
        <v>1</v>
      </c>
      <c r="J160" s="22">
        <v>1</v>
      </c>
      <c r="K160" s="22">
        <v>1</v>
      </c>
      <c r="L160" s="22">
        <v>1</v>
      </c>
      <c r="M160" s="34">
        <v>1</v>
      </c>
      <c r="N160" s="33">
        <v>1</v>
      </c>
      <c r="O160" s="22">
        <v>1</v>
      </c>
      <c r="P160" s="22">
        <v>1</v>
      </c>
      <c r="Q160" s="22">
        <v>1</v>
      </c>
      <c r="R160" s="22">
        <v>1</v>
      </c>
    </row>
    <row r="161" spans="1:18" x14ac:dyDescent="0.35">
      <c r="A161" s="14" t="s">
        <v>5</v>
      </c>
      <c r="B161" s="13"/>
      <c r="C161" s="15">
        <v>275.33</v>
      </c>
      <c r="D161" s="11">
        <v>0</v>
      </c>
      <c r="E161" s="12">
        <v>0</v>
      </c>
      <c r="F161" s="34">
        <v>90</v>
      </c>
      <c r="G161" s="22">
        <v>1</v>
      </c>
      <c r="H161" s="22">
        <v>1</v>
      </c>
      <c r="I161" s="22">
        <v>1</v>
      </c>
      <c r="J161" s="22">
        <v>1</v>
      </c>
      <c r="K161" s="22">
        <v>1</v>
      </c>
      <c r="L161" s="22">
        <v>1</v>
      </c>
      <c r="M161" s="34">
        <v>1</v>
      </c>
      <c r="N161" s="33">
        <v>1</v>
      </c>
      <c r="O161" s="22">
        <v>1</v>
      </c>
      <c r="P161" s="22">
        <v>1</v>
      </c>
      <c r="Q161" s="22">
        <v>1</v>
      </c>
      <c r="R161" s="22">
        <v>1</v>
      </c>
    </row>
    <row r="162" spans="1:18" x14ac:dyDescent="0.35">
      <c r="A162" s="14" t="s">
        <v>5</v>
      </c>
      <c r="B162" s="13"/>
      <c r="C162" s="15">
        <v>2500</v>
      </c>
      <c r="D162" s="11">
        <v>0</v>
      </c>
      <c r="E162" s="12">
        <v>0</v>
      </c>
      <c r="F162" s="34">
        <v>90</v>
      </c>
      <c r="G162" s="22">
        <v>1</v>
      </c>
      <c r="H162" s="22">
        <v>1</v>
      </c>
      <c r="I162" s="22">
        <v>1</v>
      </c>
      <c r="J162" s="22">
        <v>1</v>
      </c>
      <c r="K162" s="22">
        <v>1</v>
      </c>
      <c r="L162" s="22">
        <v>1</v>
      </c>
      <c r="M162" s="34">
        <v>1</v>
      </c>
      <c r="N162" s="33">
        <v>1</v>
      </c>
      <c r="O162" s="22">
        <v>1</v>
      </c>
      <c r="P162" s="22">
        <v>1</v>
      </c>
      <c r="Q162" s="22">
        <v>1</v>
      </c>
      <c r="R162" s="22">
        <v>1</v>
      </c>
    </row>
    <row r="163" spans="1:18" x14ac:dyDescent="0.35">
      <c r="A163" s="14" t="s">
        <v>5</v>
      </c>
      <c r="B163" s="13"/>
      <c r="C163" s="15">
        <v>67.97</v>
      </c>
      <c r="D163" s="11">
        <v>0</v>
      </c>
      <c r="E163" s="12">
        <v>0</v>
      </c>
      <c r="F163" s="34">
        <v>90</v>
      </c>
      <c r="G163" s="22">
        <v>1</v>
      </c>
      <c r="H163" s="22">
        <v>1</v>
      </c>
      <c r="I163" s="22">
        <v>1</v>
      </c>
      <c r="J163" s="22">
        <v>1</v>
      </c>
      <c r="K163" s="22">
        <v>1</v>
      </c>
      <c r="L163" s="22">
        <v>1</v>
      </c>
      <c r="M163" s="34">
        <v>1</v>
      </c>
      <c r="N163" s="33">
        <v>1</v>
      </c>
      <c r="O163" s="22">
        <v>1</v>
      </c>
      <c r="P163" s="22">
        <v>1</v>
      </c>
      <c r="Q163" s="22">
        <v>1</v>
      </c>
      <c r="R163" s="22">
        <v>1</v>
      </c>
    </row>
    <row r="164" spans="1:18" x14ac:dyDescent="0.35">
      <c r="A164" s="14" t="s">
        <v>5</v>
      </c>
      <c r="B164" s="13"/>
      <c r="C164" s="15">
        <v>75666.69</v>
      </c>
      <c r="D164" s="11">
        <v>0</v>
      </c>
      <c r="E164" s="12">
        <v>0</v>
      </c>
      <c r="F164" s="34">
        <v>90</v>
      </c>
      <c r="G164" s="22">
        <v>1</v>
      </c>
      <c r="H164" s="22">
        <v>1</v>
      </c>
      <c r="I164" s="22">
        <v>1</v>
      </c>
      <c r="J164" s="22">
        <v>1</v>
      </c>
      <c r="K164" s="22">
        <v>1</v>
      </c>
      <c r="L164" s="22">
        <v>1</v>
      </c>
      <c r="M164" s="34">
        <v>1</v>
      </c>
      <c r="N164" s="33">
        <v>1</v>
      </c>
      <c r="O164" s="22">
        <v>1</v>
      </c>
      <c r="P164" s="22">
        <v>1</v>
      </c>
      <c r="Q164" s="22">
        <v>1</v>
      </c>
      <c r="R164" s="22">
        <v>1</v>
      </c>
    </row>
    <row r="165" spans="1:18" x14ac:dyDescent="0.35">
      <c r="A165" s="14" t="s">
        <v>5</v>
      </c>
      <c r="B165" s="13"/>
      <c r="C165" s="15">
        <v>89.7</v>
      </c>
      <c r="D165" s="11">
        <v>0</v>
      </c>
      <c r="E165" s="12">
        <v>0</v>
      </c>
      <c r="F165" s="34">
        <v>90</v>
      </c>
      <c r="G165" s="22">
        <v>1</v>
      </c>
      <c r="H165" s="22">
        <v>1</v>
      </c>
      <c r="I165" s="22">
        <v>1</v>
      </c>
      <c r="J165" s="22">
        <v>1</v>
      </c>
      <c r="K165" s="22">
        <v>1</v>
      </c>
      <c r="L165" s="22">
        <v>1</v>
      </c>
      <c r="M165" s="34">
        <v>1</v>
      </c>
      <c r="N165" s="33">
        <v>1</v>
      </c>
      <c r="O165" s="22">
        <v>1</v>
      </c>
      <c r="P165" s="22">
        <v>1</v>
      </c>
      <c r="Q165" s="22">
        <v>1</v>
      </c>
      <c r="R165" s="22">
        <v>1</v>
      </c>
    </row>
  </sheetData>
  <phoneticPr fontId="12" type="noConversion"/>
  <dataValidations count="1">
    <dataValidation type="list" allowBlank="1" showInputMessage="1" showErrorMessage="1" sqref="A61:A165" xr:uid="{F4A69093-B46D-4EED-A67F-4D8C7990294A}">
      <formula1>"costi acquisti [fissi],costi servizi [fissi],costi servizi CO [fissi],costi god. beni terzi [fissi],costi god. beni terzi IWS [fissi],costo del lavoro [fissi],oneri diversi (non caratteristici) [fissi],oneri straordinari [fissi]"</formula1>
    </dataValidation>
  </dataValidations>
  <pageMargins left="0.23622047244094491" right="0.23622047244094491" top="0.74803149606299213" bottom="0.74803149606299213" header="0.31496062992125984" footer="0.31496062992125984"/>
  <pageSetup paperSize="9" scale="73" fitToHeight="0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189"/>
  <sheetViews>
    <sheetView workbookViewId="0">
      <selection activeCell="A4" sqref="A4"/>
    </sheetView>
  </sheetViews>
  <sheetFormatPr defaultRowHeight="14.5" x14ac:dyDescent="0.35"/>
  <cols>
    <col min="1" max="1" width="32.90625" bestFit="1" customWidth="1"/>
    <col min="2" max="2" width="15.54296875" style="30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9" t="s">
        <v>66</v>
      </c>
    </row>
    <row r="2" spans="1:7" x14ac:dyDescent="0.35">
      <c r="A2" s="30"/>
    </row>
    <row r="3" spans="1:7" ht="15.5" x14ac:dyDescent="0.35">
      <c r="A3" s="2" t="s">
        <v>496</v>
      </c>
      <c r="B3"/>
    </row>
    <row r="4" spans="1:7" ht="15.5" x14ac:dyDescent="0.35">
      <c r="A4" s="2" t="s">
        <v>433</v>
      </c>
      <c r="B4" t="s">
        <v>434</v>
      </c>
    </row>
    <row r="5" spans="1:7" x14ac:dyDescent="0.35">
      <c r="A5" t="s">
        <v>62</v>
      </c>
      <c r="B5" t="s">
        <v>64</v>
      </c>
    </row>
    <row r="6" spans="1:7" x14ac:dyDescent="0.35">
      <c r="A6" t="s">
        <v>458</v>
      </c>
      <c r="B6" s="52">
        <v>44926</v>
      </c>
    </row>
    <row r="7" spans="1:7" x14ac:dyDescent="0.35">
      <c r="A7" t="s">
        <v>469</v>
      </c>
      <c r="B7" t="s">
        <v>470</v>
      </c>
    </row>
    <row r="8" spans="1:7" x14ac:dyDescent="0.35">
      <c r="B8"/>
    </row>
    <row r="9" spans="1:7" x14ac:dyDescent="0.35">
      <c r="B9"/>
      <c r="C9" s="51" t="s">
        <v>457</v>
      </c>
      <c r="D9" s="49"/>
      <c r="E9" s="49"/>
      <c r="F9" s="49"/>
      <c r="G9" s="49"/>
    </row>
    <row r="10" spans="1:7" ht="15.5" x14ac:dyDescent="0.35">
      <c r="A10" s="2" t="s">
        <v>430</v>
      </c>
      <c r="B10"/>
      <c r="C10" t="s">
        <v>452</v>
      </c>
    </row>
    <row r="11" spans="1:7" x14ac:dyDescent="0.35">
      <c r="B11" s="52"/>
      <c r="C11" t="s">
        <v>436</v>
      </c>
    </row>
    <row r="12" spans="1:7" x14ac:dyDescent="0.35">
      <c r="B12" s="52"/>
      <c r="C12" t="s">
        <v>459</v>
      </c>
    </row>
    <row r="13" spans="1:7" x14ac:dyDescent="0.35">
      <c r="B13" s="52"/>
      <c r="C13" t="s">
        <v>460</v>
      </c>
    </row>
    <row r="14" spans="1:7" x14ac:dyDescent="0.35">
      <c r="B14" s="52"/>
      <c r="C14" t="s">
        <v>461</v>
      </c>
    </row>
    <row r="15" spans="1:7" x14ac:dyDescent="0.35">
      <c r="B15" s="52"/>
      <c r="C15" t="s">
        <v>462</v>
      </c>
    </row>
    <row r="16" spans="1:7" x14ac:dyDescent="0.35">
      <c r="A16" s="32" t="s">
        <v>11</v>
      </c>
      <c r="B16" s="41" t="s">
        <v>8</v>
      </c>
      <c r="C16" s="39" t="s">
        <v>25</v>
      </c>
      <c r="D16" s="39" t="s">
        <v>60</v>
      </c>
      <c r="E16" s="35" t="s">
        <v>26</v>
      </c>
    </row>
    <row r="17" spans="1:5" x14ac:dyDescent="0.35">
      <c r="A17" t="s">
        <v>72</v>
      </c>
      <c r="B17" s="30">
        <v>700924.19</v>
      </c>
      <c r="C17" t="s">
        <v>27</v>
      </c>
      <c r="D17" t="s">
        <v>61</v>
      </c>
      <c r="E17" s="42" t="s">
        <v>28</v>
      </c>
    </row>
    <row r="18" spans="1:5" x14ac:dyDescent="0.35">
      <c r="A18" t="s">
        <v>73</v>
      </c>
      <c r="B18" s="30">
        <v>345442.02</v>
      </c>
      <c r="C18" t="s">
        <v>29</v>
      </c>
      <c r="E18" s="42" t="s">
        <v>30</v>
      </c>
    </row>
    <row r="19" spans="1:5" x14ac:dyDescent="0.35">
      <c r="A19" t="s">
        <v>74</v>
      </c>
      <c r="B19" s="30">
        <v>198668.46</v>
      </c>
      <c r="C19">
        <v>90</v>
      </c>
      <c r="E19" s="42" t="s">
        <v>31</v>
      </c>
    </row>
    <row r="20" spans="1:5" x14ac:dyDescent="0.35">
      <c r="A20" t="s">
        <v>75</v>
      </c>
      <c r="B20" s="30">
        <v>176465.34</v>
      </c>
      <c r="C20" t="s">
        <v>32</v>
      </c>
      <c r="E20" s="42" t="s">
        <v>33</v>
      </c>
    </row>
    <row r="21" spans="1:5" x14ac:dyDescent="0.35">
      <c r="A21" t="s">
        <v>76</v>
      </c>
      <c r="B21" s="30">
        <v>117999.24</v>
      </c>
      <c r="C21" t="s">
        <v>454</v>
      </c>
      <c r="E21" s="42" t="s">
        <v>455</v>
      </c>
    </row>
    <row r="22" spans="1:5" x14ac:dyDescent="0.35">
      <c r="A22" t="s">
        <v>77</v>
      </c>
      <c r="B22" s="30">
        <v>107617.42</v>
      </c>
      <c r="C22" t="s">
        <v>455</v>
      </c>
      <c r="E22" s="42" t="s">
        <v>455</v>
      </c>
    </row>
    <row r="23" spans="1:5" x14ac:dyDescent="0.35">
      <c r="A23" t="s">
        <v>78</v>
      </c>
      <c r="B23" s="30">
        <v>95233.2</v>
      </c>
      <c r="C23">
        <v>-1</v>
      </c>
      <c r="E23" s="42" t="s">
        <v>453</v>
      </c>
    </row>
    <row r="24" spans="1:5" x14ac:dyDescent="0.35">
      <c r="A24" t="s">
        <v>79</v>
      </c>
      <c r="B24" s="30">
        <v>94237.68</v>
      </c>
      <c r="C24">
        <v>60</v>
      </c>
      <c r="E24" s="42" t="s">
        <v>34</v>
      </c>
    </row>
    <row r="25" spans="1:5" x14ac:dyDescent="0.35">
      <c r="A25" t="s">
        <v>80</v>
      </c>
      <c r="B25" s="30">
        <v>81829.119999999995</v>
      </c>
      <c r="C25">
        <v>90</v>
      </c>
      <c r="E25" s="42" t="s">
        <v>35</v>
      </c>
    </row>
    <row r="26" spans="1:5" x14ac:dyDescent="0.35">
      <c r="A26" t="s">
        <v>81</v>
      </c>
      <c r="B26" s="30">
        <v>61570.96</v>
      </c>
      <c r="C26">
        <v>30</v>
      </c>
      <c r="E26" s="42" t="s">
        <v>36</v>
      </c>
    </row>
    <row r="27" spans="1:5" x14ac:dyDescent="0.35">
      <c r="A27" t="s">
        <v>82</v>
      </c>
      <c r="B27" s="30">
        <v>43840</v>
      </c>
      <c r="C27">
        <v>60</v>
      </c>
      <c r="E27" s="42" t="s">
        <v>37</v>
      </c>
    </row>
    <row r="28" spans="1:5" x14ac:dyDescent="0.35">
      <c r="A28" t="s">
        <v>83</v>
      </c>
      <c r="B28" s="30">
        <v>39465.78</v>
      </c>
      <c r="C28">
        <v>60</v>
      </c>
      <c r="E28" s="42" t="s">
        <v>38</v>
      </c>
    </row>
    <row r="29" spans="1:5" x14ac:dyDescent="0.35">
      <c r="A29" t="s">
        <v>84</v>
      </c>
      <c r="B29" s="30">
        <v>30672</v>
      </c>
      <c r="C29">
        <v>60</v>
      </c>
      <c r="E29" s="42" t="s">
        <v>37</v>
      </c>
    </row>
    <row r="30" spans="1:5" x14ac:dyDescent="0.35">
      <c r="A30" t="s">
        <v>85</v>
      </c>
      <c r="B30" s="30">
        <v>25640</v>
      </c>
      <c r="C30">
        <v>60</v>
      </c>
      <c r="E30" s="42" t="s">
        <v>37</v>
      </c>
    </row>
    <row r="31" spans="1:5" x14ac:dyDescent="0.35">
      <c r="A31" t="s">
        <v>86</v>
      </c>
      <c r="B31" s="30">
        <v>21411</v>
      </c>
      <c r="C31">
        <v>60</v>
      </c>
      <c r="E31" s="42" t="s">
        <v>39</v>
      </c>
    </row>
    <row r="32" spans="1:5" x14ac:dyDescent="0.35">
      <c r="A32" t="s">
        <v>87</v>
      </c>
      <c r="B32" s="30">
        <v>20909.71</v>
      </c>
      <c r="C32">
        <v>60</v>
      </c>
      <c r="E32" s="42" t="s">
        <v>38</v>
      </c>
    </row>
    <row r="33" spans="1:5" x14ac:dyDescent="0.35">
      <c r="A33" t="s">
        <v>88</v>
      </c>
      <c r="B33" s="30">
        <v>20659.48</v>
      </c>
      <c r="C33">
        <v>60</v>
      </c>
      <c r="E33" s="42" t="s">
        <v>39</v>
      </c>
    </row>
    <row r="34" spans="1:5" x14ac:dyDescent="0.35">
      <c r="A34" t="s">
        <v>89</v>
      </c>
      <c r="B34" s="30">
        <v>20000</v>
      </c>
      <c r="C34">
        <v>60</v>
      </c>
      <c r="E34" s="42" t="s">
        <v>40</v>
      </c>
    </row>
    <row r="35" spans="1:5" x14ac:dyDescent="0.35">
      <c r="A35" t="s">
        <v>90</v>
      </c>
      <c r="B35" s="30">
        <v>18217.2</v>
      </c>
      <c r="C35">
        <v>60</v>
      </c>
      <c r="E35" s="42" t="s">
        <v>40</v>
      </c>
    </row>
    <row r="36" spans="1:5" x14ac:dyDescent="0.35">
      <c r="A36" t="s">
        <v>91</v>
      </c>
      <c r="B36" s="30">
        <v>16826.16</v>
      </c>
      <c r="C36">
        <v>60</v>
      </c>
      <c r="E36" s="42" t="s">
        <v>38</v>
      </c>
    </row>
    <row r="37" spans="1:5" x14ac:dyDescent="0.35">
      <c r="A37" t="s">
        <v>92</v>
      </c>
      <c r="B37" s="30">
        <v>16440.96</v>
      </c>
      <c r="C37">
        <v>60</v>
      </c>
      <c r="E37" s="42" t="s">
        <v>38</v>
      </c>
    </row>
    <row r="38" spans="1:5" x14ac:dyDescent="0.35">
      <c r="A38" t="s">
        <v>93</v>
      </c>
      <c r="B38" s="30">
        <v>11000</v>
      </c>
      <c r="C38">
        <v>60</v>
      </c>
      <c r="E38" s="42" t="s">
        <v>40</v>
      </c>
    </row>
    <row r="39" spans="1:5" x14ac:dyDescent="0.35">
      <c r="A39" t="s">
        <v>94</v>
      </c>
      <c r="B39" s="30">
        <v>10701.84</v>
      </c>
      <c r="C39">
        <v>60</v>
      </c>
      <c r="E39" s="42" t="s">
        <v>40</v>
      </c>
    </row>
    <row r="40" spans="1:5" x14ac:dyDescent="0.35">
      <c r="A40" t="s">
        <v>95</v>
      </c>
      <c r="B40" s="30">
        <v>9760</v>
      </c>
      <c r="C40">
        <v>60</v>
      </c>
    </row>
    <row r="41" spans="1:5" x14ac:dyDescent="0.35">
      <c r="A41" t="s">
        <v>96</v>
      </c>
      <c r="B41" s="30">
        <v>9496.99</v>
      </c>
      <c r="C41">
        <v>60</v>
      </c>
      <c r="E41" s="42" t="s">
        <v>38</v>
      </c>
    </row>
    <row r="42" spans="1:5" x14ac:dyDescent="0.35">
      <c r="A42" t="s">
        <v>97</v>
      </c>
      <c r="B42" s="30">
        <v>8026.32</v>
      </c>
      <c r="C42">
        <v>60</v>
      </c>
    </row>
    <row r="43" spans="1:5" x14ac:dyDescent="0.35">
      <c r="A43" t="s">
        <v>98</v>
      </c>
      <c r="B43" s="30">
        <v>7799.21</v>
      </c>
      <c r="C43">
        <v>60</v>
      </c>
      <c r="E43" s="42" t="s">
        <v>41</v>
      </c>
    </row>
    <row r="44" spans="1:5" x14ac:dyDescent="0.35">
      <c r="A44" t="s">
        <v>99</v>
      </c>
      <c r="B44" s="30">
        <v>6459.82</v>
      </c>
      <c r="C44">
        <v>60</v>
      </c>
      <c r="E44" s="42" t="s">
        <v>38</v>
      </c>
    </row>
    <row r="45" spans="1:5" x14ac:dyDescent="0.35">
      <c r="A45" t="s">
        <v>100</v>
      </c>
      <c r="B45" s="30">
        <v>6173.2</v>
      </c>
      <c r="C45">
        <v>60</v>
      </c>
      <c r="E45" s="42" t="s">
        <v>38</v>
      </c>
    </row>
    <row r="46" spans="1:5" x14ac:dyDescent="0.35">
      <c r="A46" t="s">
        <v>101</v>
      </c>
      <c r="B46" s="30">
        <v>6087.59</v>
      </c>
      <c r="C46">
        <v>60</v>
      </c>
    </row>
    <row r="47" spans="1:5" x14ac:dyDescent="0.35">
      <c r="A47" t="s">
        <v>102</v>
      </c>
      <c r="B47" s="30">
        <v>5717.25</v>
      </c>
      <c r="C47">
        <v>60</v>
      </c>
    </row>
    <row r="48" spans="1:5" x14ac:dyDescent="0.35">
      <c r="A48" t="s">
        <v>103</v>
      </c>
      <c r="B48" s="30">
        <v>5634.55</v>
      </c>
      <c r="C48">
        <v>60</v>
      </c>
    </row>
    <row r="49" spans="1:5" x14ac:dyDescent="0.35">
      <c r="A49" t="s">
        <v>104</v>
      </c>
      <c r="B49" s="30">
        <v>5537.35</v>
      </c>
      <c r="C49">
        <v>60</v>
      </c>
      <c r="E49" s="42" t="s">
        <v>38</v>
      </c>
    </row>
    <row r="50" spans="1:5" x14ac:dyDescent="0.35">
      <c r="A50" t="s">
        <v>105</v>
      </c>
      <c r="B50" s="30">
        <v>5413.14</v>
      </c>
      <c r="C50">
        <v>60</v>
      </c>
      <c r="E50" s="42" t="s">
        <v>38</v>
      </c>
    </row>
    <row r="51" spans="1:5" x14ac:dyDescent="0.35">
      <c r="A51" t="s">
        <v>106</v>
      </c>
      <c r="B51" s="30">
        <v>4944.91</v>
      </c>
      <c r="C51">
        <v>60</v>
      </c>
      <c r="E51" s="42" t="s">
        <v>38</v>
      </c>
    </row>
    <row r="52" spans="1:5" x14ac:dyDescent="0.35">
      <c r="A52" t="s">
        <v>107</v>
      </c>
      <c r="B52" s="30">
        <v>4701.28</v>
      </c>
      <c r="C52">
        <v>60</v>
      </c>
    </row>
    <row r="53" spans="1:5" x14ac:dyDescent="0.35">
      <c r="A53" t="s">
        <v>108</v>
      </c>
      <c r="B53" s="30">
        <v>4650.6499999999996</v>
      </c>
      <c r="C53">
        <v>60</v>
      </c>
      <c r="E53" s="42" t="s">
        <v>38</v>
      </c>
    </row>
    <row r="54" spans="1:5" x14ac:dyDescent="0.35">
      <c r="A54" t="s">
        <v>109</v>
      </c>
      <c r="B54" s="30">
        <v>4640.88</v>
      </c>
      <c r="C54">
        <v>60</v>
      </c>
      <c r="E54" s="42" t="s">
        <v>38</v>
      </c>
    </row>
    <row r="55" spans="1:5" x14ac:dyDescent="0.35">
      <c r="A55" t="s">
        <v>110</v>
      </c>
      <c r="B55" s="30">
        <v>4323</v>
      </c>
      <c r="C55">
        <v>60</v>
      </c>
      <c r="E55" s="42" t="s">
        <v>41</v>
      </c>
    </row>
    <row r="56" spans="1:5" x14ac:dyDescent="0.35">
      <c r="A56" t="s">
        <v>111</v>
      </c>
      <c r="B56" s="30">
        <v>4076.19</v>
      </c>
      <c r="C56">
        <v>60</v>
      </c>
    </row>
    <row r="57" spans="1:5" x14ac:dyDescent="0.35">
      <c r="A57" t="s">
        <v>112</v>
      </c>
      <c r="B57" s="30">
        <v>3776</v>
      </c>
      <c r="C57">
        <v>60</v>
      </c>
    </row>
    <row r="58" spans="1:5" x14ac:dyDescent="0.35">
      <c r="A58" t="s">
        <v>113</v>
      </c>
      <c r="B58" s="30">
        <v>3658.61</v>
      </c>
      <c r="C58">
        <v>60</v>
      </c>
    </row>
    <row r="59" spans="1:5" x14ac:dyDescent="0.35">
      <c r="A59" t="s">
        <v>114</v>
      </c>
      <c r="B59" s="30">
        <v>3313.48</v>
      </c>
      <c r="C59">
        <v>60</v>
      </c>
    </row>
    <row r="60" spans="1:5" x14ac:dyDescent="0.35">
      <c r="A60" t="s">
        <v>115</v>
      </c>
      <c r="B60" s="30">
        <v>2937.94</v>
      </c>
      <c r="C60">
        <v>60</v>
      </c>
    </row>
    <row r="61" spans="1:5" x14ac:dyDescent="0.35">
      <c r="A61" t="s">
        <v>116</v>
      </c>
      <c r="B61" s="30">
        <v>2906.82</v>
      </c>
      <c r="C61">
        <v>60</v>
      </c>
    </row>
    <row r="62" spans="1:5" x14ac:dyDescent="0.35">
      <c r="A62" t="s">
        <v>117</v>
      </c>
      <c r="B62" s="30">
        <v>2867.7</v>
      </c>
      <c r="C62">
        <v>60</v>
      </c>
    </row>
    <row r="63" spans="1:5" x14ac:dyDescent="0.35">
      <c r="A63" t="s">
        <v>118</v>
      </c>
      <c r="B63" s="30">
        <v>2554.1</v>
      </c>
      <c r="C63">
        <v>60</v>
      </c>
    </row>
    <row r="64" spans="1:5" x14ac:dyDescent="0.35">
      <c r="A64" t="s">
        <v>119</v>
      </c>
      <c r="B64" s="30">
        <v>2549.1999999999998</v>
      </c>
      <c r="C64">
        <v>60</v>
      </c>
    </row>
    <row r="65" spans="1:3" x14ac:dyDescent="0.35">
      <c r="A65" t="s">
        <v>120</v>
      </c>
      <c r="B65" s="30">
        <v>2491.7600000000002</v>
      </c>
      <c r="C65">
        <v>60</v>
      </c>
    </row>
    <row r="66" spans="1:3" x14ac:dyDescent="0.35">
      <c r="A66" t="s">
        <v>121</v>
      </c>
      <c r="B66" s="30">
        <v>2460</v>
      </c>
      <c r="C66">
        <v>60</v>
      </c>
    </row>
    <row r="67" spans="1:3" x14ac:dyDescent="0.35">
      <c r="A67" t="s">
        <v>122</v>
      </c>
      <c r="B67" s="30">
        <v>2440</v>
      </c>
      <c r="C67">
        <v>60</v>
      </c>
    </row>
    <row r="68" spans="1:3" x14ac:dyDescent="0.35">
      <c r="A68" t="s">
        <v>123</v>
      </c>
      <c r="B68" s="30">
        <v>2414.29</v>
      </c>
      <c r="C68">
        <v>60</v>
      </c>
    </row>
    <row r="69" spans="1:3" x14ac:dyDescent="0.35">
      <c r="A69" t="s">
        <v>124</v>
      </c>
      <c r="B69" s="30">
        <v>2379.36</v>
      </c>
      <c r="C69">
        <v>60</v>
      </c>
    </row>
    <row r="70" spans="1:3" x14ac:dyDescent="0.35">
      <c r="A70" t="s">
        <v>125</v>
      </c>
      <c r="B70" s="30">
        <v>2249.9699999999998</v>
      </c>
      <c r="C70">
        <v>60</v>
      </c>
    </row>
    <row r="71" spans="1:3" x14ac:dyDescent="0.35">
      <c r="A71" t="s">
        <v>126</v>
      </c>
      <c r="B71" s="30">
        <v>2221.5100000000002</v>
      </c>
      <c r="C71">
        <v>60</v>
      </c>
    </row>
    <row r="72" spans="1:3" x14ac:dyDescent="0.35">
      <c r="A72" t="s">
        <v>127</v>
      </c>
      <c r="B72" s="30">
        <v>2038.1</v>
      </c>
      <c r="C72">
        <v>60</v>
      </c>
    </row>
    <row r="73" spans="1:3" x14ac:dyDescent="0.35">
      <c r="A73" t="s">
        <v>128</v>
      </c>
      <c r="B73" s="30">
        <v>2038.1</v>
      </c>
      <c r="C73">
        <v>60</v>
      </c>
    </row>
    <row r="74" spans="1:3" x14ac:dyDescent="0.35">
      <c r="A74" t="s">
        <v>129</v>
      </c>
      <c r="B74" s="30">
        <v>1906.7</v>
      </c>
      <c r="C74">
        <v>60</v>
      </c>
    </row>
    <row r="75" spans="1:3" x14ac:dyDescent="0.35">
      <c r="A75" t="s">
        <v>130</v>
      </c>
      <c r="B75" s="30">
        <v>1859.5</v>
      </c>
      <c r="C75">
        <v>60</v>
      </c>
    </row>
    <row r="76" spans="1:3" x14ac:dyDescent="0.35">
      <c r="A76" t="s">
        <v>131</v>
      </c>
      <c r="B76" s="30">
        <v>1785.96</v>
      </c>
      <c r="C76">
        <v>60</v>
      </c>
    </row>
    <row r="77" spans="1:3" x14ac:dyDescent="0.35">
      <c r="A77" t="s">
        <v>132</v>
      </c>
      <c r="B77" s="30">
        <v>1680.9</v>
      </c>
      <c r="C77">
        <v>60</v>
      </c>
    </row>
    <row r="78" spans="1:3" x14ac:dyDescent="0.35">
      <c r="A78" t="s">
        <v>133</v>
      </c>
      <c r="B78" s="30">
        <v>1652.27</v>
      </c>
      <c r="C78">
        <v>60</v>
      </c>
    </row>
    <row r="79" spans="1:3" x14ac:dyDescent="0.35">
      <c r="A79" t="s">
        <v>134</v>
      </c>
      <c r="B79" s="30">
        <v>1500.6</v>
      </c>
      <c r="C79">
        <v>60</v>
      </c>
    </row>
    <row r="80" spans="1:3" x14ac:dyDescent="0.35">
      <c r="A80" t="s">
        <v>135</v>
      </c>
      <c r="B80" s="30">
        <v>1439.73</v>
      </c>
      <c r="C80">
        <v>60</v>
      </c>
    </row>
    <row r="81" spans="1:3" x14ac:dyDescent="0.35">
      <c r="A81" t="s">
        <v>136</v>
      </c>
      <c r="B81" s="30">
        <v>1429.22</v>
      </c>
      <c r="C81">
        <v>60</v>
      </c>
    </row>
    <row r="82" spans="1:3" x14ac:dyDescent="0.35">
      <c r="A82" t="s">
        <v>137</v>
      </c>
      <c r="B82" s="30">
        <v>1327.96</v>
      </c>
      <c r="C82">
        <v>60</v>
      </c>
    </row>
    <row r="83" spans="1:3" x14ac:dyDescent="0.35">
      <c r="A83" t="s">
        <v>138</v>
      </c>
      <c r="B83" s="30">
        <v>1295.7</v>
      </c>
      <c r="C83">
        <v>60</v>
      </c>
    </row>
    <row r="84" spans="1:3" x14ac:dyDescent="0.35">
      <c r="A84" t="s">
        <v>139</v>
      </c>
      <c r="B84" s="30">
        <v>1243.17</v>
      </c>
      <c r="C84">
        <v>60</v>
      </c>
    </row>
    <row r="85" spans="1:3" x14ac:dyDescent="0.35">
      <c r="A85" t="s">
        <v>140</v>
      </c>
      <c r="B85" s="30">
        <v>1190.6300000000001</v>
      </c>
      <c r="C85">
        <v>60</v>
      </c>
    </row>
    <row r="86" spans="1:3" x14ac:dyDescent="0.35">
      <c r="A86" t="s">
        <v>141</v>
      </c>
      <c r="B86" s="30">
        <v>1145.5999999999999</v>
      </c>
      <c r="C86">
        <v>60</v>
      </c>
    </row>
    <row r="87" spans="1:3" x14ac:dyDescent="0.35">
      <c r="A87" t="s">
        <v>142</v>
      </c>
      <c r="B87" s="30">
        <v>1144.68</v>
      </c>
      <c r="C87">
        <v>60</v>
      </c>
    </row>
    <row r="88" spans="1:3" x14ac:dyDescent="0.35">
      <c r="A88" t="s">
        <v>143</v>
      </c>
      <c r="B88" s="30">
        <v>1033.06</v>
      </c>
      <c r="C88">
        <v>60</v>
      </c>
    </row>
    <row r="89" spans="1:3" x14ac:dyDescent="0.35">
      <c r="A89" t="s">
        <v>144</v>
      </c>
      <c r="B89" s="30">
        <v>985.35</v>
      </c>
      <c r="C89">
        <v>60</v>
      </c>
    </row>
    <row r="90" spans="1:3" x14ac:dyDescent="0.35">
      <c r="A90" t="s">
        <v>145</v>
      </c>
      <c r="B90" s="30">
        <v>983.11</v>
      </c>
      <c r="C90">
        <v>60</v>
      </c>
    </row>
    <row r="91" spans="1:3" x14ac:dyDescent="0.35">
      <c r="A91" t="s">
        <v>146</v>
      </c>
      <c r="B91" s="30">
        <v>908.3</v>
      </c>
      <c r="C91">
        <v>60</v>
      </c>
    </row>
    <row r="92" spans="1:3" x14ac:dyDescent="0.35">
      <c r="A92" t="s">
        <v>147</v>
      </c>
      <c r="B92" s="30">
        <v>903.5</v>
      </c>
      <c r="C92">
        <v>60</v>
      </c>
    </row>
    <row r="93" spans="1:3" x14ac:dyDescent="0.35">
      <c r="A93" t="s">
        <v>148</v>
      </c>
      <c r="B93" s="30">
        <v>897</v>
      </c>
      <c r="C93">
        <v>60</v>
      </c>
    </row>
    <row r="94" spans="1:3" x14ac:dyDescent="0.35">
      <c r="A94" t="s">
        <v>149</v>
      </c>
      <c r="B94" s="30">
        <v>878.4</v>
      </c>
      <c r="C94">
        <v>60</v>
      </c>
    </row>
    <row r="95" spans="1:3" x14ac:dyDescent="0.35">
      <c r="A95" t="s">
        <v>150</v>
      </c>
      <c r="B95" s="30">
        <v>861.47</v>
      </c>
      <c r="C95">
        <v>60</v>
      </c>
    </row>
    <row r="96" spans="1:3" x14ac:dyDescent="0.35">
      <c r="A96" t="s">
        <v>151</v>
      </c>
      <c r="B96" s="30">
        <v>857.97</v>
      </c>
      <c r="C96">
        <v>60</v>
      </c>
    </row>
    <row r="97" spans="1:3" x14ac:dyDescent="0.35">
      <c r="A97" t="s">
        <v>152</v>
      </c>
      <c r="B97" s="30">
        <v>848.79</v>
      </c>
      <c r="C97">
        <v>60</v>
      </c>
    </row>
    <row r="98" spans="1:3" x14ac:dyDescent="0.35">
      <c r="A98" t="s">
        <v>153</v>
      </c>
      <c r="B98" s="30">
        <v>840.46</v>
      </c>
      <c r="C98">
        <v>60</v>
      </c>
    </row>
    <row r="99" spans="1:3" x14ac:dyDescent="0.35">
      <c r="A99" t="s">
        <v>154</v>
      </c>
      <c r="B99" s="30">
        <v>840</v>
      </c>
      <c r="C99">
        <v>60</v>
      </c>
    </row>
    <row r="100" spans="1:3" x14ac:dyDescent="0.35">
      <c r="A100" t="s">
        <v>155</v>
      </c>
      <c r="B100" s="30">
        <v>834.24</v>
      </c>
      <c r="C100">
        <v>60</v>
      </c>
    </row>
    <row r="101" spans="1:3" x14ac:dyDescent="0.35">
      <c r="A101" t="s">
        <v>156</v>
      </c>
      <c r="B101" s="30">
        <v>774.8</v>
      </c>
      <c r="C101">
        <v>60</v>
      </c>
    </row>
    <row r="102" spans="1:3" x14ac:dyDescent="0.35">
      <c r="A102" t="s">
        <v>157</v>
      </c>
      <c r="B102" s="30">
        <v>725.4</v>
      </c>
      <c r="C102">
        <v>60</v>
      </c>
    </row>
    <row r="103" spans="1:3" x14ac:dyDescent="0.35">
      <c r="A103" t="s">
        <v>158</v>
      </c>
      <c r="B103" s="30">
        <v>678.49</v>
      </c>
      <c r="C103">
        <v>60</v>
      </c>
    </row>
    <row r="104" spans="1:3" x14ac:dyDescent="0.35">
      <c r="A104" t="s">
        <v>159</v>
      </c>
      <c r="B104" s="30">
        <v>667.37</v>
      </c>
      <c r="C104">
        <v>60</v>
      </c>
    </row>
    <row r="105" spans="1:3" x14ac:dyDescent="0.35">
      <c r="A105" t="s">
        <v>160</v>
      </c>
      <c r="B105" s="30">
        <v>651.6</v>
      </c>
      <c r="C105">
        <v>60</v>
      </c>
    </row>
    <row r="106" spans="1:3" x14ac:dyDescent="0.35">
      <c r="A106" t="s">
        <v>161</v>
      </c>
      <c r="B106" s="30">
        <v>601.89</v>
      </c>
      <c r="C106">
        <v>60</v>
      </c>
    </row>
    <row r="107" spans="1:3" x14ac:dyDescent="0.35">
      <c r="A107" t="s">
        <v>162</v>
      </c>
      <c r="B107" s="30">
        <v>595</v>
      </c>
      <c r="C107">
        <v>60</v>
      </c>
    </row>
    <row r="108" spans="1:3" x14ac:dyDescent="0.35">
      <c r="A108" t="s">
        <v>163</v>
      </c>
      <c r="B108" s="30">
        <v>578.07000000000005</v>
      </c>
      <c r="C108">
        <v>60</v>
      </c>
    </row>
    <row r="109" spans="1:3" x14ac:dyDescent="0.35">
      <c r="A109" t="s">
        <v>164</v>
      </c>
      <c r="B109" s="30">
        <v>573</v>
      </c>
      <c r="C109">
        <v>60</v>
      </c>
    </row>
    <row r="110" spans="1:3" x14ac:dyDescent="0.35">
      <c r="A110" t="s">
        <v>165</v>
      </c>
      <c r="B110" s="30">
        <v>563.70000000000005</v>
      </c>
      <c r="C110">
        <v>60</v>
      </c>
    </row>
    <row r="111" spans="1:3" x14ac:dyDescent="0.35">
      <c r="A111" t="s">
        <v>166</v>
      </c>
      <c r="B111" s="30">
        <v>536.23</v>
      </c>
      <c r="C111">
        <v>60</v>
      </c>
    </row>
    <row r="112" spans="1:3" x14ac:dyDescent="0.35">
      <c r="A112" t="s">
        <v>167</v>
      </c>
      <c r="B112" s="30">
        <v>521.77</v>
      </c>
      <c r="C112">
        <v>60</v>
      </c>
    </row>
    <row r="113" spans="1:3" x14ac:dyDescent="0.35">
      <c r="A113" t="s">
        <v>168</v>
      </c>
      <c r="B113" s="30">
        <v>491.63</v>
      </c>
      <c r="C113">
        <v>60</v>
      </c>
    </row>
    <row r="114" spans="1:3" x14ac:dyDescent="0.35">
      <c r="A114" t="s">
        <v>169</v>
      </c>
      <c r="B114" s="30">
        <v>491.25</v>
      </c>
      <c r="C114">
        <v>60</v>
      </c>
    </row>
    <row r="115" spans="1:3" x14ac:dyDescent="0.35">
      <c r="A115" t="s">
        <v>170</v>
      </c>
      <c r="B115" s="30">
        <v>481.51</v>
      </c>
      <c r="C115">
        <v>60</v>
      </c>
    </row>
    <row r="116" spans="1:3" x14ac:dyDescent="0.35">
      <c r="A116" t="s">
        <v>171</v>
      </c>
      <c r="B116" s="30">
        <v>474.36</v>
      </c>
      <c r="C116">
        <v>60</v>
      </c>
    </row>
    <row r="117" spans="1:3" x14ac:dyDescent="0.35">
      <c r="A117" t="s">
        <v>172</v>
      </c>
      <c r="B117" s="30">
        <v>433.5</v>
      </c>
      <c r="C117">
        <v>60</v>
      </c>
    </row>
    <row r="118" spans="1:3" x14ac:dyDescent="0.35">
      <c r="A118" t="s">
        <v>173</v>
      </c>
      <c r="B118" s="30">
        <v>425</v>
      </c>
      <c r="C118">
        <v>60</v>
      </c>
    </row>
    <row r="119" spans="1:3" x14ac:dyDescent="0.35">
      <c r="A119" t="s">
        <v>174</v>
      </c>
      <c r="B119" s="30">
        <v>408.82</v>
      </c>
      <c r="C119">
        <v>60</v>
      </c>
    </row>
    <row r="120" spans="1:3" x14ac:dyDescent="0.35">
      <c r="A120" t="s">
        <v>175</v>
      </c>
      <c r="B120" s="30">
        <v>392.35</v>
      </c>
      <c r="C120">
        <v>60</v>
      </c>
    </row>
    <row r="121" spans="1:3" x14ac:dyDescent="0.35">
      <c r="A121" t="s">
        <v>176</v>
      </c>
      <c r="B121" s="30">
        <v>382.24</v>
      </c>
      <c r="C121">
        <v>60</v>
      </c>
    </row>
    <row r="122" spans="1:3" x14ac:dyDescent="0.35">
      <c r="A122" t="s">
        <v>177</v>
      </c>
      <c r="B122" s="30">
        <v>373.02</v>
      </c>
      <c r="C122">
        <v>60</v>
      </c>
    </row>
    <row r="123" spans="1:3" x14ac:dyDescent="0.35">
      <c r="A123" t="s">
        <v>178</v>
      </c>
      <c r="B123" s="30">
        <v>341.43</v>
      </c>
      <c r="C123">
        <v>60</v>
      </c>
    </row>
    <row r="124" spans="1:3" x14ac:dyDescent="0.35">
      <c r="A124" t="s">
        <v>179</v>
      </c>
      <c r="B124" s="30">
        <v>312.56</v>
      </c>
      <c r="C124">
        <v>60</v>
      </c>
    </row>
    <row r="125" spans="1:3" x14ac:dyDescent="0.35">
      <c r="A125" t="s">
        <v>180</v>
      </c>
      <c r="B125" s="30">
        <v>303.05</v>
      </c>
      <c r="C125">
        <v>60</v>
      </c>
    </row>
    <row r="126" spans="1:3" x14ac:dyDescent="0.35">
      <c r="A126" t="s">
        <v>181</v>
      </c>
      <c r="B126" s="30">
        <v>296.98</v>
      </c>
      <c r="C126">
        <v>60</v>
      </c>
    </row>
    <row r="127" spans="1:3" x14ac:dyDescent="0.35">
      <c r="A127" t="s">
        <v>182</v>
      </c>
      <c r="B127" s="30">
        <v>292.8</v>
      </c>
      <c r="C127">
        <v>60</v>
      </c>
    </row>
    <row r="128" spans="1:3" x14ac:dyDescent="0.35">
      <c r="A128" t="s">
        <v>183</v>
      </c>
      <c r="B128" s="30">
        <v>292.8</v>
      </c>
      <c r="C128">
        <v>60</v>
      </c>
    </row>
    <row r="129" spans="1:3" x14ac:dyDescent="0.35">
      <c r="A129" t="s">
        <v>184</v>
      </c>
      <c r="B129" s="30">
        <v>290.92</v>
      </c>
      <c r="C129">
        <v>60</v>
      </c>
    </row>
    <row r="130" spans="1:3" x14ac:dyDescent="0.35">
      <c r="A130" t="s">
        <v>185</v>
      </c>
      <c r="B130" s="30">
        <v>278.89</v>
      </c>
      <c r="C130">
        <v>60</v>
      </c>
    </row>
    <row r="131" spans="1:3" x14ac:dyDescent="0.35">
      <c r="A131" t="s">
        <v>186</v>
      </c>
      <c r="B131" s="30">
        <v>278.20999999999998</v>
      </c>
      <c r="C131">
        <v>60</v>
      </c>
    </row>
    <row r="132" spans="1:3" x14ac:dyDescent="0.35">
      <c r="A132" t="s">
        <v>187</v>
      </c>
      <c r="B132" s="30">
        <v>275.23</v>
      </c>
      <c r="C132">
        <v>60</v>
      </c>
    </row>
    <row r="133" spans="1:3" x14ac:dyDescent="0.35">
      <c r="A133" t="s">
        <v>188</v>
      </c>
      <c r="B133" s="30">
        <v>259.13</v>
      </c>
      <c r="C133">
        <v>60</v>
      </c>
    </row>
    <row r="134" spans="1:3" x14ac:dyDescent="0.35">
      <c r="A134" t="s">
        <v>189</v>
      </c>
      <c r="B134" s="30">
        <v>254.37</v>
      </c>
      <c r="C134">
        <v>60</v>
      </c>
    </row>
    <row r="135" spans="1:3" x14ac:dyDescent="0.35">
      <c r="A135" t="s">
        <v>190</v>
      </c>
      <c r="B135" s="30">
        <v>243.04</v>
      </c>
      <c r="C135">
        <v>60</v>
      </c>
    </row>
    <row r="136" spans="1:3" x14ac:dyDescent="0.35">
      <c r="A136" t="s">
        <v>191</v>
      </c>
      <c r="B136" s="30">
        <v>231.24</v>
      </c>
      <c r="C136">
        <v>60</v>
      </c>
    </row>
    <row r="137" spans="1:3" x14ac:dyDescent="0.35">
      <c r="A137" t="s">
        <v>192</v>
      </c>
      <c r="B137" s="30">
        <v>226.92</v>
      </c>
      <c r="C137">
        <v>60</v>
      </c>
    </row>
    <row r="138" spans="1:3" x14ac:dyDescent="0.35">
      <c r="A138" t="s">
        <v>193</v>
      </c>
      <c r="B138" s="30">
        <v>214.49</v>
      </c>
      <c r="C138">
        <v>60</v>
      </c>
    </row>
    <row r="139" spans="1:3" x14ac:dyDescent="0.35">
      <c r="A139" t="s">
        <v>194</v>
      </c>
      <c r="B139" s="30">
        <v>206.97</v>
      </c>
      <c r="C139">
        <v>60</v>
      </c>
    </row>
    <row r="140" spans="1:3" x14ac:dyDescent="0.35">
      <c r="A140" t="s">
        <v>195</v>
      </c>
      <c r="B140" s="30">
        <v>190.31</v>
      </c>
      <c r="C140">
        <v>60</v>
      </c>
    </row>
    <row r="141" spans="1:3" x14ac:dyDescent="0.35">
      <c r="A141" t="s">
        <v>196</v>
      </c>
      <c r="B141" s="30">
        <v>187.47</v>
      </c>
      <c r="C141">
        <v>60</v>
      </c>
    </row>
    <row r="142" spans="1:3" x14ac:dyDescent="0.35">
      <c r="A142" t="s">
        <v>197</v>
      </c>
      <c r="B142" s="30">
        <v>179.97</v>
      </c>
      <c r="C142">
        <v>60</v>
      </c>
    </row>
    <row r="143" spans="1:3" x14ac:dyDescent="0.35">
      <c r="A143" t="s">
        <v>198</v>
      </c>
      <c r="B143" s="30">
        <v>176.78</v>
      </c>
      <c r="C143">
        <v>60</v>
      </c>
    </row>
    <row r="144" spans="1:3" x14ac:dyDescent="0.35">
      <c r="A144" t="s">
        <v>199</v>
      </c>
      <c r="B144" s="30">
        <v>172.9</v>
      </c>
      <c r="C144">
        <v>60</v>
      </c>
    </row>
    <row r="145" spans="1:3" x14ac:dyDescent="0.35">
      <c r="A145" t="s">
        <v>200</v>
      </c>
      <c r="B145" s="30">
        <v>159.58000000000001</v>
      </c>
      <c r="C145">
        <v>60</v>
      </c>
    </row>
    <row r="146" spans="1:3" x14ac:dyDescent="0.35">
      <c r="A146" t="s">
        <v>201</v>
      </c>
      <c r="B146" s="30">
        <v>136.58000000000001</v>
      </c>
      <c r="C146">
        <v>60</v>
      </c>
    </row>
    <row r="147" spans="1:3" x14ac:dyDescent="0.35">
      <c r="A147" t="s">
        <v>202</v>
      </c>
      <c r="B147" s="30">
        <v>128.31</v>
      </c>
      <c r="C147">
        <v>60</v>
      </c>
    </row>
    <row r="148" spans="1:3" x14ac:dyDescent="0.35">
      <c r="A148" t="s">
        <v>203</v>
      </c>
      <c r="B148" s="30">
        <v>120.38</v>
      </c>
      <c r="C148">
        <v>60</v>
      </c>
    </row>
    <row r="149" spans="1:3" x14ac:dyDescent="0.35">
      <c r="A149" t="s">
        <v>204</v>
      </c>
      <c r="B149" s="30">
        <v>102.48</v>
      </c>
      <c r="C149">
        <v>60</v>
      </c>
    </row>
    <row r="150" spans="1:3" x14ac:dyDescent="0.35">
      <c r="A150" t="s">
        <v>429</v>
      </c>
      <c r="B150" s="30">
        <v>96.94</v>
      </c>
      <c r="C150">
        <v>60</v>
      </c>
    </row>
    <row r="151" spans="1:3" x14ac:dyDescent="0.35">
      <c r="A151" t="s">
        <v>205</v>
      </c>
      <c r="B151" s="30">
        <v>85</v>
      </c>
      <c r="C151">
        <v>60</v>
      </c>
    </row>
    <row r="152" spans="1:3" x14ac:dyDescent="0.35">
      <c r="A152" t="s">
        <v>206</v>
      </c>
      <c r="B152" s="30">
        <v>76.8</v>
      </c>
      <c r="C152">
        <v>60</v>
      </c>
    </row>
    <row r="153" spans="1:3" x14ac:dyDescent="0.35">
      <c r="A153" t="s">
        <v>207</v>
      </c>
      <c r="B153" s="30">
        <v>75.3</v>
      </c>
      <c r="C153">
        <v>60</v>
      </c>
    </row>
    <row r="154" spans="1:3" x14ac:dyDescent="0.35">
      <c r="A154" t="s">
        <v>208</v>
      </c>
      <c r="B154" s="30">
        <v>70.5</v>
      </c>
      <c r="C154">
        <v>60</v>
      </c>
    </row>
    <row r="155" spans="1:3" x14ac:dyDescent="0.35">
      <c r="A155" t="s">
        <v>209</v>
      </c>
      <c r="B155" s="30">
        <v>56</v>
      </c>
      <c r="C155">
        <v>60</v>
      </c>
    </row>
    <row r="156" spans="1:3" x14ac:dyDescent="0.35">
      <c r="A156" t="s">
        <v>210</v>
      </c>
      <c r="B156" s="30">
        <v>55.24</v>
      </c>
      <c r="C156">
        <v>60</v>
      </c>
    </row>
    <row r="157" spans="1:3" x14ac:dyDescent="0.35">
      <c r="A157" t="s">
        <v>211</v>
      </c>
      <c r="B157" s="30">
        <v>54.5</v>
      </c>
      <c r="C157">
        <v>60</v>
      </c>
    </row>
    <row r="158" spans="1:3" x14ac:dyDescent="0.35">
      <c r="A158" t="s">
        <v>212</v>
      </c>
      <c r="B158" s="30">
        <v>51.24</v>
      </c>
      <c r="C158">
        <v>60</v>
      </c>
    </row>
    <row r="159" spans="1:3" x14ac:dyDescent="0.35">
      <c r="A159" t="s">
        <v>213</v>
      </c>
      <c r="B159" s="30">
        <v>50</v>
      </c>
      <c r="C159">
        <v>60</v>
      </c>
    </row>
    <row r="160" spans="1:3" x14ac:dyDescent="0.35">
      <c r="A160" t="s">
        <v>214</v>
      </c>
      <c r="B160" s="30">
        <v>48.17</v>
      </c>
      <c r="C160">
        <v>60</v>
      </c>
    </row>
    <row r="161" spans="1:3" x14ac:dyDescent="0.35">
      <c r="A161" t="s">
        <v>215</v>
      </c>
      <c r="B161" s="30">
        <v>32.11</v>
      </c>
      <c r="C161">
        <v>60</v>
      </c>
    </row>
    <row r="162" spans="1:3" x14ac:dyDescent="0.35">
      <c r="A162" t="s">
        <v>216</v>
      </c>
      <c r="B162" s="30">
        <v>21</v>
      </c>
      <c r="C162">
        <v>60</v>
      </c>
    </row>
    <row r="163" spans="1:3" x14ac:dyDescent="0.35">
      <c r="A163" t="s">
        <v>217</v>
      </c>
      <c r="B163" s="30">
        <v>20</v>
      </c>
      <c r="C163">
        <v>60</v>
      </c>
    </row>
    <row r="164" spans="1:3" x14ac:dyDescent="0.35">
      <c r="A164" t="s">
        <v>218</v>
      </c>
      <c r="B164" s="30">
        <v>18.82</v>
      </c>
      <c r="C164">
        <v>60</v>
      </c>
    </row>
    <row r="165" spans="1:3" x14ac:dyDescent="0.35">
      <c r="A165" t="s">
        <v>219</v>
      </c>
      <c r="B165" s="30">
        <v>17</v>
      </c>
      <c r="C165">
        <v>60</v>
      </c>
    </row>
    <row r="166" spans="1:3" x14ac:dyDescent="0.35">
      <c r="A166" t="s">
        <v>220</v>
      </c>
      <c r="B166" s="30">
        <v>15</v>
      </c>
      <c r="C166">
        <v>60</v>
      </c>
    </row>
    <row r="167" spans="1:3" x14ac:dyDescent="0.35">
      <c r="A167" t="s">
        <v>221</v>
      </c>
      <c r="B167" s="30">
        <v>15</v>
      </c>
      <c r="C167">
        <v>60</v>
      </c>
    </row>
    <row r="168" spans="1:3" x14ac:dyDescent="0.35">
      <c r="A168" t="s">
        <v>222</v>
      </c>
      <c r="B168" s="30">
        <v>14.5</v>
      </c>
      <c r="C168">
        <v>60</v>
      </c>
    </row>
    <row r="169" spans="1:3" x14ac:dyDescent="0.35">
      <c r="A169" t="s">
        <v>223</v>
      </c>
      <c r="B169" s="30">
        <v>14</v>
      </c>
      <c r="C169">
        <v>60</v>
      </c>
    </row>
    <row r="170" spans="1:3" x14ac:dyDescent="0.35">
      <c r="A170" t="s">
        <v>224</v>
      </c>
      <c r="B170" s="30">
        <v>14</v>
      </c>
      <c r="C170">
        <v>60</v>
      </c>
    </row>
    <row r="171" spans="1:3" x14ac:dyDescent="0.35">
      <c r="A171" t="s">
        <v>225</v>
      </c>
      <c r="B171" s="30">
        <v>13.95</v>
      </c>
      <c r="C171">
        <v>60</v>
      </c>
    </row>
    <row r="172" spans="1:3" x14ac:dyDescent="0.35">
      <c r="A172" t="s">
        <v>226</v>
      </c>
      <c r="B172" s="30">
        <v>8.36</v>
      </c>
      <c r="C172">
        <v>60</v>
      </c>
    </row>
    <row r="173" spans="1:3" x14ac:dyDescent="0.35">
      <c r="A173" t="s">
        <v>227</v>
      </c>
      <c r="B173" s="30">
        <v>8</v>
      </c>
      <c r="C173">
        <v>60</v>
      </c>
    </row>
    <row r="174" spans="1:3" x14ac:dyDescent="0.35">
      <c r="A174" t="s">
        <v>228</v>
      </c>
      <c r="B174" s="30">
        <v>0</v>
      </c>
      <c r="C174">
        <v>60</v>
      </c>
    </row>
    <row r="175" spans="1:3" x14ac:dyDescent="0.35">
      <c r="A175" t="s">
        <v>229</v>
      </c>
      <c r="B175" s="30">
        <v>0</v>
      </c>
      <c r="C175">
        <v>60</v>
      </c>
    </row>
    <row r="176" spans="1:3" x14ac:dyDescent="0.35">
      <c r="A176" t="s">
        <v>230</v>
      </c>
      <c r="B176" s="30">
        <v>0</v>
      </c>
      <c r="C176">
        <v>60</v>
      </c>
    </row>
    <row r="177" spans="1:3" x14ac:dyDescent="0.35">
      <c r="A177" t="s">
        <v>231</v>
      </c>
      <c r="B177" s="30">
        <v>0</v>
      </c>
      <c r="C177">
        <v>60</v>
      </c>
    </row>
    <row r="178" spans="1:3" x14ac:dyDescent="0.35">
      <c r="A178" t="s">
        <v>232</v>
      </c>
      <c r="B178" s="30">
        <v>0</v>
      </c>
      <c r="C178">
        <v>60</v>
      </c>
    </row>
    <row r="179" spans="1:3" x14ac:dyDescent="0.35">
      <c r="A179" t="s">
        <v>233</v>
      </c>
      <c r="B179" s="30">
        <v>0</v>
      </c>
      <c r="C179">
        <v>60</v>
      </c>
    </row>
    <row r="180" spans="1:3" x14ac:dyDescent="0.35">
      <c r="A180" t="s">
        <v>234</v>
      </c>
      <c r="B180" s="30">
        <v>-14.15</v>
      </c>
      <c r="C180">
        <v>60</v>
      </c>
    </row>
    <row r="181" spans="1:3" x14ac:dyDescent="0.35">
      <c r="A181" t="s">
        <v>235</v>
      </c>
      <c r="B181" s="30">
        <v>-40.26</v>
      </c>
      <c r="C181">
        <v>60</v>
      </c>
    </row>
    <row r="182" spans="1:3" x14ac:dyDescent="0.35">
      <c r="A182" t="s">
        <v>236</v>
      </c>
      <c r="B182" s="30">
        <v>-128.1</v>
      </c>
      <c r="C182">
        <v>60</v>
      </c>
    </row>
    <row r="183" spans="1:3" x14ac:dyDescent="0.35">
      <c r="A183" t="s">
        <v>237</v>
      </c>
      <c r="B183" s="30">
        <v>-171.29</v>
      </c>
      <c r="C183">
        <v>60</v>
      </c>
    </row>
    <row r="184" spans="1:3" x14ac:dyDescent="0.35">
      <c r="A184" t="s">
        <v>238</v>
      </c>
      <c r="B184" s="30">
        <v>-255.98</v>
      </c>
      <c r="C184">
        <v>60</v>
      </c>
    </row>
    <row r="185" spans="1:3" x14ac:dyDescent="0.35">
      <c r="A185" t="s">
        <v>239</v>
      </c>
      <c r="B185" s="30">
        <v>-512.14</v>
      </c>
      <c r="C185">
        <v>60</v>
      </c>
    </row>
    <row r="186" spans="1:3" x14ac:dyDescent="0.35">
      <c r="A186" t="s">
        <v>240</v>
      </c>
      <c r="B186" s="30">
        <v>-682.43</v>
      </c>
      <c r="C186">
        <v>60</v>
      </c>
    </row>
    <row r="187" spans="1:3" x14ac:dyDescent="0.35">
      <c r="A187" t="s">
        <v>241</v>
      </c>
      <c r="B187" s="30">
        <v>-1975.07</v>
      </c>
      <c r="C187">
        <v>60</v>
      </c>
    </row>
    <row r="188" spans="1:3" x14ac:dyDescent="0.35">
      <c r="C188">
        <v>60</v>
      </c>
    </row>
    <row r="189" spans="1:3" x14ac:dyDescent="0.35">
      <c r="A189" t="s">
        <v>456</v>
      </c>
      <c r="B189" s="50">
        <f>SUBTOTAL(109,CO__crediti2022[31/12/2022])</f>
        <v>2471912.100000001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C14-97BD-4C0C-A0B9-06A2D874015A}">
  <dimension ref="A1:G205"/>
  <sheetViews>
    <sheetView workbookViewId="0">
      <selection activeCell="A4" sqref="A4"/>
    </sheetView>
  </sheetViews>
  <sheetFormatPr defaultRowHeight="14.5" x14ac:dyDescent="0.35"/>
  <cols>
    <col min="1" max="1" width="32.90625" bestFit="1" customWidth="1"/>
    <col min="2" max="2" width="14.1796875" customWidth="1"/>
    <col min="3" max="3" width="46.36328125" bestFit="1" customWidth="1"/>
    <col min="4" max="4" width="30.90625" bestFit="1" customWidth="1"/>
    <col min="5" max="5" width="71.453125" bestFit="1" customWidth="1"/>
  </cols>
  <sheetData>
    <row r="1" spans="1:7" ht="21" x14ac:dyDescent="0.5">
      <c r="A1" s="29" t="s">
        <v>67</v>
      </c>
    </row>
    <row r="3" spans="1:7" ht="15.5" x14ac:dyDescent="0.35">
      <c r="A3" s="2" t="s">
        <v>496</v>
      </c>
    </row>
    <row r="4" spans="1:7" ht="15.5" x14ac:dyDescent="0.35">
      <c r="A4" s="2" t="s">
        <v>433</v>
      </c>
      <c r="B4" t="s">
        <v>434</v>
      </c>
    </row>
    <row r="5" spans="1:7" x14ac:dyDescent="0.35">
      <c r="A5" t="s">
        <v>62</v>
      </c>
      <c r="B5" t="s">
        <v>63</v>
      </c>
    </row>
    <row r="6" spans="1:7" x14ac:dyDescent="0.35">
      <c r="A6" t="s">
        <v>458</v>
      </c>
      <c r="B6" s="52">
        <v>44926</v>
      </c>
    </row>
    <row r="7" spans="1:7" x14ac:dyDescent="0.35">
      <c r="A7" t="s">
        <v>469</v>
      </c>
      <c r="B7" t="s">
        <v>470</v>
      </c>
    </row>
    <row r="10" spans="1:7" ht="15.5" x14ac:dyDescent="0.35">
      <c r="A10" s="2" t="s">
        <v>430</v>
      </c>
      <c r="C10" s="51" t="s">
        <v>457</v>
      </c>
      <c r="D10" s="51"/>
      <c r="E10" s="51"/>
      <c r="F10" s="51"/>
      <c r="G10" s="51"/>
    </row>
    <row r="11" spans="1:7" x14ac:dyDescent="0.35">
      <c r="C11" t="s">
        <v>436</v>
      </c>
    </row>
    <row r="12" spans="1:7" x14ac:dyDescent="0.35">
      <c r="C12" t="s">
        <v>459</v>
      </c>
    </row>
    <row r="13" spans="1:7" x14ac:dyDescent="0.35">
      <c r="C13" t="s">
        <v>460</v>
      </c>
    </row>
    <row r="14" spans="1:7" x14ac:dyDescent="0.35">
      <c r="C14" t="s">
        <v>461</v>
      </c>
    </row>
    <row r="15" spans="1:7" x14ac:dyDescent="0.35">
      <c r="C15" t="s">
        <v>462</v>
      </c>
    </row>
    <row r="16" spans="1:7" x14ac:dyDescent="0.35">
      <c r="A16" s="32" t="s">
        <v>11</v>
      </c>
      <c r="B16" s="41" t="s">
        <v>8</v>
      </c>
      <c r="C16" s="36" t="s">
        <v>25</v>
      </c>
      <c r="D16" s="32" t="s">
        <v>60</v>
      </c>
      <c r="E16" t="s">
        <v>26</v>
      </c>
    </row>
    <row r="17" spans="1:5" hidden="1" x14ac:dyDescent="0.35">
      <c r="A17" t="s">
        <v>242</v>
      </c>
      <c r="B17" s="38">
        <v>851474.64</v>
      </c>
      <c r="C17" s="38">
        <v>-1</v>
      </c>
      <c r="E17" s="42" t="s">
        <v>453</v>
      </c>
    </row>
    <row r="18" spans="1:5" hidden="1" x14ac:dyDescent="0.35">
      <c r="A18" t="s">
        <v>243</v>
      </c>
      <c r="B18" s="38">
        <v>695155.84</v>
      </c>
      <c r="C18" s="38" t="s">
        <v>450</v>
      </c>
      <c r="E18" s="42" t="s">
        <v>42</v>
      </c>
    </row>
    <row r="19" spans="1:5" x14ac:dyDescent="0.35">
      <c r="A19" t="s">
        <v>244</v>
      </c>
      <c r="B19" s="38">
        <v>244488.74</v>
      </c>
      <c r="C19" s="40">
        <v>90</v>
      </c>
      <c r="E19" s="42" t="s">
        <v>43</v>
      </c>
    </row>
    <row r="20" spans="1:5" hidden="1" x14ac:dyDescent="0.35">
      <c r="A20" t="s">
        <v>245</v>
      </c>
      <c r="B20" s="38">
        <v>212666.6</v>
      </c>
      <c r="C20" s="38" t="s">
        <v>437</v>
      </c>
      <c r="E20" s="42" t="s">
        <v>44</v>
      </c>
    </row>
    <row r="21" spans="1:5" hidden="1" x14ac:dyDescent="0.35">
      <c r="A21" t="s">
        <v>246</v>
      </c>
      <c r="B21" s="38">
        <v>188072.09</v>
      </c>
      <c r="C21" s="38" t="s">
        <v>438</v>
      </c>
      <c r="E21" s="42" t="s">
        <v>45</v>
      </c>
    </row>
    <row r="22" spans="1:5" x14ac:dyDescent="0.35">
      <c r="A22" t="s">
        <v>247</v>
      </c>
      <c r="B22" s="38">
        <v>155343.53</v>
      </c>
      <c r="C22" s="40">
        <v>90</v>
      </c>
      <c r="E22" s="42" t="s">
        <v>43</v>
      </c>
    </row>
    <row r="23" spans="1:5" hidden="1" x14ac:dyDescent="0.35">
      <c r="A23" t="s">
        <v>248</v>
      </c>
      <c r="B23" s="38">
        <v>145080.97</v>
      </c>
      <c r="C23" s="38" t="s">
        <v>451</v>
      </c>
      <c r="E23" s="42" t="s">
        <v>46</v>
      </c>
    </row>
    <row r="24" spans="1:5" hidden="1" x14ac:dyDescent="0.35">
      <c r="A24" t="s">
        <v>249</v>
      </c>
      <c r="B24" s="38">
        <v>122466.16</v>
      </c>
      <c r="C24" s="38" t="s">
        <v>439</v>
      </c>
      <c r="E24" s="42" t="s">
        <v>47</v>
      </c>
    </row>
    <row r="25" spans="1:5" x14ac:dyDescent="0.35">
      <c r="A25" t="s">
        <v>250</v>
      </c>
      <c r="B25" s="38">
        <v>97260.23</v>
      </c>
      <c r="C25" s="40">
        <v>90</v>
      </c>
      <c r="E25" s="42" t="s">
        <v>41</v>
      </c>
    </row>
    <row r="26" spans="1:5" x14ac:dyDescent="0.35">
      <c r="A26" t="s">
        <v>251</v>
      </c>
      <c r="B26" s="38">
        <v>81303.12</v>
      </c>
      <c r="C26" s="40">
        <v>90</v>
      </c>
      <c r="E26" s="42" t="s">
        <v>38</v>
      </c>
    </row>
    <row r="27" spans="1:5" hidden="1" x14ac:dyDescent="0.35">
      <c r="A27" t="s">
        <v>252</v>
      </c>
      <c r="B27" s="38">
        <v>61600</v>
      </c>
      <c r="C27" s="38" t="s">
        <v>438</v>
      </c>
      <c r="E27" s="42" t="s">
        <v>45</v>
      </c>
    </row>
    <row r="28" spans="1:5" hidden="1" x14ac:dyDescent="0.35">
      <c r="A28" t="s">
        <v>253</v>
      </c>
      <c r="B28" s="38">
        <v>60401.98</v>
      </c>
      <c r="C28" s="38" t="s">
        <v>438</v>
      </c>
      <c r="E28" s="42" t="s">
        <v>45</v>
      </c>
    </row>
    <row r="29" spans="1:5" hidden="1" x14ac:dyDescent="0.35">
      <c r="A29" t="s">
        <v>254</v>
      </c>
      <c r="B29" s="38">
        <v>56309.13</v>
      </c>
      <c r="C29" s="38" t="s">
        <v>438</v>
      </c>
      <c r="E29" s="42" t="s">
        <v>45</v>
      </c>
    </row>
    <row r="30" spans="1:5" hidden="1" x14ac:dyDescent="0.35">
      <c r="A30" t="s">
        <v>428</v>
      </c>
      <c r="B30" s="38">
        <v>55000</v>
      </c>
      <c r="C30" s="38" t="s">
        <v>438</v>
      </c>
      <c r="E30" s="42" t="s">
        <v>45</v>
      </c>
    </row>
    <row r="31" spans="1:5" x14ac:dyDescent="0.35">
      <c r="A31" t="s">
        <v>255</v>
      </c>
      <c r="B31" s="38">
        <v>52175.74</v>
      </c>
      <c r="C31" s="40">
        <v>90</v>
      </c>
      <c r="E31" s="42" t="s">
        <v>41</v>
      </c>
    </row>
    <row r="32" spans="1:5" hidden="1" x14ac:dyDescent="0.35">
      <c r="A32" t="s">
        <v>256</v>
      </c>
      <c r="B32" s="38">
        <v>51146.03</v>
      </c>
      <c r="C32" s="38" t="s">
        <v>438</v>
      </c>
      <c r="E32" s="42" t="s">
        <v>45</v>
      </c>
    </row>
    <row r="33" spans="1:5" hidden="1" x14ac:dyDescent="0.35">
      <c r="A33" t="s">
        <v>257</v>
      </c>
      <c r="B33" s="38">
        <v>49278.57</v>
      </c>
      <c r="C33" s="38" t="s">
        <v>438</v>
      </c>
      <c r="E33" s="42" t="s">
        <v>45</v>
      </c>
    </row>
    <row r="34" spans="1:5" hidden="1" x14ac:dyDescent="0.35">
      <c r="A34" t="s">
        <v>258</v>
      </c>
      <c r="B34" s="38">
        <v>48819.42</v>
      </c>
      <c r="C34" s="38" t="s">
        <v>438</v>
      </c>
      <c r="E34" s="42" t="s">
        <v>45</v>
      </c>
    </row>
    <row r="35" spans="1:5" hidden="1" x14ac:dyDescent="0.35">
      <c r="A35" t="s">
        <v>259</v>
      </c>
      <c r="B35" s="38">
        <v>47580</v>
      </c>
      <c r="C35" s="38" t="s">
        <v>438</v>
      </c>
      <c r="E35" s="42" t="s">
        <v>45</v>
      </c>
    </row>
    <row r="36" spans="1:5" hidden="1" x14ac:dyDescent="0.35">
      <c r="A36" t="s">
        <v>260</v>
      </c>
      <c r="B36" s="38">
        <v>46948.49</v>
      </c>
      <c r="C36" s="37">
        <v>45261</v>
      </c>
      <c r="E36" s="43">
        <v>45261</v>
      </c>
    </row>
    <row r="37" spans="1:5" hidden="1" x14ac:dyDescent="0.35">
      <c r="A37" t="s">
        <v>261</v>
      </c>
      <c r="B37" s="38">
        <v>45274.92</v>
      </c>
      <c r="C37" s="38" t="s">
        <v>438</v>
      </c>
      <c r="E37" s="42" t="s">
        <v>45</v>
      </c>
    </row>
    <row r="38" spans="1:5" hidden="1" x14ac:dyDescent="0.35">
      <c r="A38" t="s">
        <v>262</v>
      </c>
      <c r="B38" s="38">
        <v>42355.06</v>
      </c>
      <c r="C38" s="38" t="s">
        <v>438</v>
      </c>
      <c r="E38" s="42" t="s">
        <v>45</v>
      </c>
    </row>
    <row r="39" spans="1:5" hidden="1" x14ac:dyDescent="0.35">
      <c r="A39" t="s">
        <v>263</v>
      </c>
      <c r="B39" s="38">
        <v>42284.11</v>
      </c>
      <c r="C39" s="38" t="s">
        <v>440</v>
      </c>
      <c r="E39" s="42" t="s">
        <v>48</v>
      </c>
    </row>
    <row r="40" spans="1:5" hidden="1" x14ac:dyDescent="0.35">
      <c r="A40" t="s">
        <v>264</v>
      </c>
      <c r="B40" s="38">
        <v>41834.81</v>
      </c>
      <c r="C40" s="38" t="s">
        <v>438</v>
      </c>
      <c r="E40" s="42" t="s">
        <v>45</v>
      </c>
    </row>
    <row r="41" spans="1:5" x14ac:dyDescent="0.35">
      <c r="A41" t="s">
        <v>265</v>
      </c>
      <c r="B41" s="38">
        <v>40842.949999999997</v>
      </c>
      <c r="C41" s="40">
        <v>90</v>
      </c>
      <c r="E41" s="42" t="s">
        <v>38</v>
      </c>
    </row>
    <row r="42" spans="1:5" hidden="1" x14ac:dyDescent="0.35">
      <c r="A42" t="s">
        <v>266</v>
      </c>
      <c r="B42" s="38">
        <v>40543.78</v>
      </c>
      <c r="C42" s="38" t="s">
        <v>441</v>
      </c>
      <c r="E42" s="42" t="s">
        <v>49</v>
      </c>
    </row>
    <row r="43" spans="1:5" x14ac:dyDescent="0.35">
      <c r="A43" t="s">
        <v>267</v>
      </c>
      <c r="B43" s="38">
        <v>38188</v>
      </c>
      <c r="C43" s="40">
        <v>90</v>
      </c>
      <c r="E43" s="42" t="s">
        <v>38</v>
      </c>
    </row>
    <row r="44" spans="1:5" x14ac:dyDescent="0.35">
      <c r="A44" t="s">
        <v>268</v>
      </c>
      <c r="B44" s="38">
        <v>35428.910000000003</v>
      </c>
      <c r="C44" s="40">
        <v>90</v>
      </c>
      <c r="E44" s="42" t="s">
        <v>38</v>
      </c>
    </row>
    <row r="45" spans="1:5" hidden="1" x14ac:dyDescent="0.35">
      <c r="A45" t="s">
        <v>269</v>
      </c>
      <c r="B45" s="38">
        <v>34116.22</v>
      </c>
      <c r="C45" s="38" t="s">
        <v>448</v>
      </c>
      <c r="E45" s="42" t="s">
        <v>50</v>
      </c>
    </row>
    <row r="46" spans="1:5" x14ac:dyDescent="0.35">
      <c r="A46" t="s">
        <v>270</v>
      </c>
      <c r="B46" s="38">
        <v>34030.07</v>
      </c>
      <c r="C46" s="40">
        <v>90</v>
      </c>
      <c r="E46" s="42" t="s">
        <v>51</v>
      </c>
    </row>
    <row r="47" spans="1:5" hidden="1" x14ac:dyDescent="0.35">
      <c r="A47" t="s">
        <v>271</v>
      </c>
      <c r="B47" s="38">
        <v>32318.5</v>
      </c>
      <c r="C47" s="38" t="s">
        <v>442</v>
      </c>
      <c r="E47" s="42" t="s">
        <v>52</v>
      </c>
    </row>
    <row r="48" spans="1:5" hidden="1" x14ac:dyDescent="0.35">
      <c r="A48" t="s">
        <v>272</v>
      </c>
      <c r="B48" s="38">
        <v>32108.45</v>
      </c>
      <c r="C48" s="38" t="s">
        <v>447</v>
      </c>
      <c r="E48" s="42" t="s">
        <v>50</v>
      </c>
    </row>
    <row r="49" spans="1:5" hidden="1" x14ac:dyDescent="0.35">
      <c r="A49" t="s">
        <v>273</v>
      </c>
      <c r="B49" s="38">
        <v>30834.65</v>
      </c>
      <c r="C49" s="38" t="s">
        <v>438</v>
      </c>
      <c r="E49" s="42" t="s">
        <v>45</v>
      </c>
    </row>
    <row r="50" spans="1:5" x14ac:dyDescent="0.35">
      <c r="A50" t="s">
        <v>274</v>
      </c>
      <c r="B50" s="38">
        <v>29960</v>
      </c>
      <c r="C50" s="40">
        <v>90</v>
      </c>
      <c r="E50" s="42" t="s">
        <v>38</v>
      </c>
    </row>
    <row r="51" spans="1:5" hidden="1" x14ac:dyDescent="0.35">
      <c r="A51" t="s">
        <v>275</v>
      </c>
      <c r="B51" s="38">
        <v>29682.45</v>
      </c>
      <c r="C51" s="38" t="s">
        <v>438</v>
      </c>
      <c r="E51" s="42" t="s">
        <v>45</v>
      </c>
    </row>
    <row r="52" spans="1:5" hidden="1" x14ac:dyDescent="0.35">
      <c r="A52" t="s">
        <v>276</v>
      </c>
      <c r="B52" s="38">
        <v>25000</v>
      </c>
      <c r="C52" s="38" t="s">
        <v>438</v>
      </c>
      <c r="E52" s="42" t="s">
        <v>45</v>
      </c>
    </row>
    <row r="53" spans="1:5" hidden="1" x14ac:dyDescent="0.35">
      <c r="A53" t="s">
        <v>277</v>
      </c>
      <c r="B53" s="38">
        <v>23714.76</v>
      </c>
      <c r="C53" s="38" t="s">
        <v>438</v>
      </c>
      <c r="E53" s="42" t="s">
        <v>45</v>
      </c>
    </row>
    <row r="54" spans="1:5" hidden="1" x14ac:dyDescent="0.35">
      <c r="A54" t="s">
        <v>278</v>
      </c>
      <c r="B54" s="38">
        <v>23213.16</v>
      </c>
      <c r="C54" s="38" t="s">
        <v>438</v>
      </c>
      <c r="E54" s="42" t="s">
        <v>45</v>
      </c>
    </row>
    <row r="55" spans="1:5" x14ac:dyDescent="0.35">
      <c r="A55" t="s">
        <v>279</v>
      </c>
      <c r="B55" s="38">
        <v>21177.98</v>
      </c>
      <c r="C55" s="40">
        <v>90</v>
      </c>
    </row>
    <row r="56" spans="1:5" x14ac:dyDescent="0.35">
      <c r="A56" t="s">
        <v>280</v>
      </c>
      <c r="B56" s="38">
        <v>18671.919999999998</v>
      </c>
      <c r="C56" s="40">
        <v>90</v>
      </c>
    </row>
    <row r="57" spans="1:5" hidden="1" x14ac:dyDescent="0.35">
      <c r="A57" t="s">
        <v>281</v>
      </c>
      <c r="B57" s="38">
        <v>18249.57</v>
      </c>
      <c r="C57" s="38" t="s">
        <v>438</v>
      </c>
      <c r="E57" s="42" t="s">
        <v>53</v>
      </c>
    </row>
    <row r="58" spans="1:5" x14ac:dyDescent="0.35">
      <c r="A58" t="s">
        <v>282</v>
      </c>
      <c r="B58" s="38">
        <v>17882.759999999998</v>
      </c>
      <c r="C58" s="40">
        <v>90</v>
      </c>
      <c r="E58" s="42" t="s">
        <v>38</v>
      </c>
    </row>
    <row r="59" spans="1:5" hidden="1" x14ac:dyDescent="0.35">
      <c r="A59" t="s">
        <v>283</v>
      </c>
      <c r="B59" s="38">
        <v>17528.45</v>
      </c>
      <c r="C59" s="38" t="s">
        <v>438</v>
      </c>
      <c r="E59" s="42" t="s">
        <v>53</v>
      </c>
    </row>
    <row r="60" spans="1:5" x14ac:dyDescent="0.35">
      <c r="A60" t="s">
        <v>284</v>
      </c>
      <c r="B60" s="38">
        <v>17160.95</v>
      </c>
      <c r="C60" s="40">
        <v>90</v>
      </c>
      <c r="E60" s="42" t="s">
        <v>38</v>
      </c>
    </row>
    <row r="61" spans="1:5" hidden="1" x14ac:dyDescent="0.35">
      <c r="A61" t="s">
        <v>285</v>
      </c>
      <c r="B61" s="38">
        <v>16367.84</v>
      </c>
      <c r="C61" s="38" t="s">
        <v>449</v>
      </c>
      <c r="E61" s="42" t="s">
        <v>54</v>
      </c>
    </row>
    <row r="62" spans="1:5" x14ac:dyDescent="0.35">
      <c r="A62" t="s">
        <v>286</v>
      </c>
      <c r="B62" s="38">
        <v>15381.71</v>
      </c>
      <c r="C62" s="40">
        <v>90</v>
      </c>
    </row>
    <row r="63" spans="1:5" hidden="1" x14ac:dyDescent="0.35">
      <c r="A63" t="s">
        <v>287</v>
      </c>
      <c r="B63" s="38">
        <v>15200.9</v>
      </c>
      <c r="C63" s="38" t="s">
        <v>438</v>
      </c>
      <c r="E63" s="42" t="s">
        <v>53</v>
      </c>
    </row>
    <row r="64" spans="1:5" x14ac:dyDescent="0.35">
      <c r="A64" t="s">
        <v>288</v>
      </c>
      <c r="B64" s="38">
        <v>15159.5</v>
      </c>
      <c r="C64" s="40">
        <v>90</v>
      </c>
      <c r="E64" s="42" t="s">
        <v>38</v>
      </c>
    </row>
    <row r="65" spans="1:5" x14ac:dyDescent="0.35">
      <c r="A65" t="s">
        <v>289</v>
      </c>
      <c r="B65" s="38">
        <v>14981.6</v>
      </c>
      <c r="C65" s="40">
        <v>90</v>
      </c>
      <c r="E65" s="42" t="s">
        <v>41</v>
      </c>
    </row>
    <row r="66" spans="1:5" hidden="1" x14ac:dyDescent="0.35">
      <c r="A66" t="s">
        <v>290</v>
      </c>
      <c r="B66" s="38">
        <v>14875.7</v>
      </c>
      <c r="C66" s="38" t="s">
        <v>443</v>
      </c>
      <c r="E66" s="42" t="s">
        <v>55</v>
      </c>
    </row>
    <row r="67" spans="1:5" hidden="1" x14ac:dyDescent="0.35">
      <c r="A67" t="s">
        <v>291</v>
      </c>
      <c r="B67" s="38">
        <v>14829.63</v>
      </c>
      <c r="C67" s="38" t="s">
        <v>443</v>
      </c>
      <c r="E67" s="42" t="s">
        <v>55</v>
      </c>
    </row>
    <row r="68" spans="1:5" hidden="1" x14ac:dyDescent="0.35">
      <c r="A68" t="s">
        <v>292</v>
      </c>
      <c r="B68" s="38">
        <v>14740.49</v>
      </c>
      <c r="C68" s="38" t="s">
        <v>443</v>
      </c>
      <c r="E68" s="42" t="s">
        <v>55</v>
      </c>
    </row>
    <row r="69" spans="1:5" hidden="1" x14ac:dyDescent="0.35">
      <c r="A69" t="s">
        <v>293</v>
      </c>
      <c r="B69" s="38">
        <v>14420.08</v>
      </c>
      <c r="C69" s="38" t="s">
        <v>443</v>
      </c>
      <c r="E69" s="42" t="s">
        <v>55</v>
      </c>
    </row>
    <row r="70" spans="1:5" hidden="1" x14ac:dyDescent="0.35">
      <c r="A70" t="s">
        <v>294</v>
      </c>
      <c r="B70" s="38">
        <v>14233.58</v>
      </c>
      <c r="C70" s="38" t="s">
        <v>443</v>
      </c>
      <c r="E70" s="42" t="s">
        <v>55</v>
      </c>
    </row>
    <row r="71" spans="1:5" hidden="1" x14ac:dyDescent="0.35">
      <c r="A71" t="s">
        <v>295</v>
      </c>
      <c r="B71" s="38">
        <v>14232.93</v>
      </c>
      <c r="C71" s="38" t="s">
        <v>443</v>
      </c>
      <c r="E71" s="42" t="s">
        <v>55</v>
      </c>
    </row>
    <row r="72" spans="1:5" hidden="1" x14ac:dyDescent="0.35">
      <c r="A72" t="s">
        <v>296</v>
      </c>
      <c r="B72" s="38">
        <v>13750</v>
      </c>
      <c r="C72" s="38" t="s">
        <v>443</v>
      </c>
      <c r="E72" s="42" t="s">
        <v>55</v>
      </c>
    </row>
    <row r="73" spans="1:5" hidden="1" x14ac:dyDescent="0.35">
      <c r="A73" t="s">
        <v>297</v>
      </c>
      <c r="B73" s="38">
        <v>13267.63</v>
      </c>
      <c r="C73" s="38" t="s">
        <v>443</v>
      </c>
      <c r="E73" s="42" t="s">
        <v>55</v>
      </c>
    </row>
    <row r="74" spans="1:5" x14ac:dyDescent="0.35">
      <c r="A74" t="s">
        <v>298</v>
      </c>
      <c r="B74" s="38">
        <v>13202</v>
      </c>
      <c r="C74" s="40">
        <v>90</v>
      </c>
    </row>
    <row r="75" spans="1:5" hidden="1" x14ac:dyDescent="0.35">
      <c r="A75" t="s">
        <v>299</v>
      </c>
      <c r="B75" s="38">
        <v>13123.71</v>
      </c>
      <c r="C75" s="38" t="s">
        <v>443</v>
      </c>
      <c r="E75" s="42" t="s">
        <v>55</v>
      </c>
    </row>
    <row r="76" spans="1:5" x14ac:dyDescent="0.35">
      <c r="A76" t="s">
        <v>300</v>
      </c>
      <c r="B76" s="38">
        <v>13084.51</v>
      </c>
      <c r="C76" s="40">
        <v>90</v>
      </c>
    </row>
    <row r="77" spans="1:5" hidden="1" x14ac:dyDescent="0.35">
      <c r="A77" t="s">
        <v>301</v>
      </c>
      <c r="B77" s="38">
        <v>11722.92</v>
      </c>
      <c r="C77" s="38" t="s">
        <v>443</v>
      </c>
      <c r="E77" s="42" t="s">
        <v>55</v>
      </c>
    </row>
    <row r="78" spans="1:5" hidden="1" x14ac:dyDescent="0.35">
      <c r="A78" t="s">
        <v>302</v>
      </c>
      <c r="B78" s="38">
        <v>11714.56</v>
      </c>
      <c r="C78" s="38" t="s">
        <v>443</v>
      </c>
      <c r="E78" s="42" t="s">
        <v>55</v>
      </c>
    </row>
    <row r="79" spans="1:5" hidden="1" x14ac:dyDescent="0.35">
      <c r="A79" t="s">
        <v>303</v>
      </c>
      <c r="B79" s="38">
        <v>11680.8</v>
      </c>
      <c r="C79" s="38" t="s">
        <v>443</v>
      </c>
      <c r="E79" s="42" t="s">
        <v>55</v>
      </c>
    </row>
    <row r="80" spans="1:5" x14ac:dyDescent="0.35">
      <c r="A80" t="s">
        <v>304</v>
      </c>
      <c r="B80" s="38">
        <v>11508.38</v>
      </c>
      <c r="C80" s="40">
        <v>90</v>
      </c>
      <c r="E80" s="42" t="s">
        <v>38</v>
      </c>
    </row>
    <row r="81" spans="1:5" x14ac:dyDescent="0.35">
      <c r="A81" t="s">
        <v>305</v>
      </c>
      <c r="B81" s="38">
        <v>11316.23</v>
      </c>
      <c r="C81" s="40">
        <v>90</v>
      </c>
    </row>
    <row r="82" spans="1:5" x14ac:dyDescent="0.35">
      <c r="A82" t="s">
        <v>306</v>
      </c>
      <c r="B82" s="38">
        <v>11122.71</v>
      </c>
      <c r="C82" s="40">
        <v>90</v>
      </c>
    </row>
    <row r="83" spans="1:5" hidden="1" x14ac:dyDescent="0.35">
      <c r="A83" t="s">
        <v>307</v>
      </c>
      <c r="B83" s="38">
        <v>10787.57</v>
      </c>
      <c r="C83" s="38" t="s">
        <v>443</v>
      </c>
      <c r="E83" s="42" t="s">
        <v>55</v>
      </c>
    </row>
    <row r="84" spans="1:5" x14ac:dyDescent="0.35">
      <c r="A84" t="s">
        <v>308</v>
      </c>
      <c r="B84" s="38">
        <v>10505.28</v>
      </c>
      <c r="C84" s="40">
        <v>90</v>
      </c>
    </row>
    <row r="85" spans="1:5" hidden="1" x14ac:dyDescent="0.35">
      <c r="A85" t="s">
        <v>309</v>
      </c>
      <c r="B85" s="38">
        <v>10463.709999999999</v>
      </c>
      <c r="C85" s="38" t="s">
        <v>443</v>
      </c>
      <c r="E85" s="42" t="s">
        <v>55</v>
      </c>
    </row>
    <row r="86" spans="1:5" x14ac:dyDescent="0.35">
      <c r="A86" t="s">
        <v>310</v>
      </c>
      <c r="B86" s="38">
        <v>10370</v>
      </c>
      <c r="C86" s="40">
        <v>90</v>
      </c>
      <c r="E86" s="42" t="s">
        <v>38</v>
      </c>
    </row>
    <row r="87" spans="1:5" hidden="1" x14ac:dyDescent="0.35">
      <c r="A87" t="s">
        <v>311</v>
      </c>
      <c r="B87" s="38">
        <v>9961.4500000000007</v>
      </c>
      <c r="C87" s="38" t="s">
        <v>444</v>
      </c>
      <c r="E87" s="42" t="s">
        <v>56</v>
      </c>
    </row>
    <row r="88" spans="1:5" x14ac:dyDescent="0.35">
      <c r="A88" t="s">
        <v>312</v>
      </c>
      <c r="B88" s="38">
        <v>9754.69</v>
      </c>
      <c r="C88" s="40">
        <v>90</v>
      </c>
    </row>
    <row r="89" spans="1:5" x14ac:dyDescent="0.35">
      <c r="A89" t="s">
        <v>313</v>
      </c>
      <c r="B89" s="38">
        <v>9563.2900000000009</v>
      </c>
      <c r="C89" s="40">
        <v>90</v>
      </c>
      <c r="E89" s="42" t="s">
        <v>38</v>
      </c>
    </row>
    <row r="90" spans="1:5" x14ac:dyDescent="0.35">
      <c r="A90" t="s">
        <v>314</v>
      </c>
      <c r="B90" s="38">
        <v>9360.4500000000007</v>
      </c>
      <c r="C90" s="40">
        <v>90</v>
      </c>
      <c r="E90" s="42" t="s">
        <v>38</v>
      </c>
    </row>
    <row r="91" spans="1:5" hidden="1" x14ac:dyDescent="0.35">
      <c r="A91" t="s">
        <v>315</v>
      </c>
      <c r="B91" s="38">
        <v>9358.25</v>
      </c>
      <c r="C91" s="38" t="s">
        <v>444</v>
      </c>
      <c r="E91" s="42" t="s">
        <v>56</v>
      </c>
    </row>
    <row r="92" spans="1:5" hidden="1" x14ac:dyDescent="0.35">
      <c r="A92" t="s">
        <v>316</v>
      </c>
      <c r="B92" s="38">
        <v>8637.9699999999993</v>
      </c>
      <c r="C92" s="38" t="s">
        <v>444</v>
      </c>
      <c r="E92" s="42" t="s">
        <v>56</v>
      </c>
    </row>
    <row r="93" spans="1:5" x14ac:dyDescent="0.35">
      <c r="A93" t="s">
        <v>317</v>
      </c>
      <c r="B93" s="38">
        <v>8408.93</v>
      </c>
      <c r="C93" s="40">
        <v>90</v>
      </c>
    </row>
    <row r="94" spans="1:5" x14ac:dyDescent="0.35">
      <c r="A94" t="s">
        <v>318</v>
      </c>
      <c r="B94" s="38">
        <v>7933.17</v>
      </c>
      <c r="C94" s="40">
        <v>90</v>
      </c>
    </row>
    <row r="95" spans="1:5" x14ac:dyDescent="0.35">
      <c r="A95" t="s">
        <v>319</v>
      </c>
      <c r="B95" s="38">
        <v>7924.8</v>
      </c>
      <c r="C95" s="40">
        <v>90</v>
      </c>
      <c r="E95" s="42" t="s">
        <v>38</v>
      </c>
    </row>
    <row r="96" spans="1:5" hidden="1" x14ac:dyDescent="0.35">
      <c r="A96" t="s">
        <v>320</v>
      </c>
      <c r="B96" s="38">
        <v>7735.25</v>
      </c>
      <c r="C96" s="38" t="s">
        <v>444</v>
      </c>
      <c r="E96" s="42" t="s">
        <v>56</v>
      </c>
    </row>
    <row r="97" spans="1:5" hidden="1" x14ac:dyDescent="0.35">
      <c r="A97" t="s">
        <v>321</v>
      </c>
      <c r="B97" s="38">
        <v>7016.45</v>
      </c>
      <c r="C97" s="38" t="s">
        <v>444</v>
      </c>
      <c r="E97" s="42" t="s">
        <v>56</v>
      </c>
    </row>
    <row r="98" spans="1:5" x14ac:dyDescent="0.35">
      <c r="A98" t="s">
        <v>322</v>
      </c>
      <c r="B98" s="38">
        <v>6832</v>
      </c>
      <c r="C98" s="40">
        <v>90</v>
      </c>
      <c r="E98" s="42" t="s">
        <v>38</v>
      </c>
    </row>
    <row r="99" spans="1:5" x14ac:dyDescent="0.35">
      <c r="A99" t="s">
        <v>323</v>
      </c>
      <c r="B99" s="38">
        <v>6758.88</v>
      </c>
      <c r="C99" s="40">
        <v>90</v>
      </c>
    </row>
    <row r="100" spans="1:5" x14ac:dyDescent="0.35">
      <c r="A100" t="s">
        <v>324</v>
      </c>
      <c r="B100" s="38">
        <v>6093.36</v>
      </c>
      <c r="C100" s="40">
        <v>90</v>
      </c>
      <c r="E100" s="42" t="s">
        <v>38</v>
      </c>
    </row>
    <row r="101" spans="1:5" x14ac:dyDescent="0.35">
      <c r="A101" t="s">
        <v>325</v>
      </c>
      <c r="B101" s="38">
        <v>5795</v>
      </c>
      <c r="C101" s="37">
        <v>45046</v>
      </c>
      <c r="E101" s="43">
        <v>45017</v>
      </c>
    </row>
    <row r="102" spans="1:5" x14ac:dyDescent="0.35">
      <c r="A102" t="s">
        <v>326</v>
      </c>
      <c r="B102" s="38">
        <v>5764</v>
      </c>
      <c r="C102" s="37">
        <v>45046</v>
      </c>
      <c r="E102" s="43">
        <v>45017</v>
      </c>
    </row>
    <row r="103" spans="1:5" x14ac:dyDescent="0.35">
      <c r="A103" t="s">
        <v>327</v>
      </c>
      <c r="B103" s="38">
        <v>5502.35</v>
      </c>
      <c r="C103" s="40">
        <v>90</v>
      </c>
      <c r="E103" s="42" t="s">
        <v>38</v>
      </c>
    </row>
    <row r="104" spans="1:5" hidden="1" x14ac:dyDescent="0.35">
      <c r="A104" t="s">
        <v>328</v>
      </c>
      <c r="B104" s="38">
        <v>5407.75</v>
      </c>
      <c r="C104" s="38" t="s">
        <v>440</v>
      </c>
      <c r="E104" s="42" t="s">
        <v>57</v>
      </c>
    </row>
    <row r="105" spans="1:5" x14ac:dyDescent="0.35">
      <c r="A105" t="s">
        <v>329</v>
      </c>
      <c r="B105" s="38">
        <v>5342.38</v>
      </c>
      <c r="C105" s="40">
        <v>90</v>
      </c>
      <c r="E105" s="42" t="s">
        <v>38</v>
      </c>
    </row>
    <row r="106" spans="1:5" hidden="1" x14ac:dyDescent="0.35">
      <c r="A106" t="s">
        <v>330</v>
      </c>
      <c r="B106" s="38">
        <v>5254.37</v>
      </c>
      <c r="C106" s="38" t="s">
        <v>440</v>
      </c>
      <c r="E106" s="42" t="s">
        <v>57</v>
      </c>
    </row>
    <row r="107" spans="1:5" hidden="1" x14ac:dyDescent="0.35">
      <c r="A107" t="s">
        <v>331</v>
      </c>
      <c r="B107" s="38">
        <v>5211.95</v>
      </c>
      <c r="C107" s="38" t="s">
        <v>440</v>
      </c>
      <c r="E107" s="42" t="s">
        <v>57</v>
      </c>
    </row>
    <row r="108" spans="1:5" x14ac:dyDescent="0.35">
      <c r="A108" t="s">
        <v>332</v>
      </c>
      <c r="B108" s="38">
        <v>5160</v>
      </c>
      <c r="C108" s="37">
        <v>45046</v>
      </c>
      <c r="E108" s="43">
        <v>45017</v>
      </c>
    </row>
    <row r="109" spans="1:5" x14ac:dyDescent="0.35">
      <c r="A109" t="s">
        <v>333</v>
      </c>
      <c r="B109" s="38">
        <v>5032.6000000000004</v>
      </c>
      <c r="C109" s="40">
        <v>90</v>
      </c>
    </row>
    <row r="110" spans="1:5" hidden="1" x14ac:dyDescent="0.35">
      <c r="A110" t="s">
        <v>334</v>
      </c>
      <c r="B110" s="38">
        <v>4772.8999999999996</v>
      </c>
      <c r="C110" s="38" t="s">
        <v>445</v>
      </c>
      <c r="E110" s="42" t="s">
        <v>58</v>
      </c>
    </row>
    <row r="111" spans="1:5" x14ac:dyDescent="0.35">
      <c r="A111" t="s">
        <v>335</v>
      </c>
      <c r="B111" s="38">
        <v>4538.87</v>
      </c>
      <c r="C111" s="40">
        <v>90</v>
      </c>
    </row>
    <row r="112" spans="1:5" x14ac:dyDescent="0.35">
      <c r="A112" t="s">
        <v>336</v>
      </c>
      <c r="B112" s="38">
        <v>4454.6000000000004</v>
      </c>
      <c r="C112" s="40">
        <v>90</v>
      </c>
      <c r="E112" s="42" t="s">
        <v>38</v>
      </c>
    </row>
    <row r="113" spans="1:5" hidden="1" x14ac:dyDescent="0.35">
      <c r="A113" t="s">
        <v>337</v>
      </c>
      <c r="B113" s="38">
        <v>4266.5</v>
      </c>
      <c r="C113" s="38" t="s">
        <v>445</v>
      </c>
      <c r="E113" s="42" t="s">
        <v>58</v>
      </c>
    </row>
    <row r="114" spans="1:5" x14ac:dyDescent="0.35">
      <c r="A114" t="s">
        <v>338</v>
      </c>
      <c r="B114" s="38">
        <v>4254.51</v>
      </c>
      <c r="C114" s="40">
        <v>90</v>
      </c>
    </row>
    <row r="115" spans="1:5" x14ac:dyDescent="0.35">
      <c r="A115" t="s">
        <v>339</v>
      </c>
      <c r="B115" s="38">
        <v>4027.16</v>
      </c>
      <c r="C115" s="40">
        <v>90</v>
      </c>
    </row>
    <row r="116" spans="1:5" hidden="1" x14ac:dyDescent="0.35">
      <c r="A116" t="s">
        <v>340</v>
      </c>
      <c r="B116" s="38">
        <v>3828</v>
      </c>
      <c r="C116" s="38" t="s">
        <v>445</v>
      </c>
      <c r="E116" s="42" t="s">
        <v>58</v>
      </c>
    </row>
    <row r="117" spans="1:5" x14ac:dyDescent="0.35">
      <c r="A117" t="s">
        <v>341</v>
      </c>
      <c r="B117" s="38">
        <v>3733.2</v>
      </c>
      <c r="C117" s="40">
        <v>90</v>
      </c>
    </row>
    <row r="118" spans="1:5" hidden="1" x14ac:dyDescent="0.35">
      <c r="A118" t="s">
        <v>342</v>
      </c>
      <c r="B118" s="38">
        <v>3614.27</v>
      </c>
      <c r="C118" s="38" t="s">
        <v>445</v>
      </c>
      <c r="E118" s="42" t="s">
        <v>58</v>
      </c>
    </row>
    <row r="119" spans="1:5" x14ac:dyDescent="0.35">
      <c r="A119" t="s">
        <v>343</v>
      </c>
      <c r="B119" s="38">
        <v>3524.71</v>
      </c>
      <c r="C119" s="40">
        <v>90</v>
      </c>
    </row>
    <row r="120" spans="1:5" hidden="1" x14ac:dyDescent="0.35">
      <c r="A120" t="s">
        <v>344</v>
      </c>
      <c r="B120" s="38">
        <v>3503.5</v>
      </c>
      <c r="C120" s="38" t="s">
        <v>445</v>
      </c>
      <c r="E120" s="42" t="s">
        <v>58</v>
      </c>
    </row>
    <row r="121" spans="1:5" hidden="1" x14ac:dyDescent="0.35">
      <c r="A121" t="s">
        <v>345</v>
      </c>
      <c r="B121" s="38">
        <v>3409.48</v>
      </c>
      <c r="C121" s="38" t="s">
        <v>445</v>
      </c>
      <c r="E121" s="42" t="s">
        <v>58</v>
      </c>
    </row>
    <row r="122" spans="1:5" x14ac:dyDescent="0.35">
      <c r="A122" t="s">
        <v>346</v>
      </c>
      <c r="B122" s="38">
        <v>3390.99</v>
      </c>
      <c r="C122" s="40">
        <v>90</v>
      </c>
    </row>
    <row r="123" spans="1:5" x14ac:dyDescent="0.35">
      <c r="A123" t="s">
        <v>347</v>
      </c>
      <c r="B123" s="38">
        <v>3385.5</v>
      </c>
      <c r="C123" s="40">
        <v>90</v>
      </c>
      <c r="E123" s="42" t="s">
        <v>38</v>
      </c>
    </row>
    <row r="124" spans="1:5" x14ac:dyDescent="0.35">
      <c r="A124" t="s">
        <v>348</v>
      </c>
      <c r="B124" s="38">
        <v>3355</v>
      </c>
      <c r="C124" s="40">
        <v>90</v>
      </c>
    </row>
    <row r="125" spans="1:5" x14ac:dyDescent="0.35">
      <c r="A125" t="s">
        <v>349</v>
      </c>
      <c r="B125" s="38">
        <v>3339.6</v>
      </c>
      <c r="C125" s="40">
        <v>90</v>
      </c>
    </row>
    <row r="126" spans="1:5" hidden="1" x14ac:dyDescent="0.35">
      <c r="A126" t="s">
        <v>350</v>
      </c>
      <c r="B126" s="38">
        <v>3269.64</v>
      </c>
      <c r="C126" s="38" t="s">
        <v>445</v>
      </c>
      <c r="E126" s="42" t="s">
        <v>58</v>
      </c>
    </row>
    <row r="127" spans="1:5" hidden="1" x14ac:dyDescent="0.35">
      <c r="A127" t="s">
        <v>351</v>
      </c>
      <c r="B127" s="38">
        <v>3040.8</v>
      </c>
      <c r="C127" s="38" t="s">
        <v>445</v>
      </c>
      <c r="E127" s="42" t="s">
        <v>58</v>
      </c>
    </row>
    <row r="128" spans="1:5" x14ac:dyDescent="0.35">
      <c r="A128" t="s">
        <v>352</v>
      </c>
      <c r="B128" s="38">
        <v>2869.7</v>
      </c>
      <c r="C128" s="40">
        <v>90</v>
      </c>
    </row>
    <row r="129" spans="1:5" hidden="1" x14ac:dyDescent="0.35">
      <c r="A129" t="s">
        <v>353</v>
      </c>
      <c r="B129" s="38">
        <v>2669.85</v>
      </c>
      <c r="C129" s="38" t="s">
        <v>446</v>
      </c>
      <c r="E129" s="42" t="s">
        <v>59</v>
      </c>
    </row>
    <row r="130" spans="1:5" hidden="1" x14ac:dyDescent="0.35">
      <c r="A130" t="s">
        <v>354</v>
      </c>
      <c r="B130" s="38">
        <v>2562</v>
      </c>
      <c r="C130" s="38" t="s">
        <v>446</v>
      </c>
      <c r="E130" s="42" t="s">
        <v>59</v>
      </c>
    </row>
    <row r="131" spans="1:5" x14ac:dyDescent="0.35">
      <c r="A131" t="s">
        <v>355</v>
      </c>
      <c r="B131" s="38">
        <v>2519.91</v>
      </c>
      <c r="C131" s="40">
        <v>90</v>
      </c>
    </row>
    <row r="132" spans="1:5" x14ac:dyDescent="0.35">
      <c r="A132" t="s">
        <v>356</v>
      </c>
      <c r="B132" s="38">
        <v>2501</v>
      </c>
      <c r="C132" s="40">
        <v>90</v>
      </c>
    </row>
    <row r="133" spans="1:5" x14ac:dyDescent="0.35">
      <c r="A133" t="s">
        <v>357</v>
      </c>
      <c r="B133" s="38">
        <v>2350.4</v>
      </c>
      <c r="C133" s="40">
        <v>90</v>
      </c>
    </row>
    <row r="134" spans="1:5" x14ac:dyDescent="0.35">
      <c r="A134" t="s">
        <v>358</v>
      </c>
      <c r="B134" s="38">
        <v>2217.96</v>
      </c>
      <c r="C134" s="40">
        <v>90</v>
      </c>
    </row>
    <row r="135" spans="1:5" x14ac:dyDescent="0.35">
      <c r="A135" t="s">
        <v>359</v>
      </c>
      <c r="B135" s="38">
        <v>2086.1999999999998</v>
      </c>
      <c r="C135" s="40">
        <v>90</v>
      </c>
      <c r="E135" s="42" t="s">
        <v>38</v>
      </c>
    </row>
    <row r="136" spans="1:5" x14ac:dyDescent="0.35">
      <c r="A136" t="s">
        <v>360</v>
      </c>
      <c r="B136" s="38">
        <v>2080</v>
      </c>
      <c r="C136" s="40">
        <v>90</v>
      </c>
      <c r="E136" s="42" t="s">
        <v>38</v>
      </c>
    </row>
    <row r="137" spans="1:5" x14ac:dyDescent="0.35">
      <c r="A137" t="s">
        <v>361</v>
      </c>
      <c r="B137" s="38">
        <v>2067.0100000000002</v>
      </c>
      <c r="C137" s="40">
        <v>90</v>
      </c>
    </row>
    <row r="138" spans="1:5" x14ac:dyDescent="0.35">
      <c r="A138" t="s">
        <v>362</v>
      </c>
      <c r="B138" s="38">
        <v>2059.36</v>
      </c>
      <c r="C138" s="40">
        <v>90</v>
      </c>
    </row>
    <row r="139" spans="1:5" x14ac:dyDescent="0.35">
      <c r="A139" t="s">
        <v>363</v>
      </c>
      <c r="B139" s="38">
        <v>2000</v>
      </c>
      <c r="C139" s="40">
        <v>90</v>
      </c>
    </row>
    <row r="140" spans="1:5" x14ac:dyDescent="0.35">
      <c r="A140" t="s">
        <v>364</v>
      </c>
      <c r="B140" s="38">
        <v>1963.25</v>
      </c>
      <c r="C140" s="40">
        <v>90</v>
      </c>
    </row>
    <row r="141" spans="1:5" x14ac:dyDescent="0.35">
      <c r="A141" t="s">
        <v>365</v>
      </c>
      <c r="B141" s="38">
        <v>1952</v>
      </c>
      <c r="C141" s="40">
        <v>90</v>
      </c>
    </row>
    <row r="142" spans="1:5" x14ac:dyDescent="0.35">
      <c r="A142" t="s">
        <v>366</v>
      </c>
      <c r="B142" s="38">
        <v>1952</v>
      </c>
      <c r="C142" s="40">
        <v>90</v>
      </c>
    </row>
    <row r="143" spans="1:5" x14ac:dyDescent="0.35">
      <c r="A143" t="s">
        <v>367</v>
      </c>
      <c r="B143" s="38">
        <v>1769</v>
      </c>
      <c r="C143" s="40">
        <v>90</v>
      </c>
    </row>
    <row r="144" spans="1:5" x14ac:dyDescent="0.35">
      <c r="A144" t="s">
        <v>368</v>
      </c>
      <c r="B144" s="38">
        <v>1732</v>
      </c>
      <c r="C144" s="40">
        <v>90</v>
      </c>
    </row>
    <row r="145" spans="1:3" x14ac:dyDescent="0.35">
      <c r="A145" t="s">
        <v>369</v>
      </c>
      <c r="B145" s="38">
        <v>1400.56</v>
      </c>
      <c r="C145" s="40">
        <v>90</v>
      </c>
    </row>
    <row r="146" spans="1:3" x14ac:dyDescent="0.35">
      <c r="A146" t="s">
        <v>370</v>
      </c>
      <c r="B146" s="38">
        <v>1291.68</v>
      </c>
      <c r="C146" s="40">
        <v>90</v>
      </c>
    </row>
    <row r="147" spans="1:3" x14ac:dyDescent="0.35">
      <c r="A147" t="s">
        <v>371</v>
      </c>
      <c r="B147" s="38">
        <v>1105.5999999999999</v>
      </c>
      <c r="C147" s="40">
        <v>90</v>
      </c>
    </row>
    <row r="148" spans="1:3" x14ac:dyDescent="0.35">
      <c r="A148" t="s">
        <v>372</v>
      </c>
      <c r="B148" s="38">
        <v>1098</v>
      </c>
      <c r="C148" s="40">
        <v>90</v>
      </c>
    </row>
    <row r="149" spans="1:3" x14ac:dyDescent="0.35">
      <c r="A149" t="s">
        <v>373</v>
      </c>
      <c r="B149" s="38">
        <v>1098</v>
      </c>
      <c r="C149" s="40">
        <v>90</v>
      </c>
    </row>
    <row r="150" spans="1:3" x14ac:dyDescent="0.35">
      <c r="A150" t="s">
        <v>374</v>
      </c>
      <c r="B150" s="38">
        <v>1083.8499999999999</v>
      </c>
      <c r="C150" s="40">
        <v>90</v>
      </c>
    </row>
    <row r="151" spans="1:3" x14ac:dyDescent="0.35">
      <c r="A151" t="s">
        <v>375</v>
      </c>
      <c r="B151" s="38">
        <v>1080</v>
      </c>
      <c r="C151" s="40">
        <v>90</v>
      </c>
    </row>
    <row r="152" spans="1:3" x14ac:dyDescent="0.35">
      <c r="A152" t="s">
        <v>376</v>
      </c>
      <c r="B152" s="38">
        <v>1012.6</v>
      </c>
      <c r="C152" s="40">
        <v>90</v>
      </c>
    </row>
    <row r="153" spans="1:3" x14ac:dyDescent="0.35">
      <c r="A153" t="s">
        <v>377</v>
      </c>
      <c r="B153" s="38">
        <v>980.98</v>
      </c>
      <c r="C153" s="40">
        <v>90</v>
      </c>
    </row>
    <row r="154" spans="1:3" x14ac:dyDescent="0.35">
      <c r="A154" t="s">
        <v>378</v>
      </c>
      <c r="B154" s="38">
        <v>933.3</v>
      </c>
      <c r="C154" s="40">
        <v>90</v>
      </c>
    </row>
    <row r="155" spans="1:3" x14ac:dyDescent="0.35">
      <c r="A155" t="s">
        <v>379</v>
      </c>
      <c r="B155" s="38">
        <v>915</v>
      </c>
      <c r="C155" s="40">
        <v>90</v>
      </c>
    </row>
    <row r="156" spans="1:3" x14ac:dyDescent="0.35">
      <c r="A156" t="s">
        <v>380</v>
      </c>
      <c r="B156" s="38">
        <v>854</v>
      </c>
      <c r="C156" s="40">
        <v>90</v>
      </c>
    </row>
    <row r="157" spans="1:3" x14ac:dyDescent="0.35">
      <c r="A157" t="s">
        <v>381</v>
      </c>
      <c r="B157" s="38">
        <v>829.65</v>
      </c>
      <c r="C157" s="40">
        <v>90</v>
      </c>
    </row>
    <row r="158" spans="1:3" x14ac:dyDescent="0.35">
      <c r="A158" t="s">
        <v>382</v>
      </c>
      <c r="B158" s="38">
        <v>805.75</v>
      </c>
      <c r="C158" s="40">
        <v>90</v>
      </c>
    </row>
    <row r="159" spans="1:3" x14ac:dyDescent="0.35">
      <c r="A159" t="s">
        <v>383</v>
      </c>
      <c r="B159" s="38">
        <v>788</v>
      </c>
      <c r="C159" s="40">
        <v>90</v>
      </c>
    </row>
    <row r="160" spans="1:3" x14ac:dyDescent="0.35">
      <c r="A160" t="s">
        <v>384</v>
      </c>
      <c r="B160" s="38">
        <v>750.4</v>
      </c>
      <c r="C160" s="40">
        <v>90</v>
      </c>
    </row>
    <row r="161" spans="1:3" x14ac:dyDescent="0.35">
      <c r="A161" t="s">
        <v>385</v>
      </c>
      <c r="B161" s="38">
        <v>748.8</v>
      </c>
      <c r="C161" s="40">
        <v>90</v>
      </c>
    </row>
    <row r="162" spans="1:3" x14ac:dyDescent="0.35">
      <c r="A162" t="s">
        <v>386</v>
      </c>
      <c r="B162" s="38">
        <v>708</v>
      </c>
      <c r="C162" s="40">
        <v>90</v>
      </c>
    </row>
    <row r="163" spans="1:3" x14ac:dyDescent="0.35">
      <c r="A163" t="s">
        <v>387</v>
      </c>
      <c r="B163" s="38">
        <v>678</v>
      </c>
      <c r="C163" s="40">
        <v>90</v>
      </c>
    </row>
    <row r="164" spans="1:3" x14ac:dyDescent="0.35">
      <c r="A164" t="s">
        <v>388</v>
      </c>
      <c r="B164" s="38">
        <v>613.14</v>
      </c>
      <c r="C164" s="40">
        <v>90</v>
      </c>
    </row>
    <row r="165" spans="1:3" x14ac:dyDescent="0.35">
      <c r="A165" t="s">
        <v>389</v>
      </c>
      <c r="B165" s="38">
        <v>585.6</v>
      </c>
      <c r="C165" s="40">
        <v>90</v>
      </c>
    </row>
    <row r="166" spans="1:3" x14ac:dyDescent="0.35">
      <c r="A166" t="s">
        <v>390</v>
      </c>
      <c r="B166" s="38">
        <v>582.12</v>
      </c>
      <c r="C166" s="40">
        <v>90</v>
      </c>
    </row>
    <row r="167" spans="1:3" x14ac:dyDescent="0.35">
      <c r="A167" t="s">
        <v>391</v>
      </c>
      <c r="B167" s="38">
        <v>492.8</v>
      </c>
      <c r="C167" s="40">
        <v>90</v>
      </c>
    </row>
    <row r="168" spans="1:3" x14ac:dyDescent="0.35">
      <c r="A168" t="s">
        <v>392</v>
      </c>
      <c r="B168" s="38">
        <v>491.05</v>
      </c>
      <c r="C168" s="40">
        <v>90</v>
      </c>
    </row>
    <row r="169" spans="1:3" x14ac:dyDescent="0.35">
      <c r="A169" t="s">
        <v>393</v>
      </c>
      <c r="B169" s="38">
        <v>488</v>
      </c>
      <c r="C169" s="40">
        <v>90</v>
      </c>
    </row>
    <row r="170" spans="1:3" x14ac:dyDescent="0.35">
      <c r="A170" t="s">
        <v>394</v>
      </c>
      <c r="B170" s="38">
        <v>467.5</v>
      </c>
      <c r="C170" s="40">
        <v>90</v>
      </c>
    </row>
    <row r="171" spans="1:3" x14ac:dyDescent="0.35">
      <c r="A171" t="s">
        <v>395</v>
      </c>
      <c r="B171" s="38">
        <v>457.5</v>
      </c>
      <c r="C171" s="40">
        <v>90</v>
      </c>
    </row>
    <row r="172" spans="1:3" x14ac:dyDescent="0.35">
      <c r="A172" t="s">
        <v>396</v>
      </c>
      <c r="B172" s="38">
        <v>414.8</v>
      </c>
      <c r="C172" s="40">
        <v>90</v>
      </c>
    </row>
    <row r="173" spans="1:3" x14ac:dyDescent="0.35">
      <c r="A173" t="s">
        <v>397</v>
      </c>
      <c r="B173" s="38">
        <v>411.4</v>
      </c>
      <c r="C173" s="40">
        <v>90</v>
      </c>
    </row>
    <row r="174" spans="1:3" x14ac:dyDescent="0.35">
      <c r="A174" t="s">
        <v>398</v>
      </c>
      <c r="B174" s="38">
        <v>399.9</v>
      </c>
      <c r="C174" s="40">
        <v>90</v>
      </c>
    </row>
    <row r="175" spans="1:3" x14ac:dyDescent="0.35">
      <c r="A175" t="s">
        <v>399</v>
      </c>
      <c r="B175" s="38">
        <v>374.7</v>
      </c>
      <c r="C175" s="40">
        <v>90</v>
      </c>
    </row>
    <row r="176" spans="1:3" x14ac:dyDescent="0.35">
      <c r="A176" t="s">
        <v>400</v>
      </c>
      <c r="B176" s="38">
        <v>353.12</v>
      </c>
      <c r="C176" s="40">
        <v>90</v>
      </c>
    </row>
    <row r="177" spans="1:3" x14ac:dyDescent="0.35">
      <c r="A177" t="s">
        <v>401</v>
      </c>
      <c r="B177" s="38">
        <v>341.6</v>
      </c>
      <c r="C177" s="40">
        <v>90</v>
      </c>
    </row>
    <row r="178" spans="1:3" x14ac:dyDescent="0.35">
      <c r="A178" t="s">
        <v>402</v>
      </c>
      <c r="B178" s="38">
        <v>292.8</v>
      </c>
      <c r="C178" s="40">
        <v>90</v>
      </c>
    </row>
    <row r="179" spans="1:3" x14ac:dyDescent="0.35">
      <c r="A179" t="s">
        <v>403</v>
      </c>
      <c r="B179" s="38">
        <v>288.64999999999998</v>
      </c>
      <c r="C179" s="40">
        <v>90</v>
      </c>
    </row>
    <row r="180" spans="1:3" x14ac:dyDescent="0.35">
      <c r="A180" t="s">
        <v>404</v>
      </c>
      <c r="B180" s="38">
        <v>205.7</v>
      </c>
      <c r="C180" s="40">
        <v>90</v>
      </c>
    </row>
    <row r="181" spans="1:3" x14ac:dyDescent="0.35">
      <c r="A181" t="s">
        <v>405</v>
      </c>
      <c r="B181" s="38">
        <v>200.08</v>
      </c>
      <c r="C181" s="40">
        <v>90</v>
      </c>
    </row>
    <row r="182" spans="1:3" x14ac:dyDescent="0.35">
      <c r="A182" t="s">
        <v>406</v>
      </c>
      <c r="B182" s="38">
        <v>188.8</v>
      </c>
      <c r="C182" s="40">
        <v>90</v>
      </c>
    </row>
    <row r="183" spans="1:3" x14ac:dyDescent="0.35">
      <c r="A183" t="s">
        <v>407</v>
      </c>
      <c r="B183" s="38">
        <v>158.4</v>
      </c>
      <c r="C183" s="40">
        <v>90</v>
      </c>
    </row>
    <row r="184" spans="1:3" x14ac:dyDescent="0.35">
      <c r="A184" t="s">
        <v>408</v>
      </c>
      <c r="B184" s="38">
        <v>147.62</v>
      </c>
      <c r="C184" s="40">
        <v>90</v>
      </c>
    </row>
    <row r="185" spans="1:3" x14ac:dyDescent="0.35">
      <c r="A185" t="s">
        <v>409</v>
      </c>
      <c r="B185" s="38">
        <v>144</v>
      </c>
      <c r="C185" s="40">
        <v>90</v>
      </c>
    </row>
    <row r="186" spans="1:3" x14ac:dyDescent="0.35">
      <c r="A186" t="s">
        <v>410</v>
      </c>
      <c r="B186" s="38">
        <v>128.1</v>
      </c>
      <c r="C186" s="40">
        <v>90</v>
      </c>
    </row>
    <row r="187" spans="1:3" x14ac:dyDescent="0.35">
      <c r="A187" t="s">
        <v>411</v>
      </c>
      <c r="B187" s="38">
        <v>123</v>
      </c>
      <c r="C187" s="40">
        <v>90</v>
      </c>
    </row>
    <row r="188" spans="1:3" x14ac:dyDescent="0.35">
      <c r="A188" t="s">
        <v>412</v>
      </c>
      <c r="B188" s="38">
        <v>87.65</v>
      </c>
      <c r="C188" s="40">
        <v>90</v>
      </c>
    </row>
    <row r="189" spans="1:3" x14ac:dyDescent="0.35">
      <c r="A189" t="s">
        <v>413</v>
      </c>
      <c r="B189" s="38">
        <v>84.91</v>
      </c>
      <c r="C189" s="40">
        <v>90</v>
      </c>
    </row>
    <row r="190" spans="1:3" x14ac:dyDescent="0.35">
      <c r="A190" t="s">
        <v>414</v>
      </c>
      <c r="B190" s="38">
        <v>70</v>
      </c>
      <c r="C190" s="40">
        <v>90</v>
      </c>
    </row>
    <row r="191" spans="1:3" x14ac:dyDescent="0.35">
      <c r="A191" t="s">
        <v>415</v>
      </c>
      <c r="B191" s="38">
        <v>69.599999999999994</v>
      </c>
      <c r="C191" s="40">
        <v>90</v>
      </c>
    </row>
    <row r="192" spans="1:3" x14ac:dyDescent="0.35">
      <c r="A192" t="s">
        <v>416</v>
      </c>
      <c r="B192" s="38">
        <v>48.8</v>
      </c>
      <c r="C192" s="40">
        <v>90</v>
      </c>
    </row>
    <row r="193" spans="1:3" x14ac:dyDescent="0.35">
      <c r="A193" t="s">
        <v>417</v>
      </c>
      <c r="B193" s="38">
        <v>47.58</v>
      </c>
      <c r="C193" s="40">
        <v>90</v>
      </c>
    </row>
    <row r="194" spans="1:3" x14ac:dyDescent="0.35">
      <c r="A194" t="s">
        <v>418</v>
      </c>
      <c r="B194" s="38">
        <v>46.34</v>
      </c>
      <c r="C194" s="40">
        <v>90</v>
      </c>
    </row>
    <row r="195" spans="1:3" x14ac:dyDescent="0.35">
      <c r="A195" t="s">
        <v>419</v>
      </c>
      <c r="B195" s="38">
        <v>30.18</v>
      </c>
      <c r="C195" s="40">
        <v>90</v>
      </c>
    </row>
    <row r="196" spans="1:3" x14ac:dyDescent="0.35">
      <c r="A196" t="s">
        <v>420</v>
      </c>
      <c r="B196" s="38">
        <v>11.97</v>
      </c>
      <c r="C196" s="40">
        <v>90</v>
      </c>
    </row>
    <row r="197" spans="1:3" x14ac:dyDescent="0.35">
      <c r="A197" t="s">
        <v>421</v>
      </c>
      <c r="B197" s="38">
        <v>0</v>
      </c>
      <c r="C197" s="40">
        <v>90</v>
      </c>
    </row>
    <row r="198" spans="1:3" x14ac:dyDescent="0.35">
      <c r="A198" t="s">
        <v>422</v>
      </c>
      <c r="B198" s="38">
        <v>0</v>
      </c>
      <c r="C198" s="40">
        <v>90</v>
      </c>
    </row>
    <row r="199" spans="1:3" x14ac:dyDescent="0.35">
      <c r="A199" t="s">
        <v>423</v>
      </c>
      <c r="B199" s="38">
        <v>-42.8</v>
      </c>
      <c r="C199" s="40">
        <v>90</v>
      </c>
    </row>
    <row r="200" spans="1:3" x14ac:dyDescent="0.35">
      <c r="A200" t="s">
        <v>424</v>
      </c>
      <c r="B200" s="38">
        <v>-44.01</v>
      </c>
      <c r="C200" s="40">
        <v>90</v>
      </c>
    </row>
    <row r="201" spans="1:3" x14ac:dyDescent="0.35">
      <c r="A201" t="s">
        <v>425</v>
      </c>
      <c r="B201" s="38">
        <v>-46.5</v>
      </c>
      <c r="C201" s="40">
        <v>90</v>
      </c>
    </row>
    <row r="202" spans="1:3" x14ac:dyDescent="0.35">
      <c r="A202" t="s">
        <v>426</v>
      </c>
      <c r="B202" s="38">
        <v>-555.5</v>
      </c>
      <c r="C202" s="40">
        <v>90</v>
      </c>
    </row>
    <row r="203" spans="1:3" x14ac:dyDescent="0.35">
      <c r="A203" t="s">
        <v>427</v>
      </c>
      <c r="B203" s="38">
        <v>-1740</v>
      </c>
      <c r="C203" s="40">
        <v>90</v>
      </c>
    </row>
    <row r="204" spans="1:3" x14ac:dyDescent="0.35">
      <c r="A204" t="s">
        <v>456</v>
      </c>
      <c r="B204" s="50">
        <f>SUBTOTAL(109,CO__debiti2022[31/12/2022])</f>
        <v>1210477.4200000004</v>
      </c>
    </row>
    <row r="205" spans="1:3" x14ac:dyDescent="0.35">
      <c r="A205" s="31"/>
      <c r="B205" s="31"/>
      <c r="C205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:C6"/>
  <sheetViews>
    <sheetView workbookViewId="0">
      <selection activeCell="C21" sqref="C21"/>
    </sheetView>
  </sheetViews>
  <sheetFormatPr defaultRowHeight="14.5" x14ac:dyDescent="0.35"/>
  <cols>
    <col min="2" max="2" width="21.6328125" customWidth="1"/>
    <col min="3" max="3" width="38.36328125" customWidth="1"/>
  </cols>
  <sheetData>
    <row r="1" spans="1:3" ht="15.5" x14ac:dyDescent="0.35">
      <c r="A1" s="2" t="s">
        <v>431</v>
      </c>
    </row>
    <row r="3" spans="1:3" x14ac:dyDescent="0.35">
      <c r="A3" s="44" t="s">
        <v>432</v>
      </c>
      <c r="B3" s="45" t="s">
        <v>433</v>
      </c>
      <c r="C3" s="45" t="s">
        <v>434</v>
      </c>
    </row>
    <row r="4" spans="1:3" x14ac:dyDescent="0.35">
      <c r="A4" s="46" t="s">
        <v>435</v>
      </c>
      <c r="B4" s="47" t="s">
        <v>467</v>
      </c>
      <c r="C4" s="47" t="s">
        <v>468</v>
      </c>
    </row>
    <row r="5" spans="1:3" x14ac:dyDescent="0.35">
      <c r="A5" s="46" t="s">
        <v>435</v>
      </c>
      <c r="B5" s="47" t="s">
        <v>465</v>
      </c>
      <c r="C5" s="48" t="s">
        <v>463</v>
      </c>
    </row>
    <row r="6" spans="1:3" x14ac:dyDescent="0.35">
      <c r="A6" s="46" t="s">
        <v>435</v>
      </c>
      <c r="B6" s="47" t="s">
        <v>466</v>
      </c>
      <c r="C6" s="48" t="s">
        <v>464</v>
      </c>
    </row>
  </sheetData>
  <hyperlinks>
    <hyperlink ref="C5" r:id="rId1" xr:uid="{A198DCAD-25FD-4DA1-99C6-730376022561}"/>
    <hyperlink ref="C6" r:id="rId2" xr:uid="{B2E0B986-CB25-4C33-904D-D50088209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costi e ricavi simulazione</vt:lpstr>
      <vt:lpstr>crediti a inizi 2023</vt:lpstr>
      <vt:lpstr>debiti a inizi 2023</vt:lpstr>
      <vt:lpstr>settings</vt:lpstr>
      <vt:lpstr>'costi e ricavi simulazione'!Print_Titles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2023-05-16T17:07:27Z</dcterms:modified>
</cp:coreProperties>
</file>