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5" i="1"/>
  <c r="W6" i="1" l="1"/>
  <c r="W7" i="1"/>
  <c r="W8" i="1"/>
  <c r="W9" i="1"/>
  <c r="W10" i="1"/>
  <c r="W11" i="1"/>
  <c r="W12" i="1"/>
  <c r="W5" i="1"/>
  <c r="U6" i="1"/>
  <c r="T6" i="1"/>
  <c r="R5" i="1" l="1"/>
  <c r="R8" i="1"/>
  <c r="R9" i="1"/>
  <c r="R10" i="1"/>
  <c r="R11" i="1"/>
  <c r="R12" i="1"/>
  <c r="R7" i="1"/>
  <c r="U10" i="1" l="1"/>
  <c r="V10" i="1" s="1"/>
  <c r="T10" i="1"/>
  <c r="T7" i="1"/>
  <c r="U7" i="1"/>
  <c r="V7" i="1" s="1"/>
  <c r="T9" i="1"/>
  <c r="U9" i="1"/>
  <c r="V9" i="1" s="1"/>
  <c r="T12" i="1"/>
  <c r="U12" i="1"/>
  <c r="V12" i="1" s="1"/>
  <c r="U11" i="1"/>
  <c r="V11" i="1" s="1"/>
  <c r="T11" i="1"/>
  <c r="T5" i="1"/>
  <c r="U5" i="1"/>
  <c r="T8" i="1"/>
  <c r="U8" i="1"/>
  <c r="V8" i="1" s="1"/>
</calcChain>
</file>

<file path=xl/sharedStrings.xml><?xml version="1.0" encoding="utf-8"?>
<sst xmlns="http://schemas.openxmlformats.org/spreadsheetml/2006/main" count="41" uniqueCount="41">
  <si>
    <t>Roll no</t>
  </si>
  <si>
    <t>Name</t>
  </si>
  <si>
    <t>subject1</t>
  </si>
  <si>
    <t>subject2</t>
  </si>
  <si>
    <t>subject3</t>
  </si>
  <si>
    <t xml:space="preserve">subject 4 </t>
  </si>
  <si>
    <t>Noman</t>
  </si>
  <si>
    <t>Ali</t>
  </si>
  <si>
    <t>Arslan</t>
  </si>
  <si>
    <t>Status</t>
  </si>
  <si>
    <t>Ahmed</t>
  </si>
  <si>
    <t>Husnain</t>
  </si>
  <si>
    <t>Abbas</t>
  </si>
  <si>
    <t>Usman</t>
  </si>
  <si>
    <t>Rizwan</t>
  </si>
  <si>
    <t xml:space="preserve">                               Student Marks sheet</t>
  </si>
  <si>
    <t>Obtain Marks</t>
  </si>
  <si>
    <t>Total Marks</t>
  </si>
  <si>
    <t>Pass\Fail</t>
  </si>
  <si>
    <t>percentage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</si>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</sst>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/>
    <xf numFmtId="0" fontId="1" fillId="0" borderId="1" xfId="1" applyAlignment="1">
      <alignment horizontal="center"/>
    </xf>
    <xf numFmtId="0" fontId="1" fillId="2" borderId="1" xfId="1" applyFill="1" applyAlignment="1">
      <alignment horizontal="center"/>
    </xf>
    <xf numFmtId="0" fontId="2" fillId="2" borderId="1" xfId="1" applyFont="1" applyFill="1" applyAlignment="1">
      <alignment horizontal="center"/>
    </xf>
  </cellXfs>
  <cellStyles count="2">
    <cellStyle name="Normal" xfId="0" builtinId="0"/>
    <cellStyle name="Total" xfId="1" builtinId="25"/>
  </cellStyles>
  <dxfs count="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E3:X12" totalsRowShown="0" headerRowCellStyle="Total" dataCellStyle="Total">
  <autoFilter ref="E3:X12"/>
  <tableColumns count="20">
    <tableColumn id="1" name="Column1" dataCellStyle="Total"/>
    <tableColumn id="2" name="Column2" dataCellStyle="Total"/>
    <tableColumn id="3" name="Column3" dataCellStyle="Total"/>
    <tableColumn id="4" name="Column4" dataCellStyle="Total"/>
    <tableColumn id="5" name="Column5" dataCellStyle="Total"/>
    <tableColumn id="6" name="Column6" dataCellStyle="Total"/>
    <tableColumn id="7" name="Column7" dataCellStyle="Total"/>
    <tableColumn id="8" name="Column8" dataCellStyle="Total"/>
    <tableColumn id="9" name="Column9" dataCellStyle="Total"/>
    <tableColumn id="10" name="Column10" dataCellStyle="Total"/>
    <tableColumn id="11" name="Column11" dataCellStyle="Total"/>
    <tableColumn id="12" name="Column12" dataCellStyle="Total"/>
    <tableColumn id="13" name="Column13" dataDxfId="2" dataCellStyle="Total"/>
    <tableColumn id="14" name="Column14" dataDxfId="1" dataCellStyle="Total">
      <calculatedColumnFormula>SUM(J4:Q4)</calculatedColumnFormula>
    </tableColumn>
    <tableColumn id="15" name="Column15" dataCellStyle="Total"/>
    <tableColumn id="16" name="Column16" dataCellStyle="Total">
      <calculatedColumnFormula>IF(R4&gt;75,"pass","fail")</calculatedColumnFormula>
    </tableColumn>
    <tableColumn id="17" name="Column17" dataCellStyle="Total">
      <calculatedColumnFormula>(R4/S4)*100</calculatedColumnFormula>
    </tableColumn>
    <tableColumn id="18" name="Column18" dataDxfId="0" dataCellStyle="Total">
      <calculatedColumnFormula>IF(U4&gt;75,"exelent",IF(U4&gt;60,"good","bad"))</calculatedColumnFormula>
    </tableColumn>
    <tableColumn id="19" name="Column19" dataCellStyle="Total">
      <calculatedColumnFormula>AVERAGE(J4:P4)</calculatedColumnFormula>
    </tableColumn>
    <tableColumn id="20" name="Column20" dataCellStyle="Tot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13"/>
  <sheetViews>
    <sheetView tabSelected="1" topLeftCell="I1" zoomScale="85" zoomScaleNormal="85" workbookViewId="0">
      <selection activeCell="S18" sqref="S18"/>
    </sheetView>
  </sheetViews>
  <sheetFormatPr defaultRowHeight="15" x14ac:dyDescent="0.25"/>
  <cols>
    <col min="5" max="13" width="11.140625" customWidth="1"/>
    <col min="14" max="18" width="12.140625" customWidth="1"/>
    <col min="19" max="19" width="12.85546875" customWidth="1"/>
    <col min="20" max="24" width="12.140625" customWidth="1"/>
  </cols>
  <sheetData>
    <row r="1" spans="4:25" ht="15" customHeight="1" thickBot="1" x14ac:dyDescent="0.3">
      <c r="D1" s="1"/>
      <c r="E1" s="2"/>
      <c r="F1" s="2"/>
      <c r="G1" s="5" t="s">
        <v>15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"/>
      <c r="Y1" s="1"/>
    </row>
    <row r="2" spans="4:25" ht="16.5" thickTop="1" thickBot="1" x14ac:dyDescent="0.3">
      <c r="D2" s="1"/>
      <c r="E2" s="1"/>
      <c r="F2" s="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Y2" s="1"/>
    </row>
    <row r="3" spans="4:25" ht="16.5" thickTop="1" thickBot="1" x14ac:dyDescent="0.3">
      <c r="D3" s="1"/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3" t="s">
        <v>33</v>
      </c>
      <c r="R3" s="3" t="s">
        <v>34</v>
      </c>
      <c r="S3" s="1" t="s">
        <v>35</v>
      </c>
      <c r="T3" s="1" t="s">
        <v>36</v>
      </c>
      <c r="U3" s="1" t="s">
        <v>37</v>
      </c>
      <c r="V3" s="1" t="s">
        <v>38</v>
      </c>
      <c r="W3" s="1" t="s">
        <v>39</v>
      </c>
      <c r="X3" s="1" t="s">
        <v>40</v>
      </c>
      <c r="Y3" s="1"/>
    </row>
    <row r="4" spans="4:25" ht="16.5" thickTop="1" thickBot="1" x14ac:dyDescent="0.3">
      <c r="D4" s="1"/>
      <c r="E4" s="1"/>
      <c r="F4" s="1" t="s">
        <v>0</v>
      </c>
      <c r="G4" s="1"/>
      <c r="H4" s="1" t="s">
        <v>1</v>
      </c>
      <c r="I4" s="1"/>
      <c r="J4" s="1" t="s">
        <v>2</v>
      </c>
      <c r="K4" s="1"/>
      <c r="L4" s="1" t="s">
        <v>3</v>
      </c>
      <c r="M4" s="1"/>
      <c r="N4" s="1" t="s">
        <v>4</v>
      </c>
      <c r="O4" s="1"/>
      <c r="P4" s="1" t="s">
        <v>5</v>
      </c>
      <c r="Q4" s="3" t="s">
        <v>16</v>
      </c>
      <c r="R4" s="3"/>
      <c r="S4" s="1" t="s">
        <v>17</v>
      </c>
      <c r="T4" s="1" t="s">
        <v>18</v>
      </c>
      <c r="U4" s="1" t="s">
        <v>19</v>
      </c>
      <c r="V4" s="1" t="s">
        <v>9</v>
      </c>
      <c r="W4" s="1" t="s">
        <v>20</v>
      </c>
      <c r="X4" s="1"/>
      <c r="Y4" s="1"/>
    </row>
    <row r="5" spans="4:25" ht="16.5" thickTop="1" thickBot="1" x14ac:dyDescent="0.3">
      <c r="D5" s="1"/>
      <c r="E5" s="1"/>
      <c r="F5" s="1">
        <v>1</v>
      </c>
      <c r="G5" s="1"/>
      <c r="H5" s="1" t="s">
        <v>6</v>
      </c>
      <c r="I5" s="1"/>
      <c r="J5" s="1">
        <v>33</v>
      </c>
      <c r="K5" s="1"/>
      <c r="L5" s="1">
        <v>35</v>
      </c>
      <c r="M5" s="1"/>
      <c r="N5" s="1">
        <v>32</v>
      </c>
      <c r="O5" s="1"/>
      <c r="P5" s="1">
        <v>46</v>
      </c>
      <c r="Q5" s="1"/>
      <c r="R5" s="2">
        <f>SUM(J5:P5)</f>
        <v>146</v>
      </c>
      <c r="S5" s="1">
        <v>300</v>
      </c>
      <c r="T5" s="1" t="str">
        <f>IF(R5&gt;75,"pass","fail")</f>
        <v>pass</v>
      </c>
      <c r="U5" s="1">
        <f>(R5/S5)*100</f>
        <v>48.666666666666671</v>
      </c>
      <c r="V5" s="2" t="str">
        <f>IF(U5&gt;80,"exelent",IF(U5&gt;60,"good","bad"))</f>
        <v>bad</v>
      </c>
      <c r="W5" s="1">
        <f>AVERAGE(J5:P5)</f>
        <v>36.5</v>
      </c>
      <c r="X5" s="1"/>
      <c r="Y5" s="1"/>
    </row>
    <row r="6" spans="4:25" ht="16.5" thickTop="1" thickBot="1" x14ac:dyDescent="0.3">
      <c r="D6" s="1"/>
      <c r="E6" s="1"/>
      <c r="F6" s="1">
        <v>2</v>
      </c>
      <c r="G6" s="1"/>
      <c r="H6" s="1" t="s">
        <v>7</v>
      </c>
      <c r="I6" s="1"/>
      <c r="J6" s="1">
        <v>74</v>
      </c>
      <c r="K6" s="1"/>
      <c r="L6" s="1">
        <v>70</v>
      </c>
      <c r="M6" s="1"/>
      <c r="N6" s="1">
        <v>67</v>
      </c>
      <c r="O6" s="1"/>
      <c r="P6" s="1">
        <v>71</v>
      </c>
      <c r="Q6" s="1"/>
      <c r="R6" s="2">
        <v>153</v>
      </c>
      <c r="S6" s="1">
        <v>300</v>
      </c>
      <c r="T6" s="1" t="str">
        <f t="shared" ref="T6:T12" si="0">IF(R6&gt;75,"pass","fail")</f>
        <v>pass</v>
      </c>
      <c r="U6" s="1">
        <f t="shared" ref="U6:U12" si="1">(R6/S6)*100</f>
        <v>51</v>
      </c>
      <c r="V6" s="2" t="str">
        <f t="shared" ref="V6:V12" si="2">IF(U6&gt;75,"exelent",IF(U6&gt;60,"good","bad"))</f>
        <v>bad</v>
      </c>
      <c r="W6" s="1">
        <f t="shared" ref="W6:W12" si="3">AVERAGE(J6:P6)</f>
        <v>70.5</v>
      </c>
      <c r="X6" s="1"/>
      <c r="Y6" s="1"/>
    </row>
    <row r="7" spans="4:25" ht="16.5" thickTop="1" thickBot="1" x14ac:dyDescent="0.3">
      <c r="D7" s="1"/>
      <c r="E7" s="1"/>
      <c r="F7" s="1">
        <v>3</v>
      </c>
      <c r="G7" s="1"/>
      <c r="H7" s="1" t="s">
        <v>8</v>
      </c>
      <c r="I7" s="1"/>
      <c r="J7" s="1">
        <v>13</v>
      </c>
      <c r="K7" s="1"/>
      <c r="L7" s="1">
        <v>25</v>
      </c>
      <c r="M7" s="1"/>
      <c r="N7" s="1">
        <v>12</v>
      </c>
      <c r="O7" s="1"/>
      <c r="P7" s="1">
        <v>11</v>
      </c>
      <c r="Q7" s="2"/>
      <c r="R7" s="2">
        <f t="shared" ref="R7:R12" si="4">SUM(J7:Q7)</f>
        <v>61</v>
      </c>
      <c r="S7" s="1">
        <v>300</v>
      </c>
      <c r="T7" s="1" t="str">
        <f t="shared" si="0"/>
        <v>fail</v>
      </c>
      <c r="U7" s="1">
        <f t="shared" si="1"/>
        <v>20.333333333333332</v>
      </c>
      <c r="V7" s="2" t="str">
        <f t="shared" si="2"/>
        <v>bad</v>
      </c>
      <c r="W7" s="1">
        <f t="shared" si="3"/>
        <v>15.25</v>
      </c>
      <c r="X7" s="1"/>
      <c r="Y7" s="1"/>
    </row>
    <row r="8" spans="4:25" ht="16.5" thickTop="1" thickBot="1" x14ac:dyDescent="0.3">
      <c r="D8" s="1"/>
      <c r="E8" s="1"/>
      <c r="F8" s="1">
        <v>4</v>
      </c>
      <c r="G8" s="1"/>
      <c r="H8" s="1" t="s">
        <v>10</v>
      </c>
      <c r="I8" s="1"/>
      <c r="J8" s="1">
        <v>67</v>
      </c>
      <c r="K8" s="1"/>
      <c r="L8" s="1">
        <v>45</v>
      </c>
      <c r="M8" s="1"/>
      <c r="N8" s="1">
        <v>55</v>
      </c>
      <c r="O8" s="1"/>
      <c r="P8" s="1">
        <v>65</v>
      </c>
      <c r="Q8" s="2"/>
      <c r="R8" s="2">
        <f t="shared" si="4"/>
        <v>232</v>
      </c>
      <c r="S8" s="1">
        <v>300</v>
      </c>
      <c r="T8" s="1" t="str">
        <f t="shared" si="0"/>
        <v>pass</v>
      </c>
      <c r="U8" s="1">
        <f t="shared" si="1"/>
        <v>77.333333333333329</v>
      </c>
      <c r="V8" s="2" t="str">
        <f t="shared" si="2"/>
        <v>exelent</v>
      </c>
      <c r="W8" s="1">
        <f t="shared" si="3"/>
        <v>58</v>
      </c>
      <c r="X8" s="1"/>
      <c r="Y8" s="1"/>
    </row>
    <row r="9" spans="4:25" ht="16.5" thickTop="1" thickBot="1" x14ac:dyDescent="0.3">
      <c r="D9" s="1"/>
      <c r="E9" s="1"/>
      <c r="F9" s="1">
        <v>5</v>
      </c>
      <c r="G9" s="1"/>
      <c r="H9" s="1" t="s">
        <v>11</v>
      </c>
      <c r="I9" s="1"/>
      <c r="J9" s="1">
        <v>43</v>
      </c>
      <c r="K9" s="1"/>
      <c r="L9" s="1">
        <v>32</v>
      </c>
      <c r="M9" s="1"/>
      <c r="N9" s="1">
        <v>35</v>
      </c>
      <c r="O9" s="1"/>
      <c r="P9" s="1">
        <v>43</v>
      </c>
      <c r="Q9" s="2"/>
      <c r="R9" s="2">
        <f t="shared" si="4"/>
        <v>153</v>
      </c>
      <c r="S9" s="1">
        <v>300</v>
      </c>
      <c r="T9" s="1" t="str">
        <f t="shared" si="0"/>
        <v>pass</v>
      </c>
      <c r="U9" s="1">
        <f t="shared" si="1"/>
        <v>51</v>
      </c>
      <c r="V9" s="2" t="str">
        <f t="shared" si="2"/>
        <v>bad</v>
      </c>
      <c r="W9" s="1">
        <f t="shared" si="3"/>
        <v>38.25</v>
      </c>
      <c r="X9" s="1"/>
      <c r="Y9" s="1"/>
    </row>
    <row r="10" spans="4:25" ht="16.5" thickTop="1" thickBot="1" x14ac:dyDescent="0.3">
      <c r="D10" s="1"/>
      <c r="E10" s="1"/>
      <c r="F10" s="1">
        <v>6</v>
      </c>
      <c r="G10" s="1"/>
      <c r="H10" s="1" t="s">
        <v>12</v>
      </c>
      <c r="I10" s="1"/>
      <c r="J10" s="1">
        <v>54</v>
      </c>
      <c r="K10" s="1"/>
      <c r="L10" s="1">
        <v>73</v>
      </c>
      <c r="M10" s="1"/>
      <c r="N10" s="1">
        <v>61</v>
      </c>
      <c r="O10" s="1"/>
      <c r="P10" s="1">
        <v>70</v>
      </c>
      <c r="Q10" s="2"/>
      <c r="R10" s="2">
        <f t="shared" si="4"/>
        <v>258</v>
      </c>
      <c r="S10" s="1">
        <v>300</v>
      </c>
      <c r="T10" s="1" t="str">
        <f t="shared" si="0"/>
        <v>pass</v>
      </c>
      <c r="U10" s="1">
        <f t="shared" si="1"/>
        <v>86</v>
      </c>
      <c r="V10" s="2" t="str">
        <f t="shared" si="2"/>
        <v>exelent</v>
      </c>
      <c r="W10" s="1">
        <f t="shared" si="3"/>
        <v>64.5</v>
      </c>
      <c r="X10" s="1"/>
      <c r="Y10" s="1"/>
    </row>
    <row r="11" spans="4:25" ht="16.5" thickTop="1" thickBot="1" x14ac:dyDescent="0.3">
      <c r="D11" s="1"/>
      <c r="E11" s="1"/>
      <c r="F11" s="1">
        <v>7</v>
      </c>
      <c r="G11" s="1"/>
      <c r="H11" s="1" t="s">
        <v>13</v>
      </c>
      <c r="I11" s="1"/>
      <c r="J11" s="1">
        <v>58</v>
      </c>
      <c r="K11" s="1"/>
      <c r="L11" s="1">
        <v>45</v>
      </c>
      <c r="M11" s="1"/>
      <c r="N11" s="1">
        <v>72</v>
      </c>
      <c r="O11" s="1"/>
      <c r="P11" s="1">
        <v>23</v>
      </c>
      <c r="Q11" s="2"/>
      <c r="R11" s="2">
        <f t="shared" si="4"/>
        <v>198</v>
      </c>
      <c r="S11" s="1">
        <v>300</v>
      </c>
      <c r="T11" s="1" t="str">
        <f t="shared" si="0"/>
        <v>pass</v>
      </c>
      <c r="U11" s="1">
        <f t="shared" si="1"/>
        <v>66</v>
      </c>
      <c r="V11" s="2" t="str">
        <f t="shared" si="2"/>
        <v>good</v>
      </c>
      <c r="W11" s="1">
        <f t="shared" si="3"/>
        <v>49.5</v>
      </c>
      <c r="X11" s="1"/>
      <c r="Y11" s="1"/>
    </row>
    <row r="12" spans="4:25" ht="16.5" thickTop="1" thickBot="1" x14ac:dyDescent="0.3">
      <c r="D12" s="1"/>
      <c r="E12" s="1"/>
      <c r="F12" s="1">
        <v>8</v>
      </c>
      <c r="G12" s="1"/>
      <c r="H12" s="1" t="s">
        <v>14</v>
      </c>
      <c r="I12" s="1"/>
      <c r="J12" s="1">
        <v>38</v>
      </c>
      <c r="K12" s="1"/>
      <c r="L12" s="1">
        <v>68</v>
      </c>
      <c r="M12" s="1"/>
      <c r="N12" s="1">
        <v>34</v>
      </c>
      <c r="O12" s="1"/>
      <c r="P12" s="1">
        <v>31</v>
      </c>
      <c r="Q12" s="2"/>
      <c r="R12" s="2">
        <f t="shared" si="4"/>
        <v>171</v>
      </c>
      <c r="S12" s="1">
        <v>300</v>
      </c>
      <c r="T12" s="1" t="str">
        <f t="shared" si="0"/>
        <v>pass</v>
      </c>
      <c r="U12" s="1">
        <f t="shared" si="1"/>
        <v>56.999999999999993</v>
      </c>
      <c r="V12" s="2" t="str">
        <f t="shared" si="2"/>
        <v>bad</v>
      </c>
      <c r="W12" s="1">
        <f t="shared" si="3"/>
        <v>42.75</v>
      </c>
      <c r="X12" s="1"/>
      <c r="Y12" s="1"/>
    </row>
    <row r="13" spans="4:25" ht="15.75" thickTop="1" x14ac:dyDescent="0.25"/>
  </sheetData>
  <mergeCells count="2">
    <mergeCell ref="G1:S2"/>
    <mergeCell ref="T1:W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2022-01-10T09:10:35Z</dcterms:created>
  <dcterms:modified xsi:type="dcterms:W3CDTF">2022-01-24T05:57:49Z</dcterms:modified>
</cp:coreProperties>
</file>