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120" windowWidth="27975" windowHeight="1206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L34" i="1"/>
  <c r="J34"/>
  <c r="L33"/>
  <c r="J33"/>
  <c r="L32"/>
  <c r="J32"/>
  <c r="L31"/>
  <c r="J31"/>
  <c r="L30"/>
  <c r="J30"/>
  <c r="L29"/>
  <c r="J29"/>
  <c r="L28"/>
  <c r="J28"/>
  <c r="L27"/>
  <c r="J27"/>
  <c r="L26"/>
  <c r="J26"/>
  <c r="L25"/>
  <c r="J25"/>
  <c r="L24"/>
  <c r="J24"/>
  <c r="L23"/>
  <c r="J23"/>
  <c r="L22"/>
  <c r="J22"/>
  <c r="L21"/>
  <c r="J21"/>
  <c r="L20"/>
  <c r="J20"/>
  <c r="L19"/>
  <c r="J19"/>
  <c r="L18"/>
  <c r="J18"/>
  <c r="L17"/>
  <c r="J17"/>
  <c r="L16"/>
  <c r="J16"/>
  <c r="L15"/>
  <c r="J15"/>
  <c r="L14"/>
  <c r="J14"/>
  <c r="L13"/>
  <c r="J13"/>
  <c r="L12"/>
  <c r="J12"/>
  <c r="L11"/>
  <c r="J11"/>
  <c r="L10"/>
  <c r="J10"/>
  <c r="L9"/>
  <c r="J9"/>
  <c r="L8"/>
  <c r="J8"/>
  <c r="L7"/>
  <c r="J7"/>
  <c r="L6"/>
  <c r="J6"/>
  <c r="L5"/>
  <c r="J5"/>
  <c r="L4"/>
  <c r="J4"/>
  <c r="L3"/>
  <c r="J3"/>
  <c r="L2"/>
  <c r="J2"/>
</calcChain>
</file>

<file path=xl/sharedStrings.xml><?xml version="1.0" encoding="utf-8"?>
<sst xmlns="http://schemas.openxmlformats.org/spreadsheetml/2006/main" count="229" uniqueCount="96">
  <si>
    <t>레지나의 순간이동 FX</t>
  </si>
  <si>
    <r>
      <t>FTP의</t>
    </r>
    <r>
      <rPr>
        <sz val="10"/>
        <color rgb="FF0000FF"/>
        <rFont val="Arial"/>
        <family val="2"/>
      </rPr>
      <t xml:space="preserve"> /imageworks/To_2L/180319_scene data/fx guide </t>
    </r>
    <r>
      <rPr>
        <sz val="11"/>
        <color theme="1"/>
        <rFont val="맑은 고딕"/>
        <family val="2"/>
        <charset val="129"/>
        <scheme val="minor"/>
      </rPr>
      <t>폴더 안</t>
    </r>
    <r>
      <rPr>
        <sz val="10"/>
        <color rgb="FF0000FF"/>
        <rFont val="Arial"/>
        <family val="2"/>
      </rPr>
      <t xml:space="preserve">
</t>
    </r>
    <r>
      <rPr>
        <sz val="11"/>
        <color theme="1"/>
        <rFont val="맑은 고딕"/>
        <family val="2"/>
        <charset val="129"/>
        <scheme val="minor"/>
      </rPr>
      <t>0820_0200_fx.jpg 와 레지나 순간이동FX_01.mp4, 레지나 순간이동FX_02.mp4참고</t>
    </r>
  </si>
  <si>
    <t>teleportFX</t>
  </si>
  <si>
    <t>양안</t>
  </si>
  <si>
    <t>1. 180320 2L로 작업 데이터 전달 (from Locus)</t>
  </si>
  <si>
    <t>갈라지는 조각상, 조각상 파편, 약간의 먼지</t>
  </si>
  <si>
    <t>brokenGooseFX
debrisFX</t>
  </si>
  <si>
    <t>굴러떨어지는 조각상, 약간의 파편</t>
  </si>
  <si>
    <t>debrisFX</t>
  </si>
  <si>
    <t>파편, 먼지</t>
  </si>
  <si>
    <t>debrisFX
dustFX</t>
  </si>
  <si>
    <t>레지나의 순간이동 FX
촛불 fx</t>
  </si>
  <si>
    <r>
      <t>FTP의</t>
    </r>
    <r>
      <rPr>
        <sz val="10"/>
        <color rgb="FF0000FF"/>
        <rFont val="Arial"/>
        <family val="2"/>
      </rPr>
      <t xml:space="preserve"> /imageworks/To_2L/180319_scene data/fx guide </t>
    </r>
    <r>
      <rPr>
        <sz val="11"/>
        <color theme="1"/>
        <rFont val="맑은 고딕"/>
        <family val="2"/>
        <charset val="129"/>
        <scheme val="minor"/>
      </rPr>
      <t>폴더 안</t>
    </r>
    <r>
      <rPr>
        <sz val="10"/>
        <color rgb="FF0000FF"/>
        <rFont val="Arial"/>
        <family val="2"/>
      </rPr>
      <t xml:space="preserve">
</t>
    </r>
    <r>
      <rPr>
        <sz val="11"/>
        <color theme="1"/>
        <rFont val="맑은 고딕"/>
        <family val="2"/>
        <charset val="129"/>
        <scheme val="minor"/>
      </rPr>
      <t xml:space="preserve">레지나 순간이동FX_01.mp4, 레지나 순간이동FX_02.mp4참고
1820_0040_fx.jpg 참고, 작업데이터는 0321 폴더 내 데이터로 사용
</t>
    </r>
    <r>
      <rPr>
        <sz val="9"/>
        <color rgb="FF0000FF"/>
        <rFont val="Arial"/>
        <family val="2"/>
      </rPr>
      <t>180416 피드백: 가이드가 반영 되지 않아 리테이크</t>
    </r>
  </si>
  <si>
    <t>transportFX</t>
  </si>
  <si>
    <r>
      <t xml:space="preserve">1. 180320 2L로 작업 데이터 전달 (from Locus)
</t>
    </r>
    <r>
      <rPr>
        <sz val="10"/>
        <color rgb="FFFF0000"/>
        <rFont val="Arial"/>
        <family val="2"/>
      </rPr>
      <t xml:space="preserve">2. 180321 2L로 에러 수정하여 재전달 (from Locus)
</t>
    </r>
    <r>
      <rPr>
        <sz val="11"/>
        <color theme="1"/>
        <rFont val="맑은 고딕"/>
        <family val="2"/>
        <charset val="129"/>
        <scheme val="minor"/>
      </rPr>
      <t>3. 180416 2L로 부터 1차 리뷰데이터 전달 받음 (from 2L)</t>
    </r>
  </si>
  <si>
    <r>
      <rPr>
        <sz val="10"/>
        <color rgb="FF0000FF"/>
        <rFont val="Arial"/>
        <family val="2"/>
      </rPr>
      <t xml:space="preserve">/imageworks/To_2L/180329/guide
</t>
    </r>
    <r>
      <rPr>
        <sz val="11"/>
        <color theme="1"/>
        <rFont val="맑은 고딕"/>
        <family val="2"/>
        <charset val="129"/>
        <scheme val="minor"/>
      </rPr>
      <t>경로의 1820_0140_guide.jpg 참고</t>
    </r>
  </si>
  <si>
    <t>1. 180329 2L로 작업 데이터 전달 (from Locus)</t>
  </si>
  <si>
    <t>아브라지 to 자이언트우드베어
이펙트로 몰핑 잘 가리기</t>
  </si>
  <si>
    <r>
      <t>FTP의</t>
    </r>
    <r>
      <rPr>
        <sz val="10"/>
        <color rgb="FF0000FF"/>
        <rFont val="Arial"/>
        <family val="2"/>
      </rPr>
      <t xml:space="preserve"> /imageworks/To_2L/180319_scene data/fx guide </t>
    </r>
    <r>
      <rPr>
        <sz val="11"/>
        <color theme="1"/>
        <rFont val="맑은 고딕"/>
        <family val="2"/>
        <charset val="129"/>
        <scheme val="minor"/>
      </rPr>
      <t>폴더 안</t>
    </r>
    <r>
      <rPr>
        <sz val="10"/>
        <color rgb="FF0000FF"/>
        <rFont val="Arial"/>
        <family val="2"/>
      </rPr>
      <t xml:space="preserve">
</t>
    </r>
    <r>
      <rPr>
        <sz val="11"/>
        <color theme="1"/>
        <rFont val="맑은 고딕"/>
        <family val="2"/>
        <charset val="129"/>
        <scheme val="minor"/>
      </rPr>
      <t>1820_0170_fx.jpg 와 레지나 순간이동FX_01.mp4, 레지나 순간이동FX_02.mp4참고</t>
    </r>
  </si>
  <si>
    <t>transformFX</t>
  </si>
  <si>
    <t>코가 물을 가르며 흩어지는 강물</t>
  </si>
  <si>
    <t>splashFX</t>
  </si>
  <si>
    <t>구름</t>
  </si>
  <si>
    <t>cloudFX</t>
  </si>
  <si>
    <t>날리는 페이퍼</t>
  </si>
  <si>
    <t>flyingPaperFX</t>
  </si>
  <si>
    <t>BG 구름</t>
  </si>
  <si>
    <t>컨버팅</t>
  </si>
  <si>
    <t>부서지는 나무, 먼지, 파편</t>
  </si>
  <si>
    <t>파편이 광범위하게 퍼지지 않게해주세요
더스트 익스플로젼이 바닥이 풀이라 밀도는 적으나 
박력이 있으면 좋겠습니다.</t>
  </si>
  <si>
    <t>1. 180403 2L로 작업 데이터 전달 (from Locus)</t>
  </si>
  <si>
    <t>떨어지는 돌
먼지</t>
  </si>
  <si>
    <r>
      <t>FTP의</t>
    </r>
    <r>
      <rPr>
        <sz val="10"/>
        <color rgb="FF0000FF"/>
        <rFont val="Arial"/>
        <family val="2"/>
      </rPr>
      <t xml:space="preserve"> /imageworks/To_2L/180321/fx guide </t>
    </r>
    <r>
      <rPr>
        <sz val="11"/>
        <color theme="1"/>
        <rFont val="맑은 고딕"/>
        <family val="2"/>
        <charset val="129"/>
        <scheme val="minor"/>
      </rPr>
      <t>폴더 안</t>
    </r>
    <r>
      <rPr>
        <sz val="10"/>
        <color rgb="FF0000FF"/>
        <rFont val="Arial"/>
        <family val="2"/>
      </rPr>
      <t xml:space="preserve">
</t>
    </r>
    <r>
      <rPr>
        <sz val="11"/>
        <color theme="1"/>
        <rFont val="맑은 고딕"/>
        <family val="2"/>
        <charset val="129"/>
        <scheme val="minor"/>
      </rPr>
      <t xml:space="preserve">2360_0105_0110_FX_a.jpg , 2360_0105_0110_FX_b.jpg
가이드 이미지 참고 
</t>
    </r>
  </si>
  <si>
    <t>rollingStoneFX
dustFX</t>
  </si>
  <si>
    <t>1. 180321 2L로 작업 데이터 전달 (from Locus)</t>
  </si>
  <si>
    <t>떨어지는 돌
먼지
물 스플래쉬</t>
  </si>
  <si>
    <r>
      <t>FTP의</t>
    </r>
    <r>
      <rPr>
        <sz val="10"/>
        <color rgb="FF0000FF"/>
        <rFont val="Arial"/>
        <family val="2"/>
      </rPr>
      <t xml:space="preserve"> /imageworks/To_2L/180321/fx guide </t>
    </r>
    <r>
      <rPr>
        <sz val="11"/>
        <color theme="1"/>
        <rFont val="맑은 고딕"/>
        <family val="2"/>
        <charset val="129"/>
        <scheme val="minor"/>
      </rPr>
      <t>폴더 안</t>
    </r>
    <r>
      <rPr>
        <sz val="10"/>
        <color rgb="FF0000FF"/>
        <rFont val="Arial"/>
        <family val="2"/>
      </rPr>
      <t xml:space="preserve">
</t>
    </r>
    <r>
      <rPr>
        <sz val="11"/>
        <color theme="1"/>
        <rFont val="맑은 고딕"/>
        <family val="2"/>
        <charset val="129"/>
        <scheme val="minor"/>
      </rPr>
      <t xml:space="preserve">2360_0105_0110_FX_a.jpg , 2360_0105_0110_FX_b.jpg
가이드 이미지 참고 
</t>
    </r>
    <r>
      <rPr>
        <sz val="10"/>
        <color rgb="FF0000FF"/>
        <rFont val="Arial"/>
        <family val="2"/>
      </rPr>
      <t>180403 피드백: /imageworks/To_2L/180402/review 가이드 이미지 참고</t>
    </r>
  </si>
  <si>
    <t>rollingStoneFX
dustFX
splashFX</t>
  </si>
  <si>
    <t>1. 180321 2L로 작업 데이터 전달 (from Locus)
2. 180330 2L로 부터 1차 리뷰데이터 전달 받음 (from 2L)</t>
  </si>
  <si>
    <t>파괴되는 다리
먼지
물 스플래쉬</t>
  </si>
  <si>
    <r>
      <t xml:space="preserve">/imageworks/To_2L/180329/guide
경로의 2380_0290_guide.jpg 참고
</t>
    </r>
    <r>
      <rPr>
        <sz val="10"/>
        <color rgb="FF0000FF"/>
        <rFont val="Arial"/>
        <family val="2"/>
      </rPr>
      <t>180413 피드백 / 포말은 OK입니다. 다만 미스트는 너무나 빠르게 흩날리는 것
같습니다. 돌의 destruction과 debris는 차후 추가되는 걸로 알겠습니다.</t>
    </r>
  </si>
  <si>
    <t>destructionFX
dustFX
splashFX</t>
  </si>
  <si>
    <t>1. 180329 2L로 작업 데이터 전달 (from Locus)
2. 180409 2L로 부터 1차 리뷰데이터 전달 받음 (from 2L)</t>
  </si>
  <si>
    <t>강물에 비친 모습에 돌을 던지는 스노우
물 fx</t>
  </si>
  <si>
    <r>
      <rPr>
        <sz val="10"/>
        <color rgb="FF0000FF"/>
        <rFont val="Arial"/>
        <family val="2"/>
      </rPr>
      <t xml:space="preserve">/imageworks/To_2L/180419/guide
</t>
    </r>
    <r>
      <rPr>
        <sz val="11"/>
        <color theme="1"/>
        <rFont val="맑은 고딕"/>
        <family val="2"/>
        <charset val="129"/>
        <scheme val="minor"/>
      </rPr>
      <t>2550_0075_fxGuide.jpg 참고</t>
    </r>
  </si>
  <si>
    <t>1. 180419 2L로 작업 데이터 전달 (from Locus)</t>
  </si>
  <si>
    <t>순간이동 FX</t>
  </si>
  <si>
    <r>
      <rPr>
        <sz val="10"/>
        <color rgb="FF0000FF"/>
        <rFont val="Arial"/>
        <family val="2"/>
      </rPr>
      <t xml:space="preserve">/imageworks/To_2L/180329/guide
</t>
    </r>
    <r>
      <rPr>
        <sz val="11"/>
        <color theme="1"/>
        <rFont val="맑은 고딕"/>
        <family val="2"/>
        <charset val="129"/>
        <scheme val="minor"/>
      </rPr>
      <t>2550_0250_0260_0270_guide.jpg</t>
    </r>
  </si>
  <si>
    <t>순간이동FX</t>
  </si>
  <si>
    <r>
      <t xml:space="preserve">FTP의 /imageworks/To_2L/180319_scene data/fx guide 폴더 안
2610_0010_fx.jpg 와 레지나 순간이동FX_01.mp4, 레지나 순간이동FX_02.mp4참고
180403 피드백: /imageworks/To_2L/180402/review 가이드 이미지 참고
</t>
    </r>
    <r>
      <rPr>
        <sz val="10"/>
        <color rgb="FF0000FF"/>
        <rFont val="Arial"/>
        <family val="2"/>
      </rPr>
      <t xml:space="preserve">
180416 피드백: 가이드가 반영 되지 않아 리테이크</t>
    </r>
  </si>
  <si>
    <t>1. 180320 2L로 작업 데이터 전달 (from Locus)
2. 180320 가합성용 시퀀스 렌더 이미지 전달 (from Locus)
3. 180330 2L로 부터 1차 리뷰데이터 전달 받음 (from 2L)
4. 180416 2L로 부터 2차 리뷰데이터 전달 받음 (from 2L)</t>
  </si>
  <si>
    <t>cg_description</t>
    <phoneticPr fontId="2" type="noConversion"/>
  </si>
  <si>
    <t>status</t>
    <phoneticPr fontId="2" type="noConversion"/>
  </si>
  <si>
    <t>0820</t>
  </si>
  <si>
    <t>0200</t>
  </si>
  <si>
    <t>1430</t>
  </si>
  <si>
    <t>0130</t>
  </si>
  <si>
    <t>0140</t>
  </si>
  <si>
    <t>0160</t>
  </si>
  <si>
    <t>0165</t>
  </si>
  <si>
    <t>1820</t>
  </si>
  <si>
    <t>0040</t>
  </si>
  <si>
    <t>0170</t>
  </si>
  <si>
    <t>2015</t>
  </si>
  <si>
    <t>0020</t>
  </si>
  <si>
    <t>0030</t>
  </si>
  <si>
    <t>2020</t>
  </si>
  <si>
    <t>2030</t>
  </si>
  <si>
    <t>0010</t>
  </si>
  <si>
    <t>0015</t>
  </si>
  <si>
    <t>2040</t>
  </si>
  <si>
    <t>2050</t>
  </si>
  <si>
    <t>2060</t>
  </si>
  <si>
    <t>0050</t>
  </si>
  <si>
    <t>0060</t>
  </si>
  <si>
    <t>0070</t>
  </si>
  <si>
    <t>0080</t>
  </si>
  <si>
    <t>2210</t>
  </si>
  <si>
    <t>0500</t>
  </si>
  <si>
    <t>2360</t>
  </si>
  <si>
    <t>0105</t>
  </si>
  <si>
    <t>0110</t>
  </si>
  <si>
    <t>2380</t>
  </si>
  <si>
    <t>0290</t>
  </si>
  <si>
    <t>2550</t>
  </si>
  <si>
    <t>0075</t>
  </si>
  <si>
    <t>0250</t>
  </si>
  <si>
    <t>0260</t>
  </si>
  <si>
    <t>0270</t>
  </si>
  <si>
    <t>2610</t>
  </si>
  <si>
    <t>scene</t>
    <phoneticPr fontId="2" type="noConversion"/>
  </si>
  <si>
    <t>timecode_in</t>
    <phoneticPr fontId="2" type="noConversion"/>
  </si>
  <si>
    <t>timecode_out</t>
    <phoneticPr fontId="2" type="noConversion"/>
  </si>
  <si>
    <t>done</t>
    <phoneticPr fontId="2" type="noConversion"/>
  </si>
  <si>
    <t>in-progress</t>
    <phoneticPr fontId="2" type="noConversion"/>
  </si>
  <si>
    <t>name</t>
    <phoneticPr fontId="2" type="noConversion"/>
  </si>
</sst>
</file>

<file path=xl/styles.xml><?xml version="1.0" encoding="utf-8"?>
<styleSheet xmlns="http://schemas.openxmlformats.org/spreadsheetml/2006/main">
  <fonts count="12">
    <font>
      <sz val="11"/>
      <color theme="1"/>
      <name val="맑은 고딕"/>
      <family val="2"/>
      <charset val="129"/>
      <scheme val="minor"/>
    </font>
    <font>
      <sz val="8"/>
      <color rgb="FF000000"/>
      <name val="Malgun Gothic"/>
    </font>
    <font>
      <sz val="8"/>
      <name val="맑은 고딕"/>
      <family val="2"/>
      <charset val="129"/>
      <scheme val="minor"/>
    </font>
    <font>
      <sz val="8"/>
      <name val="Malgun Gothic"/>
    </font>
    <font>
      <sz val="10"/>
      <color rgb="FF0000FF"/>
      <name val="Arial"/>
      <family val="2"/>
    </font>
    <font>
      <b/>
      <sz val="8"/>
      <name val="Malgun Gothic"/>
    </font>
    <font>
      <sz val="8"/>
      <color rgb="FFFF0000"/>
      <name val="Malgun Gothic"/>
    </font>
    <font>
      <sz val="10"/>
      <name val="Arial"/>
      <family val="2"/>
    </font>
    <font>
      <sz val="9"/>
      <color rgb="FF0000FF"/>
      <name val="Arial"/>
      <family val="2"/>
    </font>
    <font>
      <sz val="10"/>
      <color rgb="FFFF0000"/>
      <name val="Arial"/>
      <family val="2"/>
    </font>
    <font>
      <sz val="8"/>
      <name val="Arial"/>
      <family val="2"/>
    </font>
    <font>
      <sz val="10"/>
      <color rgb="FF000000"/>
      <name val="Malgun Gothic"/>
    </font>
  </fonts>
  <fills count="4">
    <fill>
      <patternFill patternType="none"/>
    </fill>
    <fill>
      <patternFill patternType="gray125"/>
    </fill>
    <fill>
      <patternFill patternType="solid">
        <fgColor rgb="FFFFFFFF"/>
        <bgColor rgb="FFFFFFFF"/>
      </patternFill>
    </fill>
    <fill>
      <patternFill patternType="solid">
        <fgColor rgb="FFC9DAF8"/>
        <bgColor rgb="FFC9DAF8"/>
      </patternFill>
    </fill>
  </fills>
  <borders count="4">
    <border>
      <left/>
      <right/>
      <top/>
      <bottom/>
      <diagonal/>
    </border>
    <border>
      <left/>
      <right/>
      <top style="thin">
        <color rgb="FF434343"/>
      </top>
      <bottom/>
      <diagonal/>
    </border>
    <border>
      <left/>
      <right style="hair">
        <color rgb="FF000000"/>
      </right>
      <top/>
      <bottom style="hair">
        <color rgb="FF000000"/>
      </bottom>
      <diagonal/>
    </border>
    <border>
      <left/>
      <right style="hair">
        <color rgb="FF000000"/>
      </right>
      <top/>
      <bottom/>
      <diagonal/>
    </border>
  </borders>
  <cellStyleXfs count="1">
    <xf numFmtId="0" fontId="0" fillId="0" borderId="0">
      <alignment vertical="center"/>
    </xf>
  </cellStyleXfs>
  <cellXfs count="25">
    <xf numFmtId="0" fontId="0" fillId="0" borderId="0" xfId="0">
      <alignment vertical="center"/>
    </xf>
    <xf numFmtId="49" fontId="1" fillId="0" borderId="0" xfId="0" applyNumberFormat="1" applyFont="1" applyAlignment="1">
      <alignment horizontal="center" vertical="center"/>
    </xf>
    <xf numFmtId="49" fontId="3" fillId="2" borderId="0" xfId="0" applyNumberFormat="1" applyFont="1" applyFill="1" applyAlignment="1">
      <alignment horizontal="left" vertical="center" wrapText="1"/>
    </xf>
    <xf numFmtId="49" fontId="1" fillId="0" borderId="1" xfId="0" applyNumberFormat="1" applyFont="1" applyBorder="1" applyAlignment="1">
      <alignment horizontal="center" vertical="center"/>
    </xf>
    <xf numFmtId="49" fontId="1" fillId="3" borderId="1" xfId="0" applyNumberFormat="1" applyFont="1" applyFill="1" applyBorder="1" applyAlignment="1">
      <alignment horizontal="center" vertical="center"/>
    </xf>
    <xf numFmtId="3" fontId="1" fillId="2" borderId="1" xfId="0" applyNumberFormat="1" applyFont="1" applyFill="1" applyBorder="1" applyAlignment="1">
      <alignment horizontal="center" vertical="center"/>
    </xf>
    <xf numFmtId="3" fontId="5" fillId="2" borderId="1" xfId="0" applyNumberFormat="1" applyFont="1" applyFill="1" applyBorder="1" applyAlignment="1">
      <alignment horizontal="center" vertical="center"/>
    </xf>
    <xf numFmtId="4" fontId="6" fillId="0" borderId="1" xfId="0" applyNumberFormat="1" applyFont="1" applyBorder="1" applyAlignment="1">
      <alignment horizontal="center" vertical="center"/>
    </xf>
    <xf numFmtId="49" fontId="7" fillId="2" borderId="0" xfId="0" applyNumberFormat="1" applyFont="1" applyFill="1" applyAlignment="1">
      <alignment vertical="center"/>
    </xf>
    <xf numFmtId="49" fontId="3" fillId="2" borderId="0" xfId="0" applyNumberFormat="1" applyFont="1" applyFill="1" applyAlignment="1">
      <alignment vertical="center"/>
    </xf>
    <xf numFmtId="49" fontId="1" fillId="0" borderId="0" xfId="0" applyNumberFormat="1" applyFont="1" applyAlignment="1">
      <alignment horizontal="left" vertical="center"/>
    </xf>
    <xf numFmtId="49" fontId="1" fillId="3" borderId="0" xfId="0" applyNumberFormat="1" applyFont="1" applyFill="1" applyAlignment="1">
      <alignment horizontal="center" vertical="center"/>
    </xf>
    <xf numFmtId="3" fontId="1" fillId="2" borderId="0" xfId="0" applyNumberFormat="1" applyFont="1" applyFill="1" applyAlignment="1">
      <alignment horizontal="center" vertical="center"/>
    </xf>
    <xf numFmtId="3" fontId="5" fillId="2" borderId="0" xfId="0" applyNumberFormat="1" applyFont="1" applyFill="1" applyAlignment="1">
      <alignment horizontal="center" vertical="center"/>
    </xf>
    <xf numFmtId="4" fontId="6" fillId="0" borderId="0" xfId="0" applyNumberFormat="1" applyFont="1" applyAlignment="1">
      <alignment horizontal="center" vertical="center"/>
    </xf>
    <xf numFmtId="0" fontId="7" fillId="0" borderId="0" xfId="0" applyFont="1" applyAlignment="1">
      <alignment vertical="center"/>
    </xf>
    <xf numFmtId="4" fontId="6" fillId="2" borderId="0" xfId="0" applyNumberFormat="1" applyFont="1" applyFill="1" applyAlignment="1">
      <alignment horizontal="center" vertical="center"/>
    </xf>
    <xf numFmtId="49" fontId="1" fillId="2" borderId="0" xfId="0" applyNumberFormat="1" applyFont="1" applyFill="1" applyAlignment="1">
      <alignment horizontal="center" vertical="center"/>
    </xf>
    <xf numFmtId="49" fontId="1" fillId="2" borderId="0" xfId="0" applyNumberFormat="1" applyFont="1" applyFill="1" applyAlignment="1">
      <alignment horizontal="left" vertical="center"/>
    </xf>
    <xf numFmtId="49" fontId="10" fillId="2" borderId="0" xfId="0" applyNumberFormat="1" applyFont="1" applyFill="1" applyAlignment="1">
      <alignment horizontal="center" vertical="center"/>
    </xf>
    <xf numFmtId="49" fontId="3" fillId="2" borderId="2" xfId="0" applyNumberFormat="1" applyFont="1" applyFill="1" applyBorder="1" applyAlignment="1">
      <alignment horizontal="left" vertical="center" wrapText="1"/>
    </xf>
    <xf numFmtId="49" fontId="11" fillId="2" borderId="0" xfId="0" applyNumberFormat="1" applyFont="1" applyFill="1" applyAlignment="1">
      <alignment horizontal="center" vertical="center"/>
    </xf>
    <xf numFmtId="49" fontId="11" fillId="2" borderId="3" xfId="0" applyNumberFormat="1" applyFont="1" applyFill="1" applyBorder="1" applyAlignment="1">
      <alignment horizontal="center" vertical="center"/>
    </xf>
    <xf numFmtId="49" fontId="11" fillId="0" borderId="0" xfId="0" applyNumberFormat="1" applyFont="1" applyAlignment="1">
      <alignment horizontal="center" vertical="center"/>
    </xf>
    <xf numFmtId="49" fontId="11" fillId="0" borderId="3" xfId="0" applyNumberFormat="1" applyFont="1" applyBorder="1" applyAlignment="1">
      <alignment horizontal="center" vertical="center"/>
    </xf>
  </cellXfs>
  <cellStyles count="1">
    <cellStyle name="표준"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P34"/>
  <sheetViews>
    <sheetView tabSelected="1" workbookViewId="0">
      <selection activeCell="H2" sqref="H2"/>
    </sheetView>
  </sheetViews>
  <sheetFormatPr defaultRowHeight="16.5"/>
  <cols>
    <col min="2" max="2" width="16.125" customWidth="1"/>
    <col min="4" max="4" width="17.75" customWidth="1"/>
    <col min="6" max="6" width="12.125" customWidth="1"/>
    <col min="9" max="9" width="11.875" bestFit="1" customWidth="1"/>
    <col min="10" max="10" width="13.375" bestFit="1" customWidth="1"/>
  </cols>
  <sheetData>
    <row r="1" spans="1:16">
      <c r="A1" t="s">
        <v>90</v>
      </c>
      <c r="B1" t="s">
        <v>95</v>
      </c>
      <c r="D1" t="s">
        <v>51</v>
      </c>
      <c r="I1" t="s">
        <v>91</v>
      </c>
      <c r="J1" t="s">
        <v>92</v>
      </c>
      <c r="P1" t="s">
        <v>52</v>
      </c>
    </row>
    <row r="2" spans="1:16" ht="199.5">
      <c r="A2" s="21" t="s">
        <v>53</v>
      </c>
      <c r="B2" s="22" t="s">
        <v>54</v>
      </c>
      <c r="D2" s="1" t="s">
        <v>0</v>
      </c>
      <c r="E2" s="2"/>
      <c r="F2" s="2" t="s">
        <v>1</v>
      </c>
      <c r="G2" s="3" t="s">
        <v>2</v>
      </c>
      <c r="H2" s="4" t="s">
        <v>3</v>
      </c>
      <c r="I2" s="5">
        <v>101</v>
      </c>
      <c r="J2" s="5">
        <f t="shared" ref="J2:J34" si="0">K2+100</f>
        <v>144</v>
      </c>
      <c r="K2" s="6">
        <v>44</v>
      </c>
      <c r="L2" s="7">
        <f t="shared" ref="L2:L34" si="1">K2/24</f>
        <v>1.8333333333333333</v>
      </c>
      <c r="M2" s="8"/>
      <c r="N2" s="8"/>
      <c r="O2" s="2" t="s">
        <v>4</v>
      </c>
      <c r="P2" s="9" t="s">
        <v>94</v>
      </c>
    </row>
    <row r="3" spans="1:16">
      <c r="A3" s="21" t="s">
        <v>55</v>
      </c>
      <c r="B3" s="22" t="s">
        <v>56</v>
      </c>
      <c r="D3" s="1" t="s">
        <v>5</v>
      </c>
      <c r="E3" s="10"/>
      <c r="F3" s="10"/>
      <c r="G3" s="1" t="s">
        <v>6</v>
      </c>
      <c r="H3" s="11" t="s">
        <v>3</v>
      </c>
      <c r="I3" s="12">
        <v>101</v>
      </c>
      <c r="J3" s="12">
        <f t="shared" si="0"/>
        <v>208</v>
      </c>
      <c r="K3" s="13">
        <v>108</v>
      </c>
      <c r="L3" s="14">
        <f t="shared" si="1"/>
        <v>4.5</v>
      </c>
      <c r="M3" s="8"/>
      <c r="N3" s="8"/>
      <c r="O3" s="2"/>
      <c r="P3" s="9" t="s">
        <v>93</v>
      </c>
    </row>
    <row r="4" spans="1:16">
      <c r="A4" s="21" t="s">
        <v>55</v>
      </c>
      <c r="B4" s="22" t="s">
        <v>57</v>
      </c>
      <c r="D4" s="1" t="s">
        <v>7</v>
      </c>
      <c r="E4" s="10"/>
      <c r="F4" s="10"/>
      <c r="G4" s="1" t="s">
        <v>8</v>
      </c>
      <c r="H4" s="11" t="s">
        <v>3</v>
      </c>
      <c r="I4" s="12">
        <v>101</v>
      </c>
      <c r="J4" s="12">
        <f t="shared" si="0"/>
        <v>144</v>
      </c>
      <c r="K4" s="13">
        <v>44</v>
      </c>
      <c r="L4" s="14">
        <f t="shared" si="1"/>
        <v>1.8333333333333333</v>
      </c>
      <c r="M4" s="8"/>
      <c r="N4" s="8"/>
      <c r="O4" s="15"/>
      <c r="P4" s="9" t="s">
        <v>93</v>
      </c>
    </row>
    <row r="5" spans="1:16">
      <c r="A5" s="21" t="s">
        <v>55</v>
      </c>
      <c r="B5" s="22" t="s">
        <v>58</v>
      </c>
      <c r="D5" s="1" t="s">
        <v>9</v>
      </c>
      <c r="E5" s="10"/>
      <c r="F5" s="10"/>
      <c r="G5" s="1" t="s">
        <v>10</v>
      </c>
      <c r="H5" s="11" t="s">
        <v>3</v>
      </c>
      <c r="I5" s="12">
        <v>101</v>
      </c>
      <c r="J5" s="12">
        <f t="shared" si="0"/>
        <v>299</v>
      </c>
      <c r="K5" s="13">
        <v>199</v>
      </c>
      <c r="L5" s="16">
        <f t="shared" si="1"/>
        <v>8.2916666666666661</v>
      </c>
      <c r="M5" s="8"/>
      <c r="N5" s="8"/>
      <c r="O5" s="2"/>
      <c r="P5" s="9" t="s">
        <v>93</v>
      </c>
    </row>
    <row r="6" spans="1:16">
      <c r="A6" s="21" t="s">
        <v>55</v>
      </c>
      <c r="B6" s="22" t="s">
        <v>59</v>
      </c>
      <c r="D6" s="1" t="s">
        <v>9</v>
      </c>
      <c r="E6" s="10"/>
      <c r="F6" s="10"/>
      <c r="G6" s="1" t="s">
        <v>10</v>
      </c>
      <c r="H6" s="11" t="s">
        <v>3</v>
      </c>
      <c r="I6" s="12">
        <v>101</v>
      </c>
      <c r="J6" s="12">
        <f t="shared" si="0"/>
        <v>172</v>
      </c>
      <c r="K6" s="13">
        <v>72</v>
      </c>
      <c r="L6" s="14">
        <f t="shared" si="1"/>
        <v>3</v>
      </c>
      <c r="M6" s="8"/>
      <c r="N6" s="8"/>
      <c r="O6" s="2"/>
      <c r="P6" s="9" t="s">
        <v>93</v>
      </c>
    </row>
    <row r="7" spans="1:16" ht="334.5">
      <c r="A7" s="21" t="s">
        <v>60</v>
      </c>
      <c r="B7" s="22" t="s">
        <v>61</v>
      </c>
      <c r="D7" s="1" t="s">
        <v>11</v>
      </c>
      <c r="E7" s="2"/>
      <c r="F7" s="2" t="s">
        <v>12</v>
      </c>
      <c r="G7" s="1" t="s">
        <v>13</v>
      </c>
      <c r="H7" s="11" t="s">
        <v>3</v>
      </c>
      <c r="I7" s="12">
        <v>101</v>
      </c>
      <c r="J7" s="12">
        <f t="shared" si="0"/>
        <v>207</v>
      </c>
      <c r="K7" s="13">
        <v>107</v>
      </c>
      <c r="L7" s="14">
        <f t="shared" si="1"/>
        <v>4.458333333333333</v>
      </c>
      <c r="M7" s="8"/>
      <c r="N7" s="8"/>
      <c r="O7" s="2" t="s">
        <v>14</v>
      </c>
      <c r="P7" s="9" t="s">
        <v>94</v>
      </c>
    </row>
    <row r="8" spans="1:16" ht="45">
      <c r="A8" s="21" t="s">
        <v>60</v>
      </c>
      <c r="B8" s="22" t="s">
        <v>57</v>
      </c>
      <c r="D8" s="17" t="s">
        <v>0</v>
      </c>
      <c r="E8" s="18"/>
      <c r="F8" s="18" t="s">
        <v>15</v>
      </c>
      <c r="G8" s="17"/>
      <c r="H8" s="11" t="s">
        <v>3</v>
      </c>
      <c r="I8" s="12">
        <v>101</v>
      </c>
      <c r="J8" s="12">
        <f t="shared" si="0"/>
        <v>365</v>
      </c>
      <c r="K8" s="13">
        <v>265</v>
      </c>
      <c r="L8" s="16">
        <f t="shared" si="1"/>
        <v>11.041666666666666</v>
      </c>
      <c r="M8" s="8"/>
      <c r="N8" s="8"/>
      <c r="O8" s="2" t="s">
        <v>16</v>
      </c>
      <c r="P8" s="9" t="s">
        <v>94</v>
      </c>
    </row>
    <row r="9" spans="1:16" ht="199.5">
      <c r="A9" s="21" t="s">
        <v>60</v>
      </c>
      <c r="B9" s="22" t="s">
        <v>62</v>
      </c>
      <c r="D9" s="19" t="s">
        <v>17</v>
      </c>
      <c r="E9" s="2"/>
      <c r="F9" s="2" t="s">
        <v>18</v>
      </c>
      <c r="G9" s="19" t="s">
        <v>19</v>
      </c>
      <c r="H9" s="11" t="s">
        <v>3</v>
      </c>
      <c r="I9" s="12">
        <v>101</v>
      </c>
      <c r="J9" s="12">
        <f t="shared" si="0"/>
        <v>194</v>
      </c>
      <c r="K9" s="13">
        <v>94</v>
      </c>
      <c r="L9" s="14">
        <f t="shared" si="1"/>
        <v>3.9166666666666665</v>
      </c>
      <c r="M9" s="8"/>
      <c r="N9" s="8"/>
      <c r="O9" s="2" t="s">
        <v>4</v>
      </c>
      <c r="P9" s="9" t="s">
        <v>94</v>
      </c>
    </row>
    <row r="10" spans="1:16">
      <c r="A10" s="21" t="s">
        <v>63</v>
      </c>
      <c r="B10" s="22" t="s">
        <v>64</v>
      </c>
      <c r="D10" s="1" t="s">
        <v>20</v>
      </c>
      <c r="E10" s="10"/>
      <c r="F10" s="10"/>
      <c r="G10" s="1" t="s">
        <v>21</v>
      </c>
      <c r="H10" s="11" t="s">
        <v>3</v>
      </c>
      <c r="I10" s="12">
        <v>101</v>
      </c>
      <c r="J10" s="12">
        <f t="shared" si="0"/>
        <v>132</v>
      </c>
      <c r="K10" s="13">
        <v>32</v>
      </c>
      <c r="L10" s="14">
        <f t="shared" si="1"/>
        <v>1.3333333333333333</v>
      </c>
      <c r="M10" s="8"/>
      <c r="N10" s="8"/>
      <c r="O10" s="15"/>
      <c r="P10" s="9" t="s">
        <v>93</v>
      </c>
    </row>
    <row r="11" spans="1:16">
      <c r="A11" s="21" t="s">
        <v>63</v>
      </c>
      <c r="B11" s="22" t="s">
        <v>65</v>
      </c>
      <c r="D11" s="1" t="s">
        <v>20</v>
      </c>
      <c r="E11" s="10"/>
      <c r="F11" s="10"/>
      <c r="G11" s="1" t="s">
        <v>21</v>
      </c>
      <c r="H11" s="11" t="s">
        <v>3</v>
      </c>
      <c r="I11" s="12">
        <v>101</v>
      </c>
      <c r="J11" s="12">
        <f t="shared" si="0"/>
        <v>217</v>
      </c>
      <c r="K11" s="13">
        <v>117</v>
      </c>
      <c r="L11" s="14">
        <f t="shared" si="1"/>
        <v>4.875</v>
      </c>
      <c r="M11" s="8"/>
      <c r="N11" s="8"/>
      <c r="O11" s="2"/>
      <c r="P11" s="9" t="s">
        <v>93</v>
      </c>
    </row>
    <row r="12" spans="1:16">
      <c r="A12" s="23" t="s">
        <v>66</v>
      </c>
      <c r="B12" s="24" t="s">
        <v>64</v>
      </c>
      <c r="D12" s="1" t="s">
        <v>22</v>
      </c>
      <c r="E12" s="10"/>
      <c r="F12" s="10"/>
      <c r="G12" s="1" t="s">
        <v>23</v>
      </c>
      <c r="H12" s="11" t="s">
        <v>3</v>
      </c>
      <c r="I12" s="12">
        <v>101</v>
      </c>
      <c r="J12" s="12">
        <f t="shared" si="0"/>
        <v>203</v>
      </c>
      <c r="K12" s="13">
        <v>103</v>
      </c>
      <c r="L12" s="14">
        <f t="shared" si="1"/>
        <v>4.291666666666667</v>
      </c>
      <c r="M12" s="8"/>
      <c r="N12" s="8"/>
      <c r="O12" s="2"/>
      <c r="P12" s="9" t="s">
        <v>93</v>
      </c>
    </row>
    <row r="13" spans="1:16">
      <c r="A13" s="21" t="s">
        <v>67</v>
      </c>
      <c r="B13" s="22" t="s">
        <v>68</v>
      </c>
      <c r="D13" s="1" t="s">
        <v>22</v>
      </c>
      <c r="E13" s="10"/>
      <c r="F13" s="10"/>
      <c r="G13" s="1" t="s">
        <v>23</v>
      </c>
      <c r="H13" s="11" t="s">
        <v>3</v>
      </c>
      <c r="I13" s="12">
        <v>101</v>
      </c>
      <c r="J13" s="12">
        <f t="shared" si="0"/>
        <v>252</v>
      </c>
      <c r="K13" s="13">
        <v>152</v>
      </c>
      <c r="L13" s="14">
        <f t="shared" si="1"/>
        <v>6.333333333333333</v>
      </c>
      <c r="M13" s="8"/>
      <c r="N13" s="8"/>
      <c r="O13" s="2"/>
      <c r="P13" s="9" t="s">
        <v>93</v>
      </c>
    </row>
    <row r="14" spans="1:16">
      <c r="A14" s="21" t="s">
        <v>67</v>
      </c>
      <c r="B14" s="22" t="s">
        <v>69</v>
      </c>
      <c r="D14" s="1" t="s">
        <v>22</v>
      </c>
      <c r="E14" s="10"/>
      <c r="F14" s="10"/>
      <c r="G14" s="1" t="s">
        <v>23</v>
      </c>
      <c r="H14" s="11" t="s">
        <v>3</v>
      </c>
      <c r="I14" s="12">
        <v>101</v>
      </c>
      <c r="J14" s="12">
        <f t="shared" si="0"/>
        <v>160</v>
      </c>
      <c r="K14" s="13">
        <v>60</v>
      </c>
      <c r="L14" s="14">
        <f t="shared" si="1"/>
        <v>2.5</v>
      </c>
      <c r="M14" s="8"/>
      <c r="N14" s="8"/>
      <c r="O14" s="2"/>
      <c r="P14" s="9" t="s">
        <v>93</v>
      </c>
    </row>
    <row r="15" spans="1:16">
      <c r="A15" s="21" t="s">
        <v>67</v>
      </c>
      <c r="B15" s="22" t="s">
        <v>64</v>
      </c>
      <c r="D15" s="1" t="s">
        <v>22</v>
      </c>
      <c r="E15" s="10"/>
      <c r="F15" s="10"/>
      <c r="G15" s="1" t="s">
        <v>23</v>
      </c>
      <c r="H15" s="11" t="s">
        <v>3</v>
      </c>
      <c r="I15" s="12">
        <v>101</v>
      </c>
      <c r="J15" s="12">
        <f t="shared" si="0"/>
        <v>211</v>
      </c>
      <c r="K15" s="13">
        <v>111</v>
      </c>
      <c r="L15" s="14">
        <f t="shared" si="1"/>
        <v>4.625</v>
      </c>
      <c r="M15" s="8"/>
      <c r="N15" s="8"/>
      <c r="O15" s="2"/>
      <c r="P15" s="9" t="s">
        <v>93</v>
      </c>
    </row>
    <row r="16" spans="1:16">
      <c r="A16" s="21" t="s">
        <v>70</v>
      </c>
      <c r="B16" s="22" t="s">
        <v>68</v>
      </c>
      <c r="D16" s="1" t="s">
        <v>24</v>
      </c>
      <c r="E16" s="10"/>
      <c r="F16" s="10"/>
      <c r="G16" s="1" t="s">
        <v>25</v>
      </c>
      <c r="H16" s="11" t="s">
        <v>3</v>
      </c>
      <c r="I16" s="12">
        <v>101</v>
      </c>
      <c r="J16" s="12">
        <f t="shared" si="0"/>
        <v>172</v>
      </c>
      <c r="K16" s="13">
        <v>72</v>
      </c>
      <c r="L16" s="14">
        <f t="shared" si="1"/>
        <v>3</v>
      </c>
      <c r="M16" s="8"/>
      <c r="N16" s="8"/>
      <c r="O16" s="2"/>
      <c r="P16" s="9" t="s">
        <v>93</v>
      </c>
    </row>
    <row r="17" spans="1:16">
      <c r="A17" s="21" t="s">
        <v>70</v>
      </c>
      <c r="B17" s="22" t="s">
        <v>64</v>
      </c>
      <c r="D17" s="1" t="s">
        <v>24</v>
      </c>
      <c r="E17" s="10"/>
      <c r="F17" s="10"/>
      <c r="G17" s="1" t="s">
        <v>25</v>
      </c>
      <c r="H17" s="11" t="s">
        <v>3</v>
      </c>
      <c r="I17" s="12">
        <v>101</v>
      </c>
      <c r="J17" s="12">
        <f t="shared" si="0"/>
        <v>145</v>
      </c>
      <c r="K17" s="13">
        <v>45</v>
      </c>
      <c r="L17" s="14">
        <f t="shared" si="1"/>
        <v>1.875</v>
      </c>
      <c r="M17" s="8"/>
      <c r="N17" s="8"/>
      <c r="O17" s="2"/>
      <c r="P17" s="9" t="s">
        <v>93</v>
      </c>
    </row>
    <row r="18" spans="1:16">
      <c r="A18" s="21" t="s">
        <v>70</v>
      </c>
      <c r="B18" s="22" t="s">
        <v>65</v>
      </c>
      <c r="D18" s="1" t="s">
        <v>24</v>
      </c>
      <c r="E18" s="10"/>
      <c r="F18" s="10"/>
      <c r="G18" s="1" t="s">
        <v>25</v>
      </c>
      <c r="H18" s="11" t="s">
        <v>3</v>
      </c>
      <c r="I18" s="12">
        <v>101</v>
      </c>
      <c r="J18" s="12">
        <f t="shared" si="0"/>
        <v>296</v>
      </c>
      <c r="K18" s="13">
        <v>196</v>
      </c>
      <c r="L18" s="14">
        <f t="shared" si="1"/>
        <v>8.1666666666666661</v>
      </c>
      <c r="M18" s="8"/>
      <c r="N18" s="8"/>
      <c r="O18" s="2"/>
      <c r="P18" s="9" t="s">
        <v>93</v>
      </c>
    </row>
    <row r="19" spans="1:16">
      <c r="A19" s="21" t="s">
        <v>71</v>
      </c>
      <c r="B19" s="22" t="s">
        <v>68</v>
      </c>
      <c r="D19" s="1" t="s">
        <v>24</v>
      </c>
      <c r="E19" s="10"/>
      <c r="F19" s="10"/>
      <c r="G19" s="1" t="s">
        <v>25</v>
      </c>
      <c r="H19" s="11" t="s">
        <v>3</v>
      </c>
      <c r="I19" s="12">
        <v>101</v>
      </c>
      <c r="J19" s="12">
        <f t="shared" si="0"/>
        <v>159</v>
      </c>
      <c r="K19" s="13">
        <v>59</v>
      </c>
      <c r="L19" s="14">
        <f t="shared" si="1"/>
        <v>2.4583333333333335</v>
      </c>
      <c r="M19" s="8"/>
      <c r="N19" s="8"/>
      <c r="O19" s="2"/>
      <c r="P19" s="9" t="s">
        <v>93</v>
      </c>
    </row>
    <row r="20" spans="1:16">
      <c r="A20" s="21" t="s">
        <v>72</v>
      </c>
      <c r="B20" s="22" t="s">
        <v>64</v>
      </c>
      <c r="D20" s="1" t="s">
        <v>26</v>
      </c>
      <c r="E20" s="10"/>
      <c r="F20" s="10"/>
      <c r="G20" s="1" t="s">
        <v>23</v>
      </c>
      <c r="H20" s="11" t="s">
        <v>3</v>
      </c>
      <c r="I20" s="12">
        <v>101</v>
      </c>
      <c r="J20" s="12">
        <f t="shared" si="0"/>
        <v>237</v>
      </c>
      <c r="K20" s="13">
        <v>137</v>
      </c>
      <c r="L20" s="14">
        <f t="shared" si="1"/>
        <v>5.708333333333333</v>
      </c>
      <c r="M20" s="8"/>
      <c r="N20" s="8"/>
      <c r="O20" s="2"/>
      <c r="P20" s="9" t="s">
        <v>93</v>
      </c>
    </row>
    <row r="21" spans="1:16">
      <c r="A21" s="21" t="s">
        <v>72</v>
      </c>
      <c r="B21" s="22" t="s">
        <v>65</v>
      </c>
      <c r="D21" s="1" t="s">
        <v>26</v>
      </c>
      <c r="E21" s="10"/>
      <c r="F21" s="10"/>
      <c r="G21" s="1" t="s">
        <v>23</v>
      </c>
      <c r="H21" s="1" t="s">
        <v>27</v>
      </c>
      <c r="I21" s="12">
        <v>101</v>
      </c>
      <c r="J21" s="12">
        <f t="shared" si="0"/>
        <v>162</v>
      </c>
      <c r="K21" s="13">
        <v>62</v>
      </c>
      <c r="L21" s="14">
        <f t="shared" si="1"/>
        <v>2.5833333333333335</v>
      </c>
      <c r="M21" s="8"/>
      <c r="N21" s="8"/>
      <c r="O21" s="2"/>
      <c r="P21" s="9" t="s">
        <v>93</v>
      </c>
    </row>
    <row r="22" spans="1:16">
      <c r="A22" s="21" t="s">
        <v>72</v>
      </c>
      <c r="B22" s="22" t="s">
        <v>73</v>
      </c>
      <c r="D22" s="1" t="s">
        <v>26</v>
      </c>
      <c r="E22" s="10"/>
      <c r="F22" s="10"/>
      <c r="G22" s="1" t="s">
        <v>23</v>
      </c>
      <c r="H22" s="11" t="s">
        <v>3</v>
      </c>
      <c r="I22" s="12">
        <v>101</v>
      </c>
      <c r="J22" s="12">
        <f t="shared" si="0"/>
        <v>213</v>
      </c>
      <c r="K22" s="13">
        <v>113</v>
      </c>
      <c r="L22" s="14">
        <f t="shared" si="1"/>
        <v>4.708333333333333</v>
      </c>
      <c r="M22" s="8"/>
      <c r="N22" s="8"/>
      <c r="O22" s="2"/>
      <c r="P22" s="9" t="s">
        <v>93</v>
      </c>
    </row>
    <row r="23" spans="1:16">
      <c r="A23" s="21" t="s">
        <v>72</v>
      </c>
      <c r="B23" s="22" t="s">
        <v>74</v>
      </c>
      <c r="D23" s="1" t="s">
        <v>26</v>
      </c>
      <c r="E23" s="10"/>
      <c r="F23" s="10"/>
      <c r="G23" s="1" t="s">
        <v>23</v>
      </c>
      <c r="H23" s="11" t="s">
        <v>3</v>
      </c>
      <c r="I23" s="12">
        <v>101</v>
      </c>
      <c r="J23" s="12">
        <f t="shared" si="0"/>
        <v>396</v>
      </c>
      <c r="K23" s="13">
        <v>296</v>
      </c>
      <c r="L23" s="14">
        <f t="shared" si="1"/>
        <v>12.333333333333334</v>
      </c>
      <c r="M23" s="8"/>
      <c r="N23" s="8"/>
      <c r="O23" s="2"/>
      <c r="P23" s="9" t="s">
        <v>93</v>
      </c>
    </row>
    <row r="24" spans="1:16">
      <c r="A24" s="21" t="s">
        <v>72</v>
      </c>
      <c r="B24" s="22" t="s">
        <v>75</v>
      </c>
      <c r="D24" s="1" t="s">
        <v>26</v>
      </c>
      <c r="E24" s="10"/>
      <c r="F24" s="10"/>
      <c r="G24" s="1" t="s">
        <v>23</v>
      </c>
      <c r="H24" s="11" t="s">
        <v>3</v>
      </c>
      <c r="I24" s="12">
        <v>101</v>
      </c>
      <c r="J24" s="12">
        <f t="shared" si="0"/>
        <v>131</v>
      </c>
      <c r="K24" s="13">
        <v>31</v>
      </c>
      <c r="L24" s="14">
        <f t="shared" si="1"/>
        <v>1.2916666666666667</v>
      </c>
      <c r="M24" s="8"/>
      <c r="N24" s="8"/>
      <c r="O24" s="2"/>
      <c r="P24" s="9" t="s">
        <v>93</v>
      </c>
    </row>
    <row r="25" spans="1:16">
      <c r="A25" s="21" t="s">
        <v>72</v>
      </c>
      <c r="B25" s="22" t="s">
        <v>76</v>
      </c>
      <c r="D25" s="1" t="s">
        <v>26</v>
      </c>
      <c r="E25" s="10"/>
      <c r="F25" s="10"/>
      <c r="G25" s="1" t="s">
        <v>23</v>
      </c>
      <c r="H25" s="11" t="s">
        <v>3</v>
      </c>
      <c r="I25" s="12">
        <v>101</v>
      </c>
      <c r="J25" s="12">
        <f t="shared" si="0"/>
        <v>123</v>
      </c>
      <c r="K25" s="13">
        <v>23</v>
      </c>
      <c r="L25" s="14">
        <f t="shared" si="1"/>
        <v>0.95833333333333337</v>
      </c>
      <c r="M25" s="8"/>
      <c r="N25" s="8"/>
      <c r="O25" s="2"/>
      <c r="P25" s="9" t="s">
        <v>93</v>
      </c>
    </row>
    <row r="26" spans="1:16" ht="45">
      <c r="A26" s="21" t="s">
        <v>77</v>
      </c>
      <c r="B26" s="22" t="s">
        <v>78</v>
      </c>
      <c r="D26" s="1" t="s">
        <v>28</v>
      </c>
      <c r="E26" s="10"/>
      <c r="F26" s="10" t="s">
        <v>29</v>
      </c>
      <c r="G26" s="1" t="s">
        <v>10</v>
      </c>
      <c r="H26" s="11" t="s">
        <v>3</v>
      </c>
      <c r="I26" s="12">
        <v>101</v>
      </c>
      <c r="J26" s="12">
        <f t="shared" si="0"/>
        <v>200</v>
      </c>
      <c r="K26" s="13">
        <v>100</v>
      </c>
      <c r="L26" s="14">
        <f t="shared" si="1"/>
        <v>4.166666666666667</v>
      </c>
      <c r="M26" s="8"/>
      <c r="N26" s="8"/>
      <c r="O26" s="20" t="s">
        <v>30</v>
      </c>
      <c r="P26" s="9" t="s">
        <v>94</v>
      </c>
    </row>
    <row r="27" spans="1:16" ht="170.25">
      <c r="A27" s="21" t="s">
        <v>79</v>
      </c>
      <c r="B27" s="21" t="s">
        <v>80</v>
      </c>
      <c r="D27" s="1" t="s">
        <v>31</v>
      </c>
      <c r="E27" s="2"/>
      <c r="F27" s="2" t="s">
        <v>32</v>
      </c>
      <c r="G27" s="1" t="s">
        <v>33</v>
      </c>
      <c r="H27" s="11" t="s">
        <v>3</v>
      </c>
      <c r="I27" s="12">
        <v>101</v>
      </c>
      <c r="J27" s="12">
        <f t="shared" si="0"/>
        <v>124</v>
      </c>
      <c r="K27" s="13">
        <v>24</v>
      </c>
      <c r="L27" s="14">
        <f t="shared" si="1"/>
        <v>1</v>
      </c>
      <c r="M27" s="8"/>
      <c r="N27" s="8"/>
      <c r="O27" s="20" t="s">
        <v>34</v>
      </c>
      <c r="P27" s="9" t="s">
        <v>94</v>
      </c>
    </row>
    <row r="28" spans="1:16" ht="234">
      <c r="A28" s="21" t="s">
        <v>79</v>
      </c>
      <c r="B28" s="21" t="s">
        <v>81</v>
      </c>
      <c r="D28" s="1" t="s">
        <v>35</v>
      </c>
      <c r="E28" s="2"/>
      <c r="F28" s="2" t="s">
        <v>36</v>
      </c>
      <c r="G28" s="1" t="s">
        <v>37</v>
      </c>
      <c r="H28" s="11" t="s">
        <v>3</v>
      </c>
      <c r="I28" s="12">
        <v>101</v>
      </c>
      <c r="J28" s="12">
        <f t="shared" si="0"/>
        <v>205</v>
      </c>
      <c r="K28" s="13">
        <v>105</v>
      </c>
      <c r="L28" s="14">
        <f t="shared" si="1"/>
        <v>4.375</v>
      </c>
      <c r="M28" s="8"/>
      <c r="N28" s="8"/>
      <c r="O28" s="20" t="s">
        <v>38</v>
      </c>
      <c r="P28" s="9" t="s">
        <v>94</v>
      </c>
    </row>
    <row r="29" spans="1:16" ht="101.25">
      <c r="A29" s="21" t="s">
        <v>82</v>
      </c>
      <c r="B29" s="21" t="s">
        <v>83</v>
      </c>
      <c r="D29" s="1" t="s">
        <v>39</v>
      </c>
      <c r="E29" s="18"/>
      <c r="F29" s="18" t="s">
        <v>40</v>
      </c>
      <c r="G29" s="1" t="s">
        <v>41</v>
      </c>
      <c r="H29" s="11" t="s">
        <v>3</v>
      </c>
      <c r="I29" s="12">
        <v>101</v>
      </c>
      <c r="J29" s="12">
        <f t="shared" si="0"/>
        <v>158</v>
      </c>
      <c r="K29" s="13">
        <v>58</v>
      </c>
      <c r="L29" s="14">
        <f t="shared" si="1"/>
        <v>2.4166666666666665</v>
      </c>
      <c r="M29" s="8"/>
      <c r="N29" s="8"/>
      <c r="O29" s="2" t="s">
        <v>42</v>
      </c>
      <c r="P29" s="9" t="s">
        <v>94</v>
      </c>
    </row>
    <row r="30" spans="1:16" ht="45">
      <c r="A30" s="21" t="s">
        <v>84</v>
      </c>
      <c r="B30" s="22" t="s">
        <v>85</v>
      </c>
      <c r="D30" s="17" t="s">
        <v>43</v>
      </c>
      <c r="E30" s="18"/>
      <c r="F30" s="18" t="s">
        <v>44</v>
      </c>
      <c r="G30" s="17" t="s">
        <v>21</v>
      </c>
      <c r="H30" s="11" t="s">
        <v>3</v>
      </c>
      <c r="I30" s="12">
        <v>101</v>
      </c>
      <c r="J30" s="12">
        <f t="shared" si="0"/>
        <v>263</v>
      </c>
      <c r="K30" s="13">
        <v>163</v>
      </c>
      <c r="L30" s="14">
        <f t="shared" si="1"/>
        <v>6.791666666666667</v>
      </c>
      <c r="M30" s="8"/>
      <c r="N30" s="8"/>
      <c r="O30" s="2" t="s">
        <v>45</v>
      </c>
      <c r="P30" s="9" t="s">
        <v>93</v>
      </c>
    </row>
    <row r="31" spans="1:16" ht="45">
      <c r="A31" s="21" t="s">
        <v>84</v>
      </c>
      <c r="B31" s="22" t="s">
        <v>86</v>
      </c>
      <c r="D31" s="1" t="s">
        <v>46</v>
      </c>
      <c r="E31" s="18"/>
      <c r="F31" s="18" t="s">
        <v>47</v>
      </c>
      <c r="G31" s="1" t="s">
        <v>2</v>
      </c>
      <c r="H31" s="11" t="s">
        <v>3</v>
      </c>
      <c r="I31" s="12">
        <v>101</v>
      </c>
      <c r="J31" s="12">
        <f t="shared" si="0"/>
        <v>138</v>
      </c>
      <c r="K31" s="13">
        <v>38</v>
      </c>
      <c r="L31" s="14">
        <f t="shared" si="1"/>
        <v>1.5833333333333333</v>
      </c>
      <c r="M31" s="8"/>
      <c r="N31" s="8"/>
      <c r="O31" s="2" t="s">
        <v>16</v>
      </c>
      <c r="P31" s="9" t="s">
        <v>94</v>
      </c>
    </row>
    <row r="32" spans="1:16" ht="45">
      <c r="A32" s="21" t="s">
        <v>84</v>
      </c>
      <c r="B32" s="22" t="s">
        <v>87</v>
      </c>
      <c r="D32" s="1" t="s">
        <v>46</v>
      </c>
      <c r="E32" s="18"/>
      <c r="F32" s="18" t="s">
        <v>47</v>
      </c>
      <c r="G32" s="1" t="s">
        <v>2</v>
      </c>
      <c r="H32" s="11" t="s">
        <v>3</v>
      </c>
      <c r="I32" s="12">
        <v>101</v>
      </c>
      <c r="J32" s="12">
        <f t="shared" si="0"/>
        <v>147</v>
      </c>
      <c r="K32" s="13">
        <v>47</v>
      </c>
      <c r="L32" s="14">
        <f t="shared" si="1"/>
        <v>1.9583333333333333</v>
      </c>
      <c r="M32" s="8"/>
      <c r="N32" s="8"/>
      <c r="O32" s="2" t="s">
        <v>16</v>
      </c>
      <c r="P32" s="9" t="s">
        <v>94</v>
      </c>
    </row>
    <row r="33" spans="1:16" ht="45">
      <c r="A33" s="21" t="s">
        <v>84</v>
      </c>
      <c r="B33" s="22" t="s">
        <v>88</v>
      </c>
      <c r="D33" s="1" t="s">
        <v>46</v>
      </c>
      <c r="E33" s="18"/>
      <c r="F33" s="18" t="s">
        <v>47</v>
      </c>
      <c r="G33" s="1" t="s">
        <v>2</v>
      </c>
      <c r="H33" s="11" t="s">
        <v>3</v>
      </c>
      <c r="I33" s="12">
        <v>101</v>
      </c>
      <c r="J33" s="12">
        <f t="shared" si="0"/>
        <v>131</v>
      </c>
      <c r="K33" s="13">
        <v>31</v>
      </c>
      <c r="L33" s="14">
        <f t="shared" si="1"/>
        <v>1.2916666666666667</v>
      </c>
      <c r="M33" s="8"/>
      <c r="N33" s="8"/>
      <c r="O33" s="2" t="s">
        <v>16</v>
      </c>
      <c r="P33" s="9" t="s">
        <v>94</v>
      </c>
    </row>
    <row r="34" spans="1:16" ht="243.75">
      <c r="A34" s="21" t="s">
        <v>89</v>
      </c>
      <c r="B34" s="22" t="s">
        <v>68</v>
      </c>
      <c r="D34" s="17" t="s">
        <v>48</v>
      </c>
      <c r="E34" s="2"/>
      <c r="F34" s="2" t="s">
        <v>49</v>
      </c>
      <c r="G34" s="17" t="s">
        <v>2</v>
      </c>
      <c r="H34" s="11" t="s">
        <v>3</v>
      </c>
      <c r="I34" s="12">
        <v>101</v>
      </c>
      <c r="J34" s="12">
        <f t="shared" si="0"/>
        <v>198</v>
      </c>
      <c r="K34" s="13">
        <v>98</v>
      </c>
      <c r="L34" s="14">
        <f t="shared" si="1"/>
        <v>4.083333333333333</v>
      </c>
      <c r="M34" s="8"/>
      <c r="N34" s="8"/>
      <c r="O34" s="2" t="s">
        <v>50</v>
      </c>
      <c r="P34" s="9" t="s">
        <v>93</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6.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6.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2018-07-09T02:58:36Z</dcterms:created>
  <dcterms:modified xsi:type="dcterms:W3CDTF">2018-07-09T05:21:36Z</dcterms:modified>
</cp:coreProperties>
</file>