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qZrSpSpE/jysuA3mfYjGn06hhshw1PRthnFtHUjmGH6kwtvQr4vIzchz+9/gBU2K5+wYHFf+JX6vIRFlx+v84g==" workbookSaltValue="N+LpTH7jUssog4jfMk0Gfg==" workbookSpinCount="100000" lockStructure="1"/>
  <bookViews>
    <workbookView xWindow="0" yWindow="0" windowWidth="22260" windowHeight="12645"/>
  </bookViews>
  <sheets>
    <sheet name="Data" sheetId="1" r:id="rId1"/>
    <sheet name="Abo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N6" i="1"/>
  <c r="M6" i="1" l="1"/>
  <c r="L6" i="1"/>
  <c r="K6" i="1"/>
  <c r="J6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<sst xmlns="http://schemas.openxmlformats.org/spreadsheetml/2006/main" count="79" uniqueCount="74">
  <si>
    <t>S. No.</t>
  </si>
  <si>
    <t>Salesman</t>
  </si>
  <si>
    <t>Quantity</t>
  </si>
  <si>
    <t>CPU</t>
  </si>
  <si>
    <t>Aarav</t>
  </si>
  <si>
    <t>Monitor</t>
  </si>
  <si>
    <t>Aditya</t>
  </si>
  <si>
    <t>Mouse</t>
  </si>
  <si>
    <t>Ambrish</t>
  </si>
  <si>
    <t>Charger</t>
  </si>
  <si>
    <t>Aarti</t>
  </si>
  <si>
    <t>Wifi connector</t>
  </si>
  <si>
    <t>Ruchi</t>
  </si>
  <si>
    <t>Cable</t>
  </si>
  <si>
    <t>Nishad</t>
  </si>
  <si>
    <t>Pendrive</t>
  </si>
  <si>
    <t>Raghav</t>
  </si>
  <si>
    <t>CD</t>
  </si>
  <si>
    <t>Aniket</t>
  </si>
  <si>
    <t>Webcam</t>
  </si>
  <si>
    <t>Vivek</t>
  </si>
  <si>
    <t>Keyboard</t>
  </si>
  <si>
    <t>David</t>
  </si>
  <si>
    <t>Desktop</t>
  </si>
  <si>
    <t>Mrunl</t>
  </si>
  <si>
    <t>Usb Connector</t>
  </si>
  <si>
    <t>Anguri</t>
  </si>
  <si>
    <t>Screen</t>
  </si>
  <si>
    <t>Akash</t>
  </si>
  <si>
    <t>Motherboard</t>
  </si>
  <si>
    <t>Queen</t>
  </si>
  <si>
    <t>Ms office</t>
  </si>
  <si>
    <t>Krit</t>
  </si>
  <si>
    <t>Anti-Virus</t>
  </si>
  <si>
    <t>Neha</t>
  </si>
  <si>
    <t>Power bi</t>
  </si>
  <si>
    <t>Saumya</t>
  </si>
  <si>
    <t>Mac free</t>
  </si>
  <si>
    <t>Shirin</t>
  </si>
  <si>
    <t>Avg Antivirus</t>
  </si>
  <si>
    <t>Swati</t>
  </si>
  <si>
    <t>Windows 10</t>
  </si>
  <si>
    <t>Tiago</t>
  </si>
  <si>
    <t>Vivo Charger</t>
  </si>
  <si>
    <t>Ravi</t>
  </si>
  <si>
    <t>Samsung mobile</t>
  </si>
  <si>
    <t>Rakesh</t>
  </si>
  <si>
    <t>iPhone 13</t>
  </si>
  <si>
    <t>Isha</t>
  </si>
  <si>
    <t>Redmi</t>
  </si>
  <si>
    <t>Jash</t>
  </si>
  <si>
    <t>Lenovo</t>
  </si>
  <si>
    <t>Sneha</t>
  </si>
  <si>
    <t>One plus</t>
  </si>
  <si>
    <t>Supriya</t>
  </si>
  <si>
    <t>Realme</t>
  </si>
  <si>
    <t>Rashmi</t>
  </si>
  <si>
    <t>Google</t>
  </si>
  <si>
    <t>Shalu</t>
  </si>
  <si>
    <t>Zte</t>
  </si>
  <si>
    <t>Ashish</t>
  </si>
  <si>
    <t>Sony</t>
  </si>
  <si>
    <t>Tcl</t>
  </si>
  <si>
    <t>Sandeep</t>
  </si>
  <si>
    <t>Asus</t>
  </si>
  <si>
    <t>Suny</t>
  </si>
  <si>
    <t>Items Sold</t>
  </si>
  <si>
    <t>Price per unit ( in Rs.)</t>
  </si>
  <si>
    <t>Total Amount</t>
  </si>
  <si>
    <t>With the help of this report one can easily find out the product sold by a salesman from a list , just at one click.</t>
  </si>
  <si>
    <r>
      <t>This report is prepared on the basis of</t>
    </r>
    <r>
      <rPr>
        <b/>
        <i/>
        <sz val="11"/>
        <color theme="1"/>
        <rFont val="Calibri"/>
        <family val="2"/>
        <scheme val="minor"/>
      </rPr>
      <t xml:space="preserve"> Vlookup tool </t>
    </r>
    <r>
      <rPr>
        <sz val="11"/>
        <color theme="1"/>
        <rFont val="Calibri"/>
        <family val="2"/>
        <scheme val="minor"/>
      </rPr>
      <t>of Ms excel.</t>
    </r>
  </si>
  <si>
    <r>
      <t>This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MIS report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is prepared by</t>
    </r>
    <r>
      <rPr>
        <b/>
        <sz val="11"/>
        <color theme="1"/>
        <rFont val="Calibri"/>
        <family val="2"/>
        <scheme val="minor"/>
      </rPr>
      <t xml:space="preserve"> Swati Maurya.</t>
    </r>
  </si>
  <si>
    <t>One can also find the no. of the quantity of the product sold,its per unit price and also the total amount earned by selling the product at the same click.</t>
  </si>
  <si>
    <t>Poonam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</si>
</sst>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-4009]\ #,##0.0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D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19050</xdr:rowOff>
    </xdr:from>
    <xdr:to>
      <xdr:col>13</xdr:col>
      <xdr:colOff>723900</xdr:colOff>
      <xdr:row>3</xdr:row>
      <xdr:rowOff>104775</xdr:rowOff>
    </xdr:to>
    <xdr:sp macro="" textlink="">
      <xdr:nvSpPr>
        <xdr:cNvPr id="2" name="Rounded Rectangular Callout 1"/>
        <xdr:cNvSpPr/>
      </xdr:nvSpPr>
      <xdr:spPr>
        <a:xfrm>
          <a:off x="5514975" y="19050"/>
          <a:ext cx="5314950" cy="657225"/>
        </a:xfrm>
        <a:prstGeom prst="wedgeRoundRectCallout">
          <a:avLst/>
        </a:prstGeom>
        <a:gradFill flip="none" rotWithShape="1">
          <a:gsLst>
            <a:gs pos="0">
              <a:srgbClr val="7DD7F7">
                <a:tint val="66000"/>
                <a:satMod val="160000"/>
              </a:srgbClr>
            </a:gs>
            <a:gs pos="50000">
              <a:srgbClr val="7DD7F7">
                <a:tint val="44500"/>
                <a:satMod val="160000"/>
              </a:srgbClr>
            </a:gs>
            <a:gs pos="100000">
              <a:srgbClr val="7DD7F7">
                <a:tint val="23500"/>
                <a:satMod val="160000"/>
              </a:srgbClr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Enter</a:t>
          </a:r>
          <a:r>
            <a:rPr lang="en-US" sz="1100" b="1" baseline="0">
              <a:solidFill>
                <a:schemeClr val="tx1"/>
              </a:solidFill>
            </a:rPr>
            <a:t> the name of the salesman in J5 cell  to find the product sold by that saleman.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J5" sqref="J5"/>
    </sheetView>
  </sheetViews>
  <sheetFormatPr defaultRowHeight="15" x14ac:dyDescent="0.25"/>
  <cols>
    <col min="1" max="1" width="6.140625" customWidth="1"/>
    <col min="2" max="2" width="9.42578125" style="7" bestFit="1" customWidth="1"/>
    <col min="3" max="3" width="15.7109375" style="7" bestFit="1" customWidth="1"/>
    <col min="4" max="4" width="8.7109375" customWidth="1"/>
    <col min="5" max="5" width="20.140625" bestFit="1" customWidth="1"/>
    <col min="6" max="6" width="13.140625" bestFit="1" customWidth="1"/>
    <col min="10" max="10" width="9.42578125" bestFit="1" customWidth="1"/>
    <col min="11" max="11" width="12.5703125" customWidth="1"/>
    <col min="12" max="12" width="8.7109375" customWidth="1"/>
    <col min="13" max="13" width="20.140625" bestFit="1" customWidth="1"/>
    <col min="14" max="14" width="14.28515625" bestFit="1" customWidth="1"/>
  </cols>
  <sheetData>
    <row r="1" spans="1:14" x14ac:dyDescent="0.25">
      <c r="A1" s="1" t="s">
        <v>0</v>
      </c>
      <c r="B1" s="6" t="s">
        <v>1</v>
      </c>
      <c r="C1" s="6" t="s">
        <v>66</v>
      </c>
      <c r="D1" s="1" t="s">
        <v>2</v>
      </c>
      <c r="E1" s="1" t="s">
        <v>67</v>
      </c>
      <c r="F1" s="1" t="s">
        <v>68</v>
      </c>
    </row>
    <row r="2" spans="1:14" x14ac:dyDescent="0.25">
      <c r="A2" s="2">
        <v>1</v>
      </c>
      <c r="B2" s="7" t="s">
        <v>4</v>
      </c>
      <c r="C2" s="7" t="s">
        <v>3</v>
      </c>
      <c r="D2" s="2">
        <v>34</v>
      </c>
      <c r="E2" s="3">
        <v>4800</v>
      </c>
      <c r="F2" s="5">
        <f>D2*E2</f>
        <v>163200</v>
      </c>
    </row>
    <row r="3" spans="1:14" x14ac:dyDescent="0.25">
      <c r="A3" s="2">
        <v>2</v>
      </c>
      <c r="B3" s="7" t="s">
        <v>6</v>
      </c>
      <c r="C3" s="7" t="s">
        <v>5</v>
      </c>
      <c r="D3" s="2">
        <v>45</v>
      </c>
      <c r="E3" s="3">
        <v>3600</v>
      </c>
      <c r="F3" s="5">
        <f t="shared" ref="F3:F33" si="0">D3*E3</f>
        <v>162000</v>
      </c>
    </row>
    <row r="4" spans="1:14" x14ac:dyDescent="0.25">
      <c r="A4" s="2">
        <v>3</v>
      </c>
      <c r="B4" s="7" t="s">
        <v>8</v>
      </c>
      <c r="C4" s="7" t="s">
        <v>7</v>
      </c>
      <c r="D4" s="2">
        <v>38</v>
      </c>
      <c r="E4" s="3">
        <v>9800</v>
      </c>
      <c r="F4" s="5">
        <f t="shared" si="0"/>
        <v>372400</v>
      </c>
    </row>
    <row r="5" spans="1:14" x14ac:dyDescent="0.25">
      <c r="A5" s="2">
        <v>4</v>
      </c>
      <c r="B5" s="7" t="s">
        <v>10</v>
      </c>
      <c r="C5" s="7" t="s">
        <v>9</v>
      </c>
      <c r="D5" s="2">
        <v>28</v>
      </c>
      <c r="E5" s="3">
        <v>4600</v>
      </c>
      <c r="F5" s="5">
        <f t="shared" si="0"/>
        <v>128800</v>
      </c>
      <c r="J5" s="6" t="s">
        <v>22</v>
      </c>
      <c r="K5" s="6" t="s">
        <v>66</v>
      </c>
      <c r="L5" s="1" t="s">
        <v>2</v>
      </c>
      <c r="M5" s="1" t="s">
        <v>67</v>
      </c>
      <c r="N5" s="1" t="s">
        <v>68</v>
      </c>
    </row>
    <row r="6" spans="1:14" x14ac:dyDescent="0.25">
      <c r="A6" s="2">
        <v>5</v>
      </c>
      <c r="B6" s="7" t="s">
        <v>12</v>
      </c>
      <c r="C6" s="7" t="s">
        <v>11</v>
      </c>
      <c r="D6" s="2">
        <v>49</v>
      </c>
      <c r="E6" s="3">
        <v>3800</v>
      </c>
      <c r="F6" s="5">
        <f>D6*E6</f>
        <v>186200</v>
      </c>
      <c r="J6" t="str">
        <f>VLOOKUP(J5,B1:F33,1,0)</f>
        <v>David</v>
      </c>
      <c r="K6" t="str">
        <f>VLOOKUP(J5,B1:F33,2,0)</f>
        <v>Keyboard</v>
      </c>
      <c r="L6" s="2">
        <f>VLOOKUP(J5,B1:F33,3,0)</f>
        <v>94</v>
      </c>
      <c r="M6" s="3">
        <f>VLOOKUP(J5,B1:F33,4,0)</f>
        <v>1100</v>
      </c>
      <c r="N6" s="8">
        <f>VLOOKUP(J5,B1:F33,5,0)</f>
        <v>103400</v>
      </c>
    </row>
    <row r="7" spans="1:14" x14ac:dyDescent="0.25">
      <c r="A7" s="2">
        <v>6</v>
      </c>
      <c r="B7" s="7" t="s">
        <v>14</v>
      </c>
      <c r="C7" s="7" t="s">
        <v>13</v>
      </c>
      <c r="D7" s="2">
        <v>56</v>
      </c>
      <c r="E7" s="3">
        <v>5000</v>
      </c>
      <c r="F7" s="5">
        <f>D7*E7</f>
        <v>280000</v>
      </c>
    </row>
    <row r="8" spans="1:14" x14ac:dyDescent="0.25">
      <c r="A8" s="2">
        <v>7</v>
      </c>
      <c r="B8" s="7" t="s">
        <v>16</v>
      </c>
      <c r="C8" s="7" t="s">
        <v>15</v>
      </c>
      <c r="D8" s="2">
        <v>46</v>
      </c>
      <c r="E8" s="3">
        <v>2000</v>
      </c>
      <c r="F8" s="5">
        <f t="shared" si="0"/>
        <v>92000</v>
      </c>
    </row>
    <row r="9" spans="1:14" x14ac:dyDescent="0.25">
      <c r="A9" s="2">
        <v>8</v>
      </c>
      <c r="B9" s="7" t="s">
        <v>18</v>
      </c>
      <c r="C9" s="7" t="s">
        <v>17</v>
      </c>
      <c r="D9" s="2">
        <v>78</v>
      </c>
      <c r="E9" s="3">
        <v>4000</v>
      </c>
      <c r="F9" s="5">
        <f t="shared" si="0"/>
        <v>312000</v>
      </c>
    </row>
    <row r="10" spans="1:14" x14ac:dyDescent="0.25">
      <c r="A10" s="2">
        <v>9</v>
      </c>
      <c r="B10" s="7" t="s">
        <v>20</v>
      </c>
      <c r="C10" s="7" t="s">
        <v>19</v>
      </c>
      <c r="D10" s="2">
        <v>96</v>
      </c>
      <c r="E10" s="3">
        <v>6200</v>
      </c>
      <c r="F10" s="5">
        <f t="shared" si="0"/>
        <v>595200</v>
      </c>
    </row>
    <row r="11" spans="1:14" x14ac:dyDescent="0.25">
      <c r="A11" s="2">
        <v>10</v>
      </c>
      <c r="B11" s="7" t="s">
        <v>22</v>
      </c>
      <c r="C11" s="7" t="s">
        <v>21</v>
      </c>
      <c r="D11" s="2">
        <v>94</v>
      </c>
      <c r="E11" s="3">
        <v>1100</v>
      </c>
      <c r="F11" s="5">
        <f t="shared" si="0"/>
        <v>103400</v>
      </c>
    </row>
    <row r="12" spans="1:14" x14ac:dyDescent="0.25">
      <c r="A12" s="2">
        <v>11</v>
      </c>
      <c r="B12" s="7" t="s">
        <v>24</v>
      </c>
      <c r="C12" s="7" t="s">
        <v>23</v>
      </c>
      <c r="D12" s="2">
        <v>95</v>
      </c>
      <c r="E12" s="3">
        <v>3200</v>
      </c>
      <c r="F12" s="5">
        <f t="shared" si="0"/>
        <v>304000</v>
      </c>
    </row>
    <row r="13" spans="1:14" x14ac:dyDescent="0.25">
      <c r="A13" s="2">
        <v>12</v>
      </c>
      <c r="B13" s="7" t="s">
        <v>26</v>
      </c>
      <c r="C13" s="7" t="s">
        <v>25</v>
      </c>
      <c r="D13" s="2">
        <v>77</v>
      </c>
      <c r="E13" s="3">
        <v>4300</v>
      </c>
      <c r="F13" s="5">
        <f t="shared" si="0"/>
        <v>331100</v>
      </c>
    </row>
    <row r="14" spans="1:14" x14ac:dyDescent="0.25">
      <c r="A14" s="2">
        <v>13</v>
      </c>
      <c r="B14" s="7" t="s">
        <v>28</v>
      </c>
      <c r="C14" s="7" t="s">
        <v>27</v>
      </c>
      <c r="D14" s="2">
        <v>80</v>
      </c>
      <c r="E14" s="3">
        <v>6700</v>
      </c>
      <c r="F14" s="5">
        <f t="shared" si="0"/>
        <v>536000</v>
      </c>
    </row>
    <row r="15" spans="1:14" x14ac:dyDescent="0.25">
      <c r="A15" s="2">
        <v>14</v>
      </c>
      <c r="B15" s="7" t="s">
        <v>30</v>
      </c>
      <c r="C15" s="7" t="s">
        <v>29</v>
      </c>
      <c r="D15" s="2">
        <v>59</v>
      </c>
      <c r="E15" s="3">
        <v>4500</v>
      </c>
      <c r="F15" s="5">
        <f t="shared" si="0"/>
        <v>265500</v>
      </c>
    </row>
    <row r="16" spans="1:14" x14ac:dyDescent="0.25">
      <c r="A16" s="2">
        <v>15</v>
      </c>
      <c r="B16" s="7" t="s">
        <v>32</v>
      </c>
      <c r="C16" s="7" t="s">
        <v>31</v>
      </c>
      <c r="D16" s="2">
        <v>65</v>
      </c>
      <c r="E16" s="3">
        <v>4600</v>
      </c>
      <c r="F16" s="5">
        <f t="shared" si="0"/>
        <v>299000</v>
      </c>
    </row>
    <row r="17" spans="1:6" x14ac:dyDescent="0.25">
      <c r="A17" s="2">
        <v>16</v>
      </c>
      <c r="B17" s="7" t="s">
        <v>34</v>
      </c>
      <c r="C17" s="7" t="s">
        <v>33</v>
      </c>
      <c r="D17" s="2">
        <v>65</v>
      </c>
      <c r="E17" s="3">
        <v>7000</v>
      </c>
      <c r="F17" s="5">
        <f t="shared" si="0"/>
        <v>455000</v>
      </c>
    </row>
    <row r="18" spans="1:6" x14ac:dyDescent="0.25">
      <c r="A18" s="2">
        <v>17</v>
      </c>
      <c r="B18" s="7" t="s">
        <v>36</v>
      </c>
      <c r="C18" s="7" t="s">
        <v>35</v>
      </c>
      <c r="D18" s="4">
        <v>80</v>
      </c>
      <c r="E18" s="3">
        <v>8700</v>
      </c>
      <c r="F18" s="5">
        <f t="shared" si="0"/>
        <v>696000</v>
      </c>
    </row>
    <row r="19" spans="1:6" x14ac:dyDescent="0.25">
      <c r="A19" s="2">
        <v>18</v>
      </c>
      <c r="B19" s="7" t="s">
        <v>38</v>
      </c>
      <c r="C19" s="7" t="s">
        <v>37</v>
      </c>
      <c r="D19" s="2">
        <v>97</v>
      </c>
      <c r="E19" s="3">
        <v>9000</v>
      </c>
      <c r="F19" s="5">
        <f t="shared" si="0"/>
        <v>873000</v>
      </c>
    </row>
    <row r="20" spans="1:6" x14ac:dyDescent="0.25">
      <c r="A20" s="2">
        <v>19</v>
      </c>
      <c r="B20" s="7" t="s">
        <v>40</v>
      </c>
      <c r="C20" s="7" t="s">
        <v>39</v>
      </c>
      <c r="D20" s="2">
        <v>69</v>
      </c>
      <c r="E20" s="3">
        <v>4700</v>
      </c>
      <c r="F20" s="5">
        <f t="shared" si="0"/>
        <v>324300</v>
      </c>
    </row>
    <row r="21" spans="1:6" x14ac:dyDescent="0.25">
      <c r="A21" s="2">
        <v>20</v>
      </c>
      <c r="B21" s="7" t="s">
        <v>42</v>
      </c>
      <c r="C21" s="7" t="s">
        <v>41</v>
      </c>
      <c r="D21" s="2">
        <v>89</v>
      </c>
      <c r="E21" s="3">
        <v>8200</v>
      </c>
      <c r="F21" s="5">
        <f t="shared" si="0"/>
        <v>729800</v>
      </c>
    </row>
    <row r="22" spans="1:6" x14ac:dyDescent="0.25">
      <c r="A22" s="2">
        <v>21</v>
      </c>
      <c r="B22" s="7" t="s">
        <v>44</v>
      </c>
      <c r="C22" s="7" t="s">
        <v>43</v>
      </c>
      <c r="D22" s="2">
        <v>67</v>
      </c>
      <c r="E22" s="3">
        <v>7800</v>
      </c>
      <c r="F22" s="5">
        <f t="shared" si="0"/>
        <v>522600</v>
      </c>
    </row>
    <row r="23" spans="1:6" x14ac:dyDescent="0.25">
      <c r="A23" s="2">
        <v>22</v>
      </c>
      <c r="B23" s="7" t="s">
        <v>46</v>
      </c>
      <c r="C23" s="7" t="s">
        <v>45</v>
      </c>
      <c r="D23" s="2">
        <v>78</v>
      </c>
      <c r="E23" s="3">
        <v>15000</v>
      </c>
      <c r="F23" s="5">
        <f t="shared" si="0"/>
        <v>1170000</v>
      </c>
    </row>
    <row r="24" spans="1:6" x14ac:dyDescent="0.25">
      <c r="A24" s="2">
        <v>23</v>
      </c>
      <c r="B24" s="7" t="s">
        <v>48</v>
      </c>
      <c r="C24" s="7" t="s">
        <v>47</v>
      </c>
      <c r="D24" s="2">
        <v>90</v>
      </c>
      <c r="E24" s="3">
        <v>80000</v>
      </c>
      <c r="F24" s="5">
        <f t="shared" si="0"/>
        <v>7200000</v>
      </c>
    </row>
    <row r="25" spans="1:6" x14ac:dyDescent="0.25">
      <c r="A25" s="2">
        <v>24</v>
      </c>
      <c r="B25" s="7" t="s">
        <v>50</v>
      </c>
      <c r="C25" s="7" t="s">
        <v>49</v>
      </c>
      <c r="D25" s="2">
        <v>89</v>
      </c>
      <c r="E25" s="3">
        <v>20000</v>
      </c>
      <c r="F25" s="5">
        <f t="shared" si="0"/>
        <v>1780000</v>
      </c>
    </row>
    <row r="26" spans="1:6" x14ac:dyDescent="0.25">
      <c r="A26" s="2">
        <v>25</v>
      </c>
      <c r="B26" s="7" t="s">
        <v>52</v>
      </c>
      <c r="C26" s="7" t="s">
        <v>51</v>
      </c>
      <c r="D26" s="2">
        <v>56</v>
      </c>
      <c r="E26" s="3">
        <v>25000</v>
      </c>
      <c r="F26" s="5">
        <f t="shared" si="0"/>
        <v>1400000</v>
      </c>
    </row>
    <row r="27" spans="1:6" x14ac:dyDescent="0.25">
      <c r="A27" s="2">
        <v>26</v>
      </c>
      <c r="B27" s="7" t="s">
        <v>54</v>
      </c>
      <c r="C27" s="7" t="s">
        <v>53</v>
      </c>
      <c r="D27" s="2">
        <v>63</v>
      </c>
      <c r="E27" s="3">
        <v>21000</v>
      </c>
      <c r="F27" s="5">
        <f t="shared" si="0"/>
        <v>1323000</v>
      </c>
    </row>
    <row r="28" spans="1:6" x14ac:dyDescent="0.25">
      <c r="A28" s="2">
        <v>27</v>
      </c>
      <c r="B28" s="7" t="s">
        <v>56</v>
      </c>
      <c r="C28" s="7" t="s">
        <v>55</v>
      </c>
      <c r="D28" s="2">
        <v>96</v>
      </c>
      <c r="E28" s="3">
        <v>26000</v>
      </c>
      <c r="F28" s="5">
        <f t="shared" si="0"/>
        <v>2496000</v>
      </c>
    </row>
    <row r="29" spans="1:6" x14ac:dyDescent="0.25">
      <c r="A29" s="2">
        <v>28</v>
      </c>
      <c r="B29" s="7" t="s">
        <v>58</v>
      </c>
      <c r="C29" s="7" t="s">
        <v>57</v>
      </c>
      <c r="D29" s="2">
        <v>65</v>
      </c>
      <c r="E29" s="3">
        <v>32000</v>
      </c>
      <c r="F29" s="5">
        <f t="shared" si="0"/>
        <v>2080000</v>
      </c>
    </row>
    <row r="30" spans="1:6" x14ac:dyDescent="0.25">
      <c r="A30" s="2">
        <v>29</v>
      </c>
      <c r="B30" s="7" t="s">
        <v>60</v>
      </c>
      <c r="C30" s="7" t="s">
        <v>59</v>
      </c>
      <c r="D30" s="2">
        <v>89</v>
      </c>
      <c r="E30" s="3">
        <v>15000</v>
      </c>
      <c r="F30" s="5">
        <f t="shared" si="0"/>
        <v>1335000</v>
      </c>
    </row>
    <row r="31" spans="1:6" x14ac:dyDescent="0.25">
      <c r="A31" s="2">
        <v>30</v>
      </c>
      <c r="B31" s="7" t="s">
        <v>73</v>
      </c>
      <c r="C31" s="7" t="s">
        <v>61</v>
      </c>
      <c r="D31" s="2">
        <v>36</v>
      </c>
      <c r="E31" s="3">
        <v>45000</v>
      </c>
      <c r="F31" s="5">
        <f t="shared" si="0"/>
        <v>1620000</v>
      </c>
    </row>
    <row r="32" spans="1:6" x14ac:dyDescent="0.25">
      <c r="A32" s="2">
        <v>31</v>
      </c>
      <c r="B32" s="7" t="s">
        <v>63</v>
      </c>
      <c r="C32" s="7" t="s">
        <v>62</v>
      </c>
      <c r="D32" s="2">
        <v>35</v>
      </c>
      <c r="E32" s="3">
        <v>25000</v>
      </c>
      <c r="F32" s="5">
        <f t="shared" si="0"/>
        <v>875000</v>
      </c>
    </row>
    <row r="33" spans="1:6" x14ac:dyDescent="0.25">
      <c r="A33" s="2">
        <v>32</v>
      </c>
      <c r="B33" s="7" t="s">
        <v>65</v>
      </c>
      <c r="C33" s="7" t="s">
        <v>64</v>
      </c>
      <c r="D33" s="2">
        <v>36</v>
      </c>
      <c r="E33" s="3">
        <v>45000</v>
      </c>
      <c r="F33" s="5">
        <f t="shared" si="0"/>
        <v>1620000</v>
      </c>
    </row>
    <row r="34" spans="1:6" x14ac:dyDescent="0.25">
      <c r="A34" s="2"/>
      <c r="F34" s="5"/>
    </row>
    <row r="35" spans="1:6" x14ac:dyDescent="0.25">
      <c r="A35" s="2"/>
    </row>
  </sheetData>
  <sheetProtection algorithmName="SHA-512" hashValue="sCzEp325QEa/hAoSVu8W2l/JbPRVAVuHKRmOO3C2eYYaTuocwuuOYSibk9EsfmRgpnFSJ5wU8v9jsDQ/neCQCw==" saltValue="Ong56H7WDgTARCI+zG57Qg==" spinCount="100000" sheet="1" objects="1" scenarios="1" selectLockedCells="1"/>
  <protectedRanges>
    <protectedRange sqref="J5" name="range1"/>
  </protectedRanges>
  <dataValidations count="1">
    <dataValidation type="list" allowBlank="1" showInputMessage="1" showErrorMessage="1" sqref="J5">
      <formula1>$B$1:$B$33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showGridLines="0" showRowColHeaders="0" workbookViewId="0">
      <selection activeCell="O7" sqref="O7"/>
    </sheetView>
  </sheetViews>
  <sheetFormatPr defaultRowHeight="15" x14ac:dyDescent="0.25"/>
  <cols>
    <col min="1" max="16384" width="9.140625" style="1"/>
  </cols>
  <sheetData>
    <row r="2" spans="1:1" x14ac:dyDescent="0.25">
      <c r="A2" s="1" t="s">
        <v>71</v>
      </c>
    </row>
    <row r="3" spans="1:1" x14ac:dyDescent="0.25">
      <c r="A3" s="1" t="s">
        <v>70</v>
      </c>
    </row>
    <row r="4" spans="1:1" x14ac:dyDescent="0.25">
      <c r="A4" s="1" t="s">
        <v>69</v>
      </c>
    </row>
    <row r="5" spans="1:1" x14ac:dyDescent="0.25">
      <c r="A5" s="1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2022-04-17T02:55:57Z</dcterms:modified>
</cp:coreProperties>
</file>