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  <sheet name="ダミー稼働日" sheetId="12" r:id="rId3"/>
  </sheet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<sst xmlns="http://schemas.openxmlformats.org/spreadsheetml/2006/main" xmlns:r="http://schemas.openxmlformats.org/officeDocument/2006/relationships" count="30" uniqueCount="30">
  <si>
    <t>開始時</t>
  </si>
  <si>
    <t>デフォルト終了時刻</t>
    <rPh sb="5" eb="7">
      <t>シュウリョウ</t>
    </rPh>
    <rPh sb="7" eb="9">
      <t>ジコク</t>
    </rPh>
    <phoneticPr fontId="2"/>
  </si>
  <si>
    <t>デフォルト開始時刻</t>
    <rPh sb="5" eb="9">
      <t>カイシジコク</t>
    </rPh>
    <phoneticPr fontId="2"/>
  </si>
  <si>
    <t>予約枠あたりの接種者数</t>
  </si>
  <si>
    <t>会場名</t>
    <rPh sb="0" eb="3">
      <t>カイジョウメイ</t>
    </rPh>
    <phoneticPr fontId="2"/>
  </si>
  <si>
    <t>終了時</t>
  </si>
  <si>
    <t>デフォルト日付</t>
    <rPh sb="5" eb="7">
      <t>ヒヅケ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</si>
  <si>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</si>
  <si>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昼休み終了時間
※インポート時紐付け不要</t>
    <rPh sb="0" eb="2">
      <t>ヒルヤス</t>
    </rPh>
    <rPh sb="3" eb="5">
      <t>シュウリョウ</t>
    </rPh>
    <phoneticPr fontId="2"/>
  </si>
  <si>
    <t>デフォルト毎時間枠の時間</t>
  </si>
  <si>
    <t>昼休み開始</t>
  </si>
  <si>
    <t>Webサイト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</si>
  <si>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</si>
  <si>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</si>
  <si>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巽今宮病院_3/1～3/30（モデルナ）</t>
  </si>
  <si>
    <t>病院ID</t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</si>
  <si>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</si>
  <si>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</si>
  <si>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</si>
  <si>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</si>
  <si>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有効</t>
  </si>
  <si>
    <t>外部ID</t>
    <rPh sb="0" eb="2">
      <t>ガイブ</t>
    </rPh>
    <phoneticPr fontId="2"/>
  </si>
  <si>
    <r>
      <t>N</t>
    </r>
    <r>
      <rPr>
        <sz val="11"/>
        <color theme="1"/>
        <rFont val="ＭＳ Ｐゴシック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</si>
  <si>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</si>
  <si>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</si>
  <si>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</si>
  <si>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</si>
  <si>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</si>
  <si>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箕面市今宮３丁目１９－２７</t>
    <rPh sb="6" eb="8">
      <t>チョウメ</t>
    </rPh>
    <phoneticPr fontId="2"/>
  </si>
  <si>
    <t>月</t>
    <rPh sb="0" eb="1">
      <t>ツキ</t>
    </rPh>
    <phoneticPr fontId="2"/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</si>
</sst>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3">
    <numFmt numFmtId="176" formatCode="[&lt;=99999999]####\-####;\(00\)\ ####\-####"/>
    <numFmt numFmtId="178" formatCode="h:mm;@"/>
    <numFmt numFmtId="177" formatCode="yyyy\-mm\-dd;@"/>
  </numFmts>
  <fonts count="4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color auto="1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BE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7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8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1" fillId="0" borderId="3" xfId="1" applyFont="1" applyBorder="1">
      <alignment vertical="center"/>
    </xf>
    <xf numFmtId="0" fontId="1" fillId="0" borderId="4" xfId="1" applyFont="1" applyBorder="1">
      <alignment vertical="center"/>
    </xf>
    <xf numFmtId="0" fontId="1" fillId="0" borderId="5" xfId="1" applyFont="1" applyBorder="1">
      <alignment vertical="center"/>
    </xf>
    <xf numFmtId="0" fontId="1" fillId="0" borderId="6" xfId="1" applyFont="1" applyFill="1" applyBorder="1">
      <alignment vertical="center"/>
    </xf>
    <xf numFmtId="0" fontId="1" fillId="0" borderId="7" xfId="1" applyFont="1" applyFill="1" applyBorder="1">
      <alignment vertical="center"/>
    </xf>
    <xf numFmtId="0" fontId="1" fillId="2" borderId="8" xfId="1" applyFill="1" applyBorder="1">
      <alignment vertical="center"/>
    </xf>
    <xf numFmtId="0" fontId="1" fillId="2" borderId="8" xfId="1" applyFill="1" applyBorder="1" applyAlignment="1">
      <alignment vertical="center" wrapText="1"/>
    </xf>
    <xf numFmtId="177" fontId="1" fillId="4" borderId="2" xfId="1" applyNumberFormat="1" applyFont="1" applyFill="1" applyBorder="1">
      <alignment vertical="center"/>
    </xf>
    <xf numFmtId="178" fontId="1" fillId="4" borderId="2" xfId="1" applyNumberFormat="1" applyFont="1" applyFill="1" applyBorder="1">
      <alignment vertical="center"/>
    </xf>
    <xf numFmtId="0" fontId="1" fillId="4" borderId="2" xfId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0" fontId="1" fillId="5" borderId="2" xfId="1" applyNumberFormat="1" applyFont="1" applyFill="1" applyBorder="1">
      <alignment vertical="center"/>
    </xf>
    <xf numFmtId="0" fontId="1" fillId="2" borderId="9" xfId="1" applyFill="1" applyBorder="1" applyAlignment="1">
      <alignment vertical="center" wrapText="1"/>
    </xf>
    <xf numFmtId="0" fontId="1" fillId="5" borderId="10" xfId="1" applyNumberFormat="1" applyFont="1" applyFill="1" applyBorder="1">
      <alignment vertical="center"/>
    </xf>
    <xf numFmtId="177" fontId="1" fillId="3" borderId="2" xfId="2" applyNumberFormat="1" applyFill="1" applyBorder="1">
      <alignment vertical="center"/>
    </xf>
  </cellXfs>
  <cellStyles count="4">
    <cellStyle name="標準" xfId="0" builtinId="0"/>
    <cellStyle name="標準 2" xfId="1"/>
    <cellStyle name="標準 3" xfId="2"/>
    <cellStyle name="ハイパーリンク" xfId="3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Relationship Id="rId6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J2"/>
  <sheetViews>
    <sheetView workbookViewId="0">
      <selection activeCell="A2" sqref="A2"/>
    </sheetView>
  </sheetViews>
  <sheetFormatPr defaultRowHeight="13.5"/>
  <cols>
    <col min="1" max="1" width="31.875" bestFit="1" customWidth="1"/>
    <col min="2" max="2" width="24.25" bestFit="1" customWidth="1"/>
    <col min="3" max="3" width="4.625" customWidth="1"/>
    <col min="4" max="4" width="3.75" customWidth="1"/>
    <col min="5" max="5" width="23.75" bestFit="1" customWidth="1"/>
    <col min="6" max="6" width="13.5" bestFit="1" customWidth="1"/>
    <col min="7" max="8" width="7.25" bestFit="1" customWidth="1"/>
    <col min="9" max="10" width="26.375" bestFit="1" customWidth="1"/>
  </cols>
  <sheetData>
    <row r="1" spans="1:10" s="1" customFormat="1">
      <c r="A1" s="2" t="s">
        <v>4</v>
      </c>
      <c r="B1" s="2" t="s">
        <v>13</v>
      </c>
      <c r="C1" s="2" t="s">
        <v>12</v>
      </c>
      <c r="D1" s="2" t="s">
        <v>11</v>
      </c>
      <c r="E1" s="2" t="s">
        <v>9</v>
      </c>
      <c r="F1" s="2" t="s">
        <v>6</v>
      </c>
      <c r="G1" s="7" t="s">
        <v>0</v>
      </c>
      <c r="H1" s="7" t="s">
        <v>5</v>
      </c>
      <c r="I1" s="2" t="s">
        <v>2</v>
      </c>
      <c r="J1" s="2" t="s">
        <v>1</v>
      </c>
    </row>
    <row r="2" spans="1:10" s="1" customFormat="1">
      <c r="A2" s="3" t="s">
        <v>14</v>
      </c>
      <c r="B2" s="3" t="s">
        <v>28</v>
      </c>
      <c r="C2" s="4"/>
      <c r="D2" s="5"/>
      <c r="E2" s="3">
        <v>30</v>
      </c>
      <c r="F2" s="6">
        <v>44621</v>
      </c>
      <c r="G2" s="8">
        <v>0.58333333333333337</v>
      </c>
      <c r="H2" s="8">
        <v>0.67361111111111116</v>
      </c>
      <c r="I2" s="9" t="str">
        <f>TEXT(F2,"yyyy-mm-dd")&amp;"T"&amp;TEXT(G2,"hh:MM")&amp;":00.000+9"</f>
        <v>2022-03-01T14:00:00.000+9</v>
      </c>
      <c r="J2" s="9" t="str">
        <f>TEXT(F2,"yyyy-mm-dd")&amp;"T"&amp;TEXT(H2,"hh:MM")&amp;":00.000+9"</f>
        <v>2022-03-01T16:10:00.000+9</v>
      </c>
    </row>
  </sheetData>
  <phoneticPr fontId="2"/>
  <pageMargins left="0.7" right="0.7" top="0.75" bottom="0.75" header="0.3" footer="0.3"/>
  <pageSetup paperSize="9" fitToWidth="1" fitToHeight="1" orientation="landscape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T15"/>
  <sheetViews>
    <sheetView tabSelected="1" workbookViewId="0">
      <pane ySplit="1" topLeftCell="A2" activePane="bottomLeft" state="frozen"/>
      <selection pane="bottomLeft" activeCell="E14" sqref="E14"/>
    </sheetView>
  </sheetViews>
  <sheetFormatPr defaultRowHeight="13.5"/>
  <cols>
    <col min="2" max="2" width="3.875" bestFit="1" customWidth="1"/>
    <col min="3" max="3" width="31.625" bestFit="1" customWidth="1"/>
    <col min="4" max="4" width="6.125" bestFit="1" customWidth="1"/>
    <col min="5" max="5" width="12.75" customWidth="1"/>
    <col min="6" max="7" width="13.875" customWidth="1"/>
    <col min="8" max="9" width="5.875" customWidth="1"/>
    <col min="10" max="11" width="7.5" customWidth="1"/>
    <col min="12" max="12" width="8.5" customWidth="1"/>
    <col min="13" max="13" width="6.625" customWidth="1"/>
    <col min="14" max="14" width="4.875" customWidth="1"/>
    <col min="15" max="15" width="5" customWidth="1"/>
    <col min="16" max="16" width="35" bestFit="1" customWidth="1"/>
    <col min="17" max="20" width="26.5" bestFit="1" customWidth="1"/>
  </cols>
  <sheetData>
    <row r="1" spans="1:20" s="1" customFormat="1" ht="76.5" customHeight="1">
      <c r="A1" s="1" t="s">
        <v>29</v>
      </c>
      <c r="B1" s="13" t="s">
        <v>22</v>
      </c>
      <c r="C1" s="15" t="s">
        <v>15</v>
      </c>
      <c r="D1" s="16" t="s">
        <v>20</v>
      </c>
      <c r="E1" s="16" t="s">
        <v>16</v>
      </c>
      <c r="F1" s="16" t="s">
        <v>17</v>
      </c>
      <c r="G1" s="16" t="s">
        <v>7</v>
      </c>
      <c r="H1" s="16" t="s">
        <v>18</v>
      </c>
      <c r="I1" s="16" t="s">
        <v>8</v>
      </c>
      <c r="J1" s="16" t="s">
        <v>19</v>
      </c>
      <c r="K1" s="16" t="s">
        <v>3</v>
      </c>
      <c r="L1" s="16" t="s">
        <v>23</v>
      </c>
      <c r="M1" s="16" t="s">
        <v>24</v>
      </c>
      <c r="N1" s="16" t="s">
        <v>25</v>
      </c>
      <c r="O1" s="16" t="s">
        <v>26</v>
      </c>
      <c r="P1" s="16" t="s">
        <v>21</v>
      </c>
      <c r="Q1" s="16" t="s">
        <v>0</v>
      </c>
      <c r="R1" s="16" t="s">
        <v>5</v>
      </c>
      <c r="S1" s="16" t="s">
        <v>10</v>
      </c>
      <c r="T1" s="22" t="s">
        <v>27</v>
      </c>
    </row>
    <row r="2" spans="1:20" s="1" customFormat="1">
      <c r="A2" s="10">
        <v>3</v>
      </c>
      <c r="B2" s="14">
        <v>1</v>
      </c>
      <c r="C2" s="3" t="s">
        <v>14</v>
      </c>
      <c r="D2" s="17" t="b">
        <v>1</v>
      </c>
      <c r="E2" s="17">
        <v>44621</v>
      </c>
      <c r="F2" s="18">
        <v>0.58333333333333337</v>
      </c>
      <c r="G2" s="18">
        <v>0.67361111111111116</v>
      </c>
      <c r="H2" s="18">
        <v>0.625</v>
      </c>
      <c r="I2" s="18">
        <v>0.63194444444444398</v>
      </c>
      <c r="J2" s="19">
        <v>30</v>
      </c>
      <c r="K2" s="19">
        <v>20</v>
      </c>
      <c r="L2" s="19">
        <v>1</v>
      </c>
      <c r="M2" s="19">
        <v>120</v>
      </c>
      <c r="N2" s="19">
        <v>3</v>
      </c>
      <c r="O2" s="19">
        <v>4</v>
      </c>
      <c r="P2" s="20" t="str">
        <f t="shared" ref="P2:P15" si="0">C2&amp;"/"&amp;TEXT(E2,"yyyy-mm-dd")</f>
        <v>巽今宮病院_3/1～3/30（モデルナ）/2022-03-01</v>
      </c>
      <c r="Q2" s="21" t="str">
        <f t="shared" ref="Q2:Q15" si="1">TEXT(E2,"yyyy-mm-dd")&amp;"T"&amp;TEXT(F2,"hh:MM")&amp;":00.000+9"</f>
        <v>2022-03-01T14:00:00.000+9</v>
      </c>
      <c r="R2" s="21" t="str">
        <f t="shared" ref="R2:R15" si="2">TEXT(E2,"yyyy-mm-dd")&amp;"T"&amp;TEXT(G2,"hh:MM")&amp;":00.000+9"</f>
        <v>2022-03-01T16:10:00.000+9</v>
      </c>
      <c r="S2" s="21" t="str">
        <f t="shared" ref="S2:S15" si="3">TEXT(E2,"yyyy-mm-dd")&amp;"T"&amp;TEXT(H2,"hh:MM")&amp;":00.000+9"</f>
        <v>2022-03-01T15:00:00.000+9</v>
      </c>
      <c r="T2" s="23" t="str">
        <f t="shared" ref="T2:T15" si="4">TEXT(E2,"yyyy-mm-dd")&amp;"T"&amp;TEXT(I2,"hh:MM")&amp;":00.000+9"</f>
        <v>2022-03-01T15:10:00.000+9</v>
      </c>
    </row>
    <row r="3" spans="1:20" s="1" customFormat="1">
      <c r="A3" s="11">
        <v>3</v>
      </c>
      <c r="B3" s="14">
        <v>2</v>
      </c>
      <c r="C3" s="3" t="s">
        <v>14</v>
      </c>
      <c r="D3" s="17" t="b">
        <v>1</v>
      </c>
      <c r="E3" s="17">
        <v>44622</v>
      </c>
      <c r="F3" s="18">
        <v>0.58333333333333337</v>
      </c>
      <c r="G3" s="18">
        <v>0.67361111111111116</v>
      </c>
      <c r="H3" s="18">
        <v>0.625</v>
      </c>
      <c r="I3" s="18">
        <v>0.63194444444444398</v>
      </c>
      <c r="J3" s="19">
        <v>30</v>
      </c>
      <c r="K3" s="19">
        <v>20</v>
      </c>
      <c r="L3" s="19">
        <v>1</v>
      </c>
      <c r="M3" s="19">
        <v>120</v>
      </c>
      <c r="N3" s="19">
        <v>3</v>
      </c>
      <c r="O3" s="19">
        <v>4</v>
      </c>
      <c r="P3" s="20" t="str">
        <f t="shared" si="0"/>
        <v>巽今宮病院_3/1～3/30（モデルナ）/2022-03-02</v>
      </c>
      <c r="Q3" s="21" t="str">
        <f t="shared" si="1"/>
        <v>2022-03-02T14:00:00.000+9</v>
      </c>
      <c r="R3" s="21" t="str">
        <f t="shared" si="2"/>
        <v>2022-03-02T16:10:00.000+9</v>
      </c>
      <c r="S3" s="21" t="str">
        <f t="shared" si="3"/>
        <v>2022-03-02T15:00:00.000+9</v>
      </c>
      <c r="T3" s="23" t="str">
        <f t="shared" si="4"/>
        <v>2022-03-02T15:10:00.000+9</v>
      </c>
    </row>
    <row r="4" spans="1:20" s="1" customFormat="1" ht="14.25">
      <c r="A4" s="12">
        <v>3</v>
      </c>
      <c r="B4" s="14">
        <v>3</v>
      </c>
      <c r="C4" s="3" t="s">
        <v>14</v>
      </c>
      <c r="D4" s="17" t="b">
        <v>1</v>
      </c>
      <c r="E4" s="17">
        <v>44624</v>
      </c>
      <c r="F4" s="18">
        <v>0.58333333333333337</v>
      </c>
      <c r="G4" s="18">
        <v>0.67361111111111116</v>
      </c>
      <c r="H4" s="18">
        <v>0.625</v>
      </c>
      <c r="I4" s="18">
        <v>0.63194444444444398</v>
      </c>
      <c r="J4" s="19">
        <v>30</v>
      </c>
      <c r="K4" s="19">
        <v>20</v>
      </c>
      <c r="L4" s="19">
        <v>1</v>
      </c>
      <c r="M4" s="19">
        <v>120</v>
      </c>
      <c r="N4" s="19">
        <v>3</v>
      </c>
      <c r="O4" s="19">
        <v>4</v>
      </c>
      <c r="P4" s="20" t="str">
        <f t="shared" si="0"/>
        <v>巽今宮病院_3/1～3/30（モデルナ）/2022-03-04</v>
      </c>
      <c r="Q4" s="21" t="str">
        <f t="shared" si="1"/>
        <v>2022-03-04T14:00:00.000+9</v>
      </c>
      <c r="R4" s="21" t="str">
        <f t="shared" si="2"/>
        <v>2022-03-04T16:10:00.000+9</v>
      </c>
      <c r="S4" s="21" t="str">
        <f t="shared" si="3"/>
        <v>2022-03-04T15:00:00.000+9</v>
      </c>
      <c r="T4" s="23" t="str">
        <f t="shared" si="4"/>
        <v>2022-03-04T15:10:00.000+9</v>
      </c>
    </row>
    <row r="5" spans="1:20" s="1" customFormat="1">
      <c r="A5" s="10">
        <v>3</v>
      </c>
      <c r="B5" s="14">
        <v>4</v>
      </c>
      <c r="C5" s="3" t="s">
        <v>14</v>
      </c>
      <c r="D5" s="17" t="b">
        <v>1</v>
      </c>
      <c r="E5" s="17">
        <v>44628</v>
      </c>
      <c r="F5" s="18">
        <v>0.58333333333333337</v>
      </c>
      <c r="G5" s="18">
        <v>0.67361111111111116</v>
      </c>
      <c r="H5" s="18">
        <v>0.625</v>
      </c>
      <c r="I5" s="18">
        <v>0.63194444444444398</v>
      </c>
      <c r="J5" s="19">
        <v>30</v>
      </c>
      <c r="K5" s="19">
        <v>20</v>
      </c>
      <c r="L5" s="19">
        <v>1</v>
      </c>
      <c r="M5" s="19">
        <v>120</v>
      </c>
      <c r="N5" s="19">
        <v>8</v>
      </c>
      <c r="O5" s="19">
        <v>9</v>
      </c>
      <c r="P5" s="20" t="str">
        <f t="shared" si="0"/>
        <v>巽今宮病院_3/1～3/30（モデルナ）/2022-03-08</v>
      </c>
      <c r="Q5" s="21" t="str">
        <f t="shared" si="1"/>
        <v>2022-03-08T14:00:00.000+9</v>
      </c>
      <c r="R5" s="21" t="str">
        <f t="shared" si="2"/>
        <v>2022-03-08T16:10:00.000+9</v>
      </c>
      <c r="S5" s="21" t="str">
        <f t="shared" si="3"/>
        <v>2022-03-08T15:00:00.000+9</v>
      </c>
      <c r="T5" s="23" t="str">
        <f t="shared" si="4"/>
        <v>2022-03-08T15:10:00.000+9</v>
      </c>
    </row>
    <row r="6" spans="1:20" s="1" customFormat="1">
      <c r="A6" s="11">
        <v>3</v>
      </c>
      <c r="B6" s="14">
        <v>5</v>
      </c>
      <c r="C6" s="3" t="s">
        <v>14</v>
      </c>
      <c r="D6" s="17" t="b">
        <v>1</v>
      </c>
      <c r="E6" s="17">
        <v>44629</v>
      </c>
      <c r="F6" s="18">
        <v>0.58333333333333337</v>
      </c>
      <c r="G6" s="18">
        <v>0.67361111111111116</v>
      </c>
      <c r="H6" s="18">
        <v>0.625</v>
      </c>
      <c r="I6" s="18">
        <v>0.63194444444444398</v>
      </c>
      <c r="J6" s="19">
        <v>30</v>
      </c>
      <c r="K6" s="19">
        <v>20</v>
      </c>
      <c r="L6" s="19">
        <v>1</v>
      </c>
      <c r="M6" s="19">
        <v>120</v>
      </c>
      <c r="N6" s="19">
        <v>8</v>
      </c>
      <c r="O6" s="19">
        <v>9</v>
      </c>
      <c r="P6" s="20" t="str">
        <f t="shared" si="0"/>
        <v>巽今宮病院_3/1～3/30（モデルナ）/2022-03-09</v>
      </c>
      <c r="Q6" s="21" t="str">
        <f t="shared" si="1"/>
        <v>2022-03-09T14:00:00.000+9</v>
      </c>
      <c r="R6" s="21" t="str">
        <f t="shared" si="2"/>
        <v>2022-03-09T16:10:00.000+9</v>
      </c>
      <c r="S6" s="21" t="str">
        <f t="shared" si="3"/>
        <v>2022-03-09T15:00:00.000+9</v>
      </c>
      <c r="T6" s="23" t="str">
        <f t="shared" si="4"/>
        <v>2022-03-09T15:10:00.000+9</v>
      </c>
    </row>
    <row r="7" spans="1:20" s="1" customFormat="1" ht="14.25">
      <c r="A7" s="12">
        <v>3</v>
      </c>
      <c r="B7" s="14">
        <v>6</v>
      </c>
      <c r="C7" s="3" t="s">
        <v>14</v>
      </c>
      <c r="D7" s="17" t="b">
        <v>1</v>
      </c>
      <c r="E7" s="17">
        <v>44631</v>
      </c>
      <c r="F7" s="18">
        <v>0.58333333333333337</v>
      </c>
      <c r="G7" s="18">
        <v>0.67361111111111116</v>
      </c>
      <c r="H7" s="18">
        <v>0.625</v>
      </c>
      <c r="I7" s="18">
        <v>0.63194444444444398</v>
      </c>
      <c r="J7" s="19">
        <v>30</v>
      </c>
      <c r="K7" s="19">
        <v>20</v>
      </c>
      <c r="L7" s="19">
        <v>1</v>
      </c>
      <c r="M7" s="19">
        <v>120</v>
      </c>
      <c r="N7" s="19">
        <v>8</v>
      </c>
      <c r="O7" s="19">
        <v>9</v>
      </c>
      <c r="P7" s="20" t="str">
        <f t="shared" si="0"/>
        <v>巽今宮病院_3/1～3/30（モデルナ）/2022-03-11</v>
      </c>
      <c r="Q7" s="21" t="str">
        <f t="shared" si="1"/>
        <v>2022-03-11T14:00:00.000+9</v>
      </c>
      <c r="R7" s="21" t="str">
        <f t="shared" si="2"/>
        <v>2022-03-11T16:10:00.000+9</v>
      </c>
      <c r="S7" s="21" t="str">
        <f t="shared" si="3"/>
        <v>2022-03-11T15:00:00.000+9</v>
      </c>
      <c r="T7" s="23" t="str">
        <f t="shared" si="4"/>
        <v>2022-03-11T15:10:00.000+9</v>
      </c>
    </row>
    <row r="8" spans="1:20" s="1" customFormat="1">
      <c r="A8" s="10">
        <v>3</v>
      </c>
      <c r="B8" s="14">
        <v>7</v>
      </c>
      <c r="C8" s="3" t="s">
        <v>14</v>
      </c>
      <c r="D8" s="17" t="b">
        <v>1</v>
      </c>
      <c r="E8" s="17">
        <v>44635</v>
      </c>
      <c r="F8" s="18">
        <v>0.58333333333333337</v>
      </c>
      <c r="G8" s="18">
        <v>0.67361111111111116</v>
      </c>
      <c r="H8" s="18">
        <v>0.625</v>
      </c>
      <c r="I8" s="18">
        <v>0.63194444444444398</v>
      </c>
      <c r="J8" s="19">
        <v>30</v>
      </c>
      <c r="K8" s="19">
        <v>20</v>
      </c>
      <c r="L8" s="19">
        <v>1</v>
      </c>
      <c r="M8" s="19">
        <v>120</v>
      </c>
      <c r="N8" s="19">
        <v>8</v>
      </c>
      <c r="O8" s="19">
        <v>9</v>
      </c>
      <c r="P8" s="20" t="str">
        <f t="shared" si="0"/>
        <v>巽今宮病院_3/1～3/30（モデルナ）/2022-03-15</v>
      </c>
      <c r="Q8" s="21" t="str">
        <f t="shared" si="1"/>
        <v>2022-03-15T14:00:00.000+9</v>
      </c>
      <c r="R8" s="21" t="str">
        <f t="shared" si="2"/>
        <v>2022-03-15T16:10:00.000+9</v>
      </c>
      <c r="S8" s="21" t="str">
        <f t="shared" si="3"/>
        <v>2022-03-15T15:00:00.000+9</v>
      </c>
      <c r="T8" s="23" t="str">
        <f t="shared" si="4"/>
        <v>2022-03-15T15:10:00.000+9</v>
      </c>
    </row>
    <row r="9" spans="1:20" s="1" customFormat="1">
      <c r="A9" s="11">
        <v>3</v>
      </c>
      <c r="B9" s="14">
        <v>8</v>
      </c>
      <c r="C9" s="3" t="s">
        <v>14</v>
      </c>
      <c r="D9" s="17" t="b">
        <v>1</v>
      </c>
      <c r="E9" s="17">
        <v>44636</v>
      </c>
      <c r="F9" s="18">
        <v>0.58333333333333337</v>
      </c>
      <c r="G9" s="18">
        <v>0.67361111111111116</v>
      </c>
      <c r="H9" s="18">
        <v>0.625</v>
      </c>
      <c r="I9" s="18">
        <v>0.63194444444444398</v>
      </c>
      <c r="J9" s="19">
        <v>30</v>
      </c>
      <c r="K9" s="19">
        <v>20</v>
      </c>
      <c r="L9" s="19">
        <v>1</v>
      </c>
      <c r="M9" s="19">
        <v>120</v>
      </c>
      <c r="N9" s="19">
        <v>8</v>
      </c>
      <c r="O9" s="19">
        <v>9</v>
      </c>
      <c r="P9" s="20" t="str">
        <f t="shared" si="0"/>
        <v>巽今宮病院_3/1～3/30（モデルナ）/2022-03-16</v>
      </c>
      <c r="Q9" s="21" t="str">
        <f t="shared" si="1"/>
        <v>2022-03-16T14:00:00.000+9</v>
      </c>
      <c r="R9" s="21" t="str">
        <f t="shared" si="2"/>
        <v>2022-03-16T16:10:00.000+9</v>
      </c>
      <c r="S9" s="21" t="str">
        <f t="shared" si="3"/>
        <v>2022-03-16T15:00:00.000+9</v>
      </c>
      <c r="T9" s="23" t="str">
        <f t="shared" si="4"/>
        <v>2022-03-16T15:10:00.000+9</v>
      </c>
    </row>
    <row r="10" spans="1:20" s="1" customFormat="1" ht="14.25">
      <c r="A10" s="12">
        <v>3</v>
      </c>
      <c r="B10" s="14">
        <v>9</v>
      </c>
      <c r="C10" s="3" t="s">
        <v>14</v>
      </c>
      <c r="D10" s="17" t="b">
        <v>1</v>
      </c>
      <c r="E10" s="17">
        <v>44638</v>
      </c>
      <c r="F10" s="18">
        <v>0.58333333333333337</v>
      </c>
      <c r="G10" s="18">
        <v>0.67361111111111116</v>
      </c>
      <c r="H10" s="18">
        <v>0.625</v>
      </c>
      <c r="I10" s="18">
        <v>0.63194444444444398</v>
      </c>
      <c r="J10" s="19">
        <v>30</v>
      </c>
      <c r="K10" s="19">
        <v>20</v>
      </c>
      <c r="L10" s="19">
        <v>1</v>
      </c>
      <c r="M10" s="19">
        <v>120</v>
      </c>
      <c r="N10" s="19">
        <v>8</v>
      </c>
      <c r="O10" s="19">
        <v>9</v>
      </c>
      <c r="P10" s="20" t="str">
        <f t="shared" si="0"/>
        <v>巽今宮病院_3/1～3/30（モデルナ）/2022-03-18</v>
      </c>
      <c r="Q10" s="21" t="str">
        <f t="shared" si="1"/>
        <v>2022-03-18T14:00:00.000+9</v>
      </c>
      <c r="R10" s="21" t="str">
        <f t="shared" si="2"/>
        <v>2022-03-18T16:10:00.000+9</v>
      </c>
      <c r="S10" s="21" t="str">
        <f t="shared" si="3"/>
        <v>2022-03-18T15:00:00.000+9</v>
      </c>
      <c r="T10" s="23" t="str">
        <f t="shared" si="4"/>
        <v>2022-03-18T15:10:00.000+9</v>
      </c>
    </row>
    <row r="11" spans="1:20" s="1" customFormat="1">
      <c r="A11" s="10">
        <v>3</v>
      </c>
      <c r="B11" s="14">
        <v>10</v>
      </c>
      <c r="C11" s="3" t="s">
        <v>14</v>
      </c>
      <c r="D11" s="17" t="b">
        <v>1</v>
      </c>
      <c r="E11" s="17">
        <v>44642</v>
      </c>
      <c r="F11" s="18">
        <v>0.58333333333333337</v>
      </c>
      <c r="G11" s="18">
        <v>0.67361111111111116</v>
      </c>
      <c r="H11" s="18">
        <v>0.625</v>
      </c>
      <c r="I11" s="18">
        <v>0.63194444444444398</v>
      </c>
      <c r="J11" s="19">
        <v>30</v>
      </c>
      <c r="K11" s="19">
        <v>20</v>
      </c>
      <c r="L11" s="19">
        <v>1</v>
      </c>
      <c r="M11" s="19">
        <v>120</v>
      </c>
      <c r="N11" s="19">
        <v>8</v>
      </c>
      <c r="O11" s="19">
        <v>9</v>
      </c>
      <c r="P11" s="20" t="str">
        <f t="shared" si="0"/>
        <v>巽今宮病院_3/1～3/30（モデルナ）/2022-03-22</v>
      </c>
      <c r="Q11" s="21" t="str">
        <f t="shared" si="1"/>
        <v>2022-03-22T14:00:00.000+9</v>
      </c>
      <c r="R11" s="21" t="str">
        <f t="shared" si="2"/>
        <v>2022-03-22T16:10:00.000+9</v>
      </c>
      <c r="S11" s="21" t="str">
        <f t="shared" si="3"/>
        <v>2022-03-22T15:00:00.000+9</v>
      </c>
      <c r="T11" s="23" t="str">
        <f t="shared" si="4"/>
        <v>2022-03-22T15:10:00.000+9</v>
      </c>
    </row>
    <row r="12" spans="1:20" s="1" customFormat="1">
      <c r="A12" s="11">
        <v>3</v>
      </c>
      <c r="B12" s="14">
        <v>11</v>
      </c>
      <c r="C12" s="3" t="s">
        <v>14</v>
      </c>
      <c r="D12" s="17" t="b">
        <v>1</v>
      </c>
      <c r="E12" s="17">
        <v>44643</v>
      </c>
      <c r="F12" s="18">
        <v>0.58333333333333337</v>
      </c>
      <c r="G12" s="18">
        <v>0.67361111111111116</v>
      </c>
      <c r="H12" s="18">
        <v>0.625</v>
      </c>
      <c r="I12" s="18">
        <v>0.63194444444444398</v>
      </c>
      <c r="J12" s="19">
        <v>30</v>
      </c>
      <c r="K12" s="19">
        <v>20</v>
      </c>
      <c r="L12" s="19">
        <v>1</v>
      </c>
      <c r="M12" s="19">
        <v>120</v>
      </c>
      <c r="N12" s="19">
        <v>8</v>
      </c>
      <c r="O12" s="19">
        <v>9</v>
      </c>
      <c r="P12" s="20" t="str">
        <f t="shared" si="0"/>
        <v>巽今宮病院_3/1～3/30（モデルナ）/2022-03-23</v>
      </c>
      <c r="Q12" s="21" t="str">
        <f t="shared" si="1"/>
        <v>2022-03-23T14:00:00.000+9</v>
      </c>
      <c r="R12" s="21" t="str">
        <f t="shared" si="2"/>
        <v>2022-03-23T16:10:00.000+9</v>
      </c>
      <c r="S12" s="21" t="str">
        <f t="shared" si="3"/>
        <v>2022-03-23T15:00:00.000+9</v>
      </c>
      <c r="T12" s="23" t="str">
        <f t="shared" si="4"/>
        <v>2022-03-23T15:10:00.000+9</v>
      </c>
    </row>
    <row r="13" spans="1:20" s="1" customFormat="1" ht="14.25">
      <c r="A13" s="12">
        <v>3</v>
      </c>
      <c r="B13" s="14">
        <v>12</v>
      </c>
      <c r="C13" s="3" t="s">
        <v>14</v>
      </c>
      <c r="D13" s="17" t="b">
        <v>1</v>
      </c>
      <c r="E13" s="17">
        <v>44645</v>
      </c>
      <c r="F13" s="18">
        <v>0.58333333333333337</v>
      </c>
      <c r="G13" s="18">
        <v>0.67361111111111116</v>
      </c>
      <c r="H13" s="18">
        <v>0.625</v>
      </c>
      <c r="I13" s="18">
        <v>0.63194444444444398</v>
      </c>
      <c r="J13" s="19">
        <v>30</v>
      </c>
      <c r="K13" s="19">
        <v>20</v>
      </c>
      <c r="L13" s="19">
        <v>1</v>
      </c>
      <c r="M13" s="19">
        <v>120</v>
      </c>
      <c r="N13" s="19">
        <v>8</v>
      </c>
      <c r="O13" s="19">
        <v>9</v>
      </c>
      <c r="P13" s="20" t="str">
        <f t="shared" si="0"/>
        <v>巽今宮病院_3/1～3/30（モデルナ）/2022-03-25</v>
      </c>
      <c r="Q13" s="21" t="str">
        <f t="shared" si="1"/>
        <v>2022-03-25T14:00:00.000+9</v>
      </c>
      <c r="R13" s="21" t="str">
        <f t="shared" si="2"/>
        <v>2022-03-25T16:10:00.000+9</v>
      </c>
      <c r="S13" s="21" t="str">
        <f t="shared" si="3"/>
        <v>2022-03-25T15:00:00.000+9</v>
      </c>
      <c r="T13" s="23" t="str">
        <f t="shared" si="4"/>
        <v>2022-03-25T15:10:00.000+9</v>
      </c>
    </row>
    <row r="14" spans="1:20" s="1" customFormat="1">
      <c r="A14" s="11">
        <v>3</v>
      </c>
      <c r="B14" s="14">
        <v>13</v>
      </c>
      <c r="C14" s="3" t="s">
        <v>14</v>
      </c>
      <c r="D14" s="17" t="b">
        <v>1</v>
      </c>
      <c r="E14" s="17">
        <v>44649</v>
      </c>
      <c r="F14" s="18">
        <v>0.58333333333333337</v>
      </c>
      <c r="G14" s="18">
        <v>0.67361111111111116</v>
      </c>
      <c r="H14" s="18">
        <v>0.625</v>
      </c>
      <c r="I14" s="18">
        <v>0.63194444444444398</v>
      </c>
      <c r="J14" s="19">
        <v>30</v>
      </c>
      <c r="K14" s="19">
        <v>20</v>
      </c>
      <c r="L14" s="19">
        <v>1</v>
      </c>
      <c r="M14" s="19">
        <v>120</v>
      </c>
      <c r="N14" s="19">
        <v>8</v>
      </c>
      <c r="O14" s="19">
        <v>9</v>
      </c>
      <c r="P14" s="20" t="str">
        <f t="shared" si="0"/>
        <v>巽今宮病院_3/1～3/30（モデルナ）/2022-03-29</v>
      </c>
      <c r="Q14" s="21" t="str">
        <f t="shared" si="1"/>
        <v>2022-03-29T14:00:00.000+9</v>
      </c>
      <c r="R14" s="21" t="str">
        <f t="shared" si="2"/>
        <v>2022-03-29T16:10:00.000+9</v>
      </c>
      <c r="S14" s="21" t="str">
        <f t="shared" si="3"/>
        <v>2022-03-29T15:00:00.000+9</v>
      </c>
      <c r="T14" s="23" t="str">
        <f t="shared" si="4"/>
        <v>2022-03-29T15:10:00.000+9</v>
      </c>
    </row>
    <row r="15" spans="1:20" s="1" customFormat="1" ht="14.25">
      <c r="A15" s="12">
        <v>3</v>
      </c>
      <c r="B15" s="14">
        <v>14</v>
      </c>
      <c r="C15" s="3" t="s">
        <v>14</v>
      </c>
      <c r="D15" s="17" t="b">
        <v>1</v>
      </c>
      <c r="E15" s="17">
        <v>44650</v>
      </c>
      <c r="F15" s="18">
        <v>0.58333333333333337</v>
      </c>
      <c r="G15" s="18">
        <v>0.67361111111111116</v>
      </c>
      <c r="H15" s="18">
        <v>0.625</v>
      </c>
      <c r="I15" s="18">
        <v>0.63194444444444398</v>
      </c>
      <c r="J15" s="19">
        <v>30</v>
      </c>
      <c r="K15" s="19">
        <v>20</v>
      </c>
      <c r="L15" s="19">
        <v>1</v>
      </c>
      <c r="M15" s="19">
        <v>120</v>
      </c>
      <c r="N15" s="19">
        <v>8</v>
      </c>
      <c r="O15" s="19">
        <v>9</v>
      </c>
      <c r="P15" s="20" t="str">
        <f t="shared" si="0"/>
        <v>巽今宮病院_3/1～3/30（モデルナ）/2022-03-30</v>
      </c>
      <c r="Q15" s="21" t="str">
        <f t="shared" si="1"/>
        <v>2022-03-30T14:00:00.000+9</v>
      </c>
      <c r="R15" s="21" t="str">
        <f t="shared" si="2"/>
        <v>2022-03-30T16:10:00.000+9</v>
      </c>
      <c r="S15" s="21" t="str">
        <f t="shared" si="3"/>
        <v>2022-03-30T15:00:00.000+9</v>
      </c>
      <c r="T15" s="23" t="str">
        <f t="shared" si="4"/>
        <v>2022-03-30T15:10:00.000+9</v>
      </c>
    </row>
  </sheetData>
  <phoneticPr fontId="2"/>
  <pageMargins left="0.7" right="0.7" top="0.75" bottom="0.75" header="0.3" footer="0.3"/>
  <pageSetup paperSize="9" fitToWidth="1" fitToHeight="1" orientation="landscape" usePrinterDefaults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T2"/>
  <sheetViews>
    <sheetView workbookViewId="0">
      <selection activeCell="R3" sqref="R3"/>
    </sheetView>
  </sheetViews>
  <sheetFormatPr defaultRowHeight="13.5"/>
  <cols>
    <col min="2" max="2" width="3.75" bestFit="1" customWidth="1"/>
    <col min="3" max="3" width="31.875" bestFit="1" customWidth="1"/>
    <col min="4" max="4" width="6" bestFit="1" customWidth="1"/>
    <col min="5" max="9" width="23.75" bestFit="1" customWidth="1"/>
    <col min="10" max="11" width="12.25" bestFit="1" customWidth="1"/>
    <col min="12" max="12" width="14.25" bestFit="1" customWidth="1"/>
    <col min="13" max="15" width="10.5" bestFit="1" customWidth="1"/>
    <col min="16" max="16" width="44.125" bestFit="1" customWidth="1"/>
    <col min="17" max="20" width="26.375" bestFit="1" customWidth="1"/>
  </cols>
  <sheetData>
    <row r="1" spans="1:20" s="1" customFormat="1" ht="27">
      <c r="A1" s="1" t="s">
        <v>29</v>
      </c>
      <c r="B1" s="1" t="s">
        <v>22</v>
      </c>
      <c r="C1" s="2" t="s">
        <v>15</v>
      </c>
      <c r="D1" s="7" t="s">
        <v>20</v>
      </c>
      <c r="E1" s="7" t="s">
        <v>16</v>
      </c>
      <c r="F1" s="7" t="s">
        <v>17</v>
      </c>
      <c r="G1" s="7" t="s">
        <v>7</v>
      </c>
      <c r="H1" s="7" t="s">
        <v>18</v>
      </c>
      <c r="I1" s="7" t="s">
        <v>8</v>
      </c>
      <c r="J1" s="7" t="s">
        <v>19</v>
      </c>
      <c r="K1" s="7" t="s">
        <v>3</v>
      </c>
      <c r="L1" s="7" t="s">
        <v>23</v>
      </c>
      <c r="M1" s="7" t="s">
        <v>24</v>
      </c>
      <c r="N1" s="7" t="s">
        <v>25</v>
      </c>
      <c r="O1" s="7" t="s">
        <v>26</v>
      </c>
      <c r="P1" s="7" t="s">
        <v>21</v>
      </c>
      <c r="Q1" s="7" t="s">
        <v>0</v>
      </c>
      <c r="R1" s="7" t="s">
        <v>5</v>
      </c>
      <c r="S1" s="7" t="s">
        <v>10</v>
      </c>
      <c r="T1" s="7" t="s">
        <v>27</v>
      </c>
    </row>
    <row r="2" spans="1:20" s="1" customFormat="1">
      <c r="A2" s="1">
        <v>2</v>
      </c>
      <c r="B2" s="1">
        <v>1</v>
      </c>
      <c r="C2" s="3" t="s">
        <v>14</v>
      </c>
      <c r="D2" s="6" t="b">
        <v>1</v>
      </c>
      <c r="E2" s="6">
        <v>44614</v>
      </c>
      <c r="F2" s="8">
        <v>0.625</v>
      </c>
      <c r="G2" s="8">
        <v>0.64583333333333293</v>
      </c>
      <c r="H2" s="8">
        <v>0.625</v>
      </c>
      <c r="I2" s="8">
        <v>0.64583333333333293</v>
      </c>
      <c r="J2" s="3">
        <v>30</v>
      </c>
      <c r="K2" s="3">
        <v>0</v>
      </c>
      <c r="L2" s="3">
        <v>0</v>
      </c>
      <c r="M2" s="3">
        <v>120</v>
      </c>
      <c r="N2" s="3">
        <v>8</v>
      </c>
      <c r="O2" s="3">
        <v>7</v>
      </c>
      <c r="P2" s="24" t="str">
        <f>C2&amp;"/"&amp;TEXT(E2,"yyyy-mm-dd")</f>
        <v>巽今宮病院_3/1～3/30（モデルナ）/2022-02-22</v>
      </c>
      <c r="Q2" s="9" t="str">
        <f>TEXT(E2,"yyyy-mm-dd")&amp;"T"&amp;TEXT(F2,"hh:MM")&amp;":00.000+9"</f>
        <v>2022-02-22T15:00:00.000+9</v>
      </c>
      <c r="R2" s="9" t="str">
        <f>TEXT(E2,"yyyy-mm-dd")&amp;"T"&amp;TEXT(G2,"hh:MM")&amp;":00.000+9"</f>
        <v>2022-02-22T15:30:00.000+9</v>
      </c>
      <c r="S2" s="9" t="str">
        <f>TEXT(E2,"yyyy-mm-dd")&amp;"T"&amp;TEXT(H2,"hh:MM")&amp;":00.000+9"</f>
        <v>2022-02-22T15:00:00.000+9</v>
      </c>
      <c r="T2" s="9" t="str">
        <f>TEXT(E2,"yyyy-mm-dd")&amp;"T"&amp;TEXT(I2,"hh:MM")&amp;":00.000+9"</f>
        <v>2022-02-22T15:30:00.000+9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2006-09-16T00:00:00Z</dcterms:created>
  <dcterms:modified xsi:type="dcterms:W3CDTF">2022-02-12T05:02:31Z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2022-02-12T05:02:31Z</vt:filetime>
  </property>
</Properties>
</file>