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240" yWindow="105" windowWidth="14805" windowHeight="8010" activeTab="2"/>
  </bookViews>
  <sheets>
    <sheet name="会場" sheetId="8" r:id="rId1"/>
    <sheet name="稼働日" sheetId="11" r:id="rId2"/>
    <sheet name="ダミー稼働日" sheetId="1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2" l="1"/>
  <c r="S2" i="12"/>
  <c r="R2" i="12"/>
  <c r="Q2" i="12"/>
  <c r="P2" i="12"/>
  <c r="T9" i="11"/>
  <c r="S9" i="11"/>
  <c r="R9" i="11"/>
  <c r="Q9" i="11"/>
  <c r="P9" i="11"/>
  <c r="T8" i="11"/>
  <c r="S8" i="11"/>
  <c r="R8" i="11"/>
  <c r="Q8" i="11"/>
  <c r="P8" i="11"/>
  <c r="T7" i="11"/>
  <c r="S7" i="11"/>
  <c r="R7" i="11"/>
  <c r="Q7" i="11"/>
  <c r="P7" i="11"/>
  <c r="T6" i="11"/>
  <c r="S6" i="11"/>
  <c r="R6" i="11"/>
  <c r="Q6" i="11"/>
  <c r="P6" i="11"/>
  <c r="T5" i="11"/>
  <c r="S5" i="11"/>
  <c r="R5" i="11"/>
  <c r="Q5" i="11"/>
  <c r="P5" i="11"/>
  <c r="T4" i="11"/>
  <c r="S4" i="11"/>
  <c r="R4" i="11"/>
  <c r="Q4" i="11"/>
  <c r="P4" i="11"/>
  <c r="T3" i="11"/>
  <c r="S3" i="11"/>
  <c r="R3" i="11"/>
  <c r="Q3" i="11"/>
  <c r="P3" i="11"/>
  <c r="T2" i="11"/>
  <c r="S2" i="11"/>
  <c r="R2" i="11"/>
  <c r="Q2" i="11"/>
  <c r="P2" i="11"/>
  <c r="J2" i="8"/>
  <c r="I2" i="8"/>
</calcChain>
</file>

<file path=xl/sharedStrings.xml><?xml version="1.0" encoding="utf-8"?>
<sst xmlns="http://schemas.openxmlformats.org/spreadsheetml/2006/main" count="61" uniqueCount="30">
  <si>
    <t>巽今宮病院_2/4～2/25（モデルナ）</t>
  </si>
  <si>
    <t>開始時</t>
  </si>
  <si>
    <t>デフォルト終了時刻</t>
    <rPh sb="5" eb="7">
      <t>シュウリョウ</t>
    </rPh>
    <rPh sb="7" eb="9">
      <t>ジコク</t>
    </rPh>
    <phoneticPr fontId="2"/>
  </si>
  <si>
    <t>デフォルト開始時刻</t>
    <rPh sb="5" eb="9">
      <t>カイシジコク</t>
    </rPh>
    <phoneticPr fontId="2"/>
  </si>
  <si>
    <t>予約枠あたりの接種者数</t>
  </si>
  <si>
    <t>会場名</t>
    <rPh sb="0" eb="3">
      <t>カイジョウメイ</t>
    </rPh>
    <phoneticPr fontId="2"/>
  </si>
  <si>
    <t>終了時</t>
  </si>
  <si>
    <t>デフォルト日付</t>
    <rPh sb="5" eb="7">
      <t>ヒヅケ</t>
    </rPh>
    <phoneticPr fontId="2"/>
  </si>
  <si>
    <t>昼休み終了時間
※インポート時紐付け不要</t>
    <rPh sb="0" eb="2">
      <t>ヒルヤス</t>
    </rPh>
    <rPh sb="3" eb="5">
      <t>シュウリョウ</t>
    </rPh>
    <phoneticPr fontId="2"/>
  </si>
  <si>
    <t>接種（予約）終了時間
※インポート時紐付け不要</t>
    <rPh sb="0" eb="2">
      <t>セッシュ</t>
    </rPh>
    <rPh sb="3" eb="5">
      <t>ヨヤク</t>
    </rPh>
    <rPh sb="6" eb="8">
      <t>シュウリョウ</t>
    </rPh>
    <phoneticPr fontId="2"/>
  </si>
  <si>
    <t>デフォルト毎時間枠の時間</t>
  </si>
  <si>
    <t>Webサイト</t>
  </si>
  <si>
    <t>昼休み開始</t>
  </si>
  <si>
    <t>会場: 電話</t>
    <rPh sb="0" eb="2">
      <t>カイジョウ</t>
    </rPh>
    <rPh sb="4" eb="6">
      <t>デンワ</t>
    </rPh>
    <phoneticPr fontId="2"/>
  </si>
  <si>
    <t>住所</t>
    <rPh sb="0" eb="2">
      <t>ジュウショ</t>
    </rPh>
    <phoneticPr fontId="2"/>
  </si>
  <si>
    <t>接種日
※インポート時紐付け不要</t>
    <rPh sb="0" eb="3">
      <t>セッシュビ</t>
    </rPh>
    <rPh sb="10" eb="11">
      <t>ジ</t>
    </rPh>
    <rPh sb="11" eb="12">
      <t>ヒモ</t>
    </rPh>
    <rPh sb="12" eb="13">
      <t>ヅ</t>
    </rPh>
    <rPh sb="14" eb="16">
      <t>フヨウ</t>
    </rPh>
    <phoneticPr fontId="2"/>
  </si>
  <si>
    <t>病院ID</t>
  </si>
  <si>
    <t>接種（予約）開始時間
※インポート時紐付け不要</t>
    <rPh sb="0" eb="2">
      <t>セッシュ</t>
    </rPh>
    <rPh sb="3" eb="5">
      <t>ヨヤク</t>
    </rPh>
    <phoneticPr fontId="2"/>
  </si>
  <si>
    <t>昼休み開始時間
※インポート時紐付け不要</t>
    <rPh sb="0" eb="2">
      <t>ヒルヤス</t>
    </rPh>
    <phoneticPr fontId="2"/>
  </si>
  <si>
    <t>予約枠あたりの時間（分）</t>
    <rPh sb="0" eb="2">
      <t>ヨヤク</t>
    </rPh>
    <rPh sb="2" eb="3">
      <t>ワク</t>
    </rPh>
    <phoneticPr fontId="2"/>
  </si>
  <si>
    <t>外部ID</t>
    <rPh sb="0" eb="2">
      <t>ガイブ</t>
    </rPh>
    <phoneticPr fontId="2"/>
  </si>
  <si>
    <t>有効</t>
  </si>
  <si>
    <r>
      <t>N</t>
    </r>
    <r>
      <rPr>
        <sz val="11"/>
        <color theme="1"/>
        <rFont val="ＭＳ Ｐゴシック"/>
        <family val="3"/>
        <charset val="128"/>
      </rPr>
      <t>o</t>
    </r>
  </si>
  <si>
    <t>予約枠あたりの優先接種者数</t>
  </si>
  <si>
    <t>予約開始までの日数</t>
  </si>
  <si>
    <t>予約終了までの日数</t>
  </si>
  <si>
    <t>予約変更までの日数</t>
  </si>
  <si>
    <t>昼休み終了</t>
  </si>
  <si>
    <t>箕面市今宮３丁目１９－２７</t>
    <rPh sb="6" eb="8">
      <t>チョウメ</t>
    </rPh>
    <phoneticPr fontId="2"/>
  </si>
  <si>
    <t>月</t>
    <rPh sb="0" eb="1">
      <t>ツキ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</si>
</sst>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&lt;=99999999]####\-####;\(00\)\ ####\-####"/>
    <numFmt numFmtId="177" formatCode="h:mm;@"/>
    <numFmt numFmtId="178" formatCode="yyyy\-mm\-dd;@"/>
  </numFmts>
  <fonts count="5" x14ac:knownFonts="1">
    <font>
      <sz val="11"/>
      <color theme="1"/>
      <name val="ＭＳ Ｐゴシック"/>
      <family val="3"/>
      <scheme val="minor"/>
    </font>
    <font>
      <sz val="11"/>
      <color theme="1"/>
      <name val="ＭＳ Ｐゴシック"/>
      <family val="3"/>
      <scheme val="minor"/>
    </font>
    <font>
      <sz val="6"/>
      <name val="ＭＳ Ｐゴシック"/>
      <family val="3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BE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0" fontId="0" fillId="0" borderId="0" xfId="1" applyFont="1">
      <alignment vertical="center"/>
    </xf>
    <xf numFmtId="0" fontId="1" fillId="2" borderId="1" xfId="1" applyFill="1" applyBorder="1">
      <alignment vertical="center"/>
    </xf>
    <xf numFmtId="0" fontId="1" fillId="0" borderId="2" xfId="1" applyFont="1" applyBorder="1">
      <alignment vertical="center"/>
    </xf>
    <xf numFmtId="176" fontId="1" fillId="0" borderId="2" xfId="1" applyNumberFormat="1" applyBorder="1">
      <alignment vertical="center"/>
    </xf>
    <xf numFmtId="0" fontId="3" fillId="0" borderId="2" xfId="3" applyBorder="1">
      <alignment vertical="center"/>
    </xf>
    <xf numFmtId="178" fontId="1" fillId="0" borderId="2" xfId="1" applyNumberFormat="1" applyFill="1" applyBorder="1">
      <alignment vertical="center"/>
    </xf>
    <xf numFmtId="0" fontId="1" fillId="2" borderId="1" xfId="1" applyFill="1" applyBorder="1" applyAlignment="1">
      <alignment vertical="center" wrapText="1"/>
    </xf>
    <xf numFmtId="177" fontId="1" fillId="0" borderId="2" xfId="1" applyNumberFormat="1" applyBorder="1">
      <alignment vertical="center"/>
    </xf>
    <xf numFmtId="0" fontId="1" fillId="3" borderId="2" xfId="1" applyNumberFormat="1" applyFill="1" applyBorder="1">
      <alignment vertical="center"/>
    </xf>
    <xf numFmtId="0" fontId="1" fillId="0" borderId="3" xfId="1" applyFont="1" applyFill="1" applyBorder="1">
      <alignment vertical="center"/>
    </xf>
    <xf numFmtId="0" fontId="1" fillId="0" borderId="4" xfId="1" applyFont="1" applyFill="1" applyBorder="1">
      <alignment vertical="center"/>
    </xf>
    <xf numFmtId="0" fontId="1" fillId="2" borderId="5" xfId="1" applyFill="1" applyBorder="1">
      <alignment vertical="center"/>
    </xf>
    <xf numFmtId="0" fontId="1" fillId="2" borderId="5" xfId="1" applyFill="1" applyBorder="1" applyAlignment="1">
      <alignment vertical="center" wrapText="1"/>
    </xf>
    <xf numFmtId="178" fontId="1" fillId="4" borderId="2" xfId="1" applyNumberFormat="1" applyFont="1" applyFill="1" applyBorder="1">
      <alignment vertical="center"/>
    </xf>
    <xf numFmtId="177" fontId="1" fillId="4" borderId="2" xfId="1" applyNumberFormat="1" applyFont="1" applyFill="1" applyBorder="1">
      <alignment vertical="center"/>
    </xf>
    <xf numFmtId="0" fontId="1" fillId="4" borderId="2" xfId="1" applyFont="1" applyFill="1" applyBorder="1">
      <alignment vertical="center"/>
    </xf>
    <xf numFmtId="178" fontId="1" fillId="5" borderId="2" xfId="1" applyNumberFormat="1" applyFont="1" applyFill="1" applyBorder="1">
      <alignment vertical="center"/>
    </xf>
    <xf numFmtId="0" fontId="1" fillId="5" borderId="2" xfId="1" applyNumberFormat="1" applyFont="1" applyFill="1" applyBorder="1">
      <alignment vertical="center"/>
    </xf>
    <xf numFmtId="0" fontId="1" fillId="2" borderId="6" xfId="1" applyFill="1" applyBorder="1" applyAlignment="1">
      <alignment vertical="center" wrapText="1"/>
    </xf>
    <xf numFmtId="0" fontId="1" fillId="5" borderId="7" xfId="1" applyNumberFormat="1" applyFont="1" applyFill="1" applyBorder="1">
      <alignment vertical="center"/>
    </xf>
    <xf numFmtId="178" fontId="1" fillId="3" borderId="2" xfId="2" applyNumberFormat="1" applyFill="1" applyBorder="1">
      <alignment vertical="center"/>
    </xf>
  </cellXfs>
  <cellStyles count="4">
    <cellStyle name="ハイパーリンク" xfId="3" builtinId="8"/>
    <cellStyle name="標準" xfId="0" builtinId="0"/>
    <cellStyle name="標準 2" xfId="1"/>
    <cellStyle name="標準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B22" sqref="B22"/>
    </sheetView>
  </sheetViews>
  <sheetFormatPr defaultRowHeight="13.5" x14ac:dyDescent="0.15"/>
  <cols>
    <col min="1" max="1" width="31.875" bestFit="1" customWidth="1"/>
    <col min="2" max="2" width="24.25" bestFit="1" customWidth="1"/>
    <col min="3" max="3" width="4.625" customWidth="1"/>
    <col min="4" max="4" width="3.75" customWidth="1"/>
    <col min="5" max="5" width="23.75" bestFit="1" customWidth="1"/>
    <col min="6" max="6" width="13.5" bestFit="1" customWidth="1"/>
    <col min="7" max="8" width="7.25" bestFit="1" customWidth="1"/>
    <col min="9" max="10" width="26.375" bestFit="1" customWidth="1"/>
  </cols>
  <sheetData>
    <row r="1" spans="1:10" s="1" customFormat="1" x14ac:dyDescent="0.15">
      <c r="A1" s="2" t="s">
        <v>5</v>
      </c>
      <c r="B1" s="2" t="s">
        <v>14</v>
      </c>
      <c r="C1" s="2" t="s">
        <v>13</v>
      </c>
      <c r="D1" s="2" t="s">
        <v>11</v>
      </c>
      <c r="E1" s="2" t="s">
        <v>10</v>
      </c>
      <c r="F1" s="2" t="s">
        <v>7</v>
      </c>
      <c r="G1" s="7" t="s">
        <v>1</v>
      </c>
      <c r="H1" s="7" t="s">
        <v>6</v>
      </c>
      <c r="I1" s="2" t="s">
        <v>3</v>
      </c>
      <c r="J1" s="2" t="s">
        <v>2</v>
      </c>
    </row>
    <row r="2" spans="1:10" s="1" customFormat="1" x14ac:dyDescent="0.15">
      <c r="A2" s="3" t="s">
        <v>0</v>
      </c>
      <c r="B2" s="3" t="s">
        <v>28</v>
      </c>
      <c r="C2" s="4"/>
      <c r="D2" s="5"/>
      <c r="E2" s="3">
        <v>30</v>
      </c>
      <c r="F2" s="6">
        <v>44596</v>
      </c>
      <c r="G2" s="8">
        <v>0.58333333333333337</v>
      </c>
      <c r="H2" s="8">
        <v>0.66666666666666652</v>
      </c>
      <c r="I2" s="9" t="str">
        <f>TEXT(F2,"yyyy-mm-dd")&amp;"T"&amp;TEXT(G2,"hh:MM")&amp;":00.000+9"</f>
        <v>2022-02-04T14:00:00.000+9</v>
      </c>
      <c r="J2" s="9" t="str">
        <f>TEXT(F2,"yyyy-mm-dd")&amp;"T"&amp;TEXT(H2,"hh:MM")&amp;":00.000+9"</f>
        <v>2022-02-04T16:00:00.000+9</v>
      </c>
    </row>
  </sheetData>
  <phoneticPr fontId="2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pane ySplit="1" topLeftCell="A2" activePane="bottomLeft" state="frozen"/>
      <selection pane="bottomLeft" activeCell="A4" sqref="A4:A9"/>
    </sheetView>
  </sheetViews>
  <sheetFormatPr defaultRowHeight="13.5" x14ac:dyDescent="0.15"/>
  <cols>
    <col min="2" max="2" width="3.875" bestFit="1" customWidth="1"/>
    <col min="3" max="3" width="31.625" bestFit="1" customWidth="1"/>
    <col min="4" max="4" width="6.125" bestFit="1" customWidth="1"/>
    <col min="5" max="5" width="12.75" customWidth="1"/>
    <col min="6" max="7" width="13.875" customWidth="1"/>
    <col min="8" max="9" width="5.875" customWidth="1"/>
    <col min="10" max="11" width="7.5" customWidth="1"/>
    <col min="12" max="12" width="8.5" customWidth="1"/>
    <col min="13" max="13" width="6.625" customWidth="1"/>
    <col min="14" max="14" width="4.875" customWidth="1"/>
    <col min="15" max="15" width="5" customWidth="1"/>
    <col min="16" max="16" width="35" bestFit="1" customWidth="1"/>
    <col min="17" max="20" width="26.5" bestFit="1" customWidth="1"/>
  </cols>
  <sheetData>
    <row r="1" spans="1:20" s="1" customFormat="1" ht="76.5" customHeight="1" x14ac:dyDescent="0.15">
      <c r="A1" s="1" t="s">
        <v>29</v>
      </c>
      <c r="B1" s="10" t="s">
        <v>22</v>
      </c>
      <c r="C1" s="12" t="s">
        <v>16</v>
      </c>
      <c r="D1" s="13" t="s">
        <v>21</v>
      </c>
      <c r="E1" s="13" t="s">
        <v>15</v>
      </c>
      <c r="F1" s="13" t="s">
        <v>17</v>
      </c>
      <c r="G1" s="13" t="s">
        <v>9</v>
      </c>
      <c r="H1" s="13" t="s">
        <v>18</v>
      </c>
      <c r="I1" s="13" t="s">
        <v>8</v>
      </c>
      <c r="J1" s="13" t="s">
        <v>19</v>
      </c>
      <c r="K1" s="13" t="s">
        <v>4</v>
      </c>
      <c r="L1" s="13" t="s">
        <v>23</v>
      </c>
      <c r="M1" s="13" t="s">
        <v>24</v>
      </c>
      <c r="N1" s="13" t="s">
        <v>25</v>
      </c>
      <c r="O1" s="13" t="s">
        <v>26</v>
      </c>
      <c r="P1" s="13" t="s">
        <v>20</v>
      </c>
      <c r="Q1" s="13" t="s">
        <v>1</v>
      </c>
      <c r="R1" s="13" t="s">
        <v>6</v>
      </c>
      <c r="S1" s="13" t="s">
        <v>12</v>
      </c>
      <c r="T1" s="19" t="s">
        <v>27</v>
      </c>
    </row>
    <row r="2" spans="1:20" s="1" customFormat="1" x14ac:dyDescent="0.15">
      <c r="A2" s="1">
        <v>2</v>
      </c>
      <c r="B2" s="11">
        <v>1</v>
      </c>
      <c r="C2" s="3" t="s">
        <v>0</v>
      </c>
      <c r="D2" s="14" t="b">
        <v>1</v>
      </c>
      <c r="E2" s="14">
        <v>44596</v>
      </c>
      <c r="F2" s="15">
        <v>0.58333333333333337</v>
      </c>
      <c r="G2" s="15">
        <v>0.66666666666666652</v>
      </c>
      <c r="H2" s="15"/>
      <c r="I2" s="15"/>
      <c r="J2" s="16">
        <v>30</v>
      </c>
      <c r="K2" s="16">
        <v>20</v>
      </c>
      <c r="L2" s="16">
        <v>8</v>
      </c>
      <c r="M2" s="16">
        <v>120</v>
      </c>
      <c r="N2" s="16">
        <v>3</v>
      </c>
      <c r="O2" s="16">
        <v>3</v>
      </c>
      <c r="P2" s="17" t="str">
        <f t="shared" ref="P2:P9" si="0">C2&amp;"/"&amp;TEXT(E2,"yyyy-mm-dd")</f>
        <v>巽今宮病院_2/4～2/25（モデルナ）/2022-02-04</v>
      </c>
      <c r="Q2" s="18" t="str">
        <f t="shared" ref="Q2:Q9" si="1">TEXT(E2,"yyyy-mm-dd")&amp;"T"&amp;TEXT(F2,"hh:MM")&amp;":00.000+9"</f>
        <v>2022-02-04T14:00:00.000+9</v>
      </c>
      <c r="R2" s="18" t="str">
        <f t="shared" ref="R2:R9" si="2">TEXT(E2,"yyyy-mm-dd")&amp;"T"&amp;TEXT(G2,"hh:MM")&amp;":00.000+9"</f>
        <v>2022-02-04T16:00:00.000+9</v>
      </c>
      <c r="S2" s="18" t="str">
        <f t="shared" ref="S2:S9" si="3">TEXT(E2,"yyyy-mm-dd")&amp;"T"&amp;TEXT(H2,"hh:MM")&amp;":00.000+9"</f>
        <v>2022-02-04T00:00:00.000+9</v>
      </c>
      <c r="T2" s="20" t="str">
        <f t="shared" ref="T2:T9" si="4">TEXT(E2,"yyyy-mm-dd")&amp;"T"&amp;TEXT(I2,"hh:MM")&amp;":00.000+9"</f>
        <v>2022-02-04T00:00:00.000+9</v>
      </c>
    </row>
    <row r="3" spans="1:20" s="1" customFormat="1" x14ac:dyDescent="0.15">
      <c r="A3" s="1">
        <v>2</v>
      </c>
      <c r="B3" s="11">
        <v>2</v>
      </c>
      <c r="C3" s="3" t="s">
        <v>0</v>
      </c>
      <c r="D3" s="14" t="b">
        <v>1</v>
      </c>
      <c r="E3" s="14">
        <v>44600</v>
      </c>
      <c r="F3" s="15">
        <v>0.58333333333333337</v>
      </c>
      <c r="G3" s="15">
        <v>0.66666666666666652</v>
      </c>
      <c r="H3" s="15"/>
      <c r="I3" s="15"/>
      <c r="J3" s="16">
        <v>30</v>
      </c>
      <c r="K3" s="16">
        <v>20</v>
      </c>
      <c r="L3" s="16">
        <v>8</v>
      </c>
      <c r="M3" s="16">
        <v>120</v>
      </c>
      <c r="N3" s="16">
        <v>8</v>
      </c>
      <c r="O3" s="16">
        <v>8</v>
      </c>
      <c r="P3" s="17" t="str">
        <f t="shared" si="0"/>
        <v>巽今宮病院_2/4～2/25（モデルナ）/2022-02-08</v>
      </c>
      <c r="Q3" s="18" t="str">
        <f t="shared" si="1"/>
        <v>2022-02-08T14:00:00.000+9</v>
      </c>
      <c r="R3" s="18" t="str">
        <f t="shared" si="2"/>
        <v>2022-02-08T16:00:00.000+9</v>
      </c>
      <c r="S3" s="18" t="str">
        <f t="shared" si="3"/>
        <v>2022-02-08T00:00:00.000+9</v>
      </c>
      <c r="T3" s="20" t="str">
        <f t="shared" si="4"/>
        <v>2022-02-08T00:00:00.000+9</v>
      </c>
    </row>
    <row r="4" spans="1:20" s="1" customFormat="1" x14ac:dyDescent="0.15">
      <c r="A4" s="1">
        <v>2</v>
      </c>
      <c r="B4" s="11">
        <v>3</v>
      </c>
      <c r="C4" s="3" t="s">
        <v>0</v>
      </c>
      <c r="D4" s="14" t="b">
        <v>1</v>
      </c>
      <c r="E4" s="14">
        <v>44601</v>
      </c>
      <c r="F4" s="15">
        <v>0.58333333333333337</v>
      </c>
      <c r="G4" s="15">
        <v>0.66666666666666652</v>
      </c>
      <c r="H4" s="15"/>
      <c r="I4" s="15"/>
      <c r="J4" s="16">
        <v>30</v>
      </c>
      <c r="K4" s="16">
        <v>20</v>
      </c>
      <c r="L4" s="16">
        <v>8</v>
      </c>
      <c r="M4" s="16">
        <v>120</v>
      </c>
      <c r="N4" s="16">
        <v>8</v>
      </c>
      <c r="O4" s="16">
        <v>8</v>
      </c>
      <c r="P4" s="17" t="str">
        <f t="shared" si="0"/>
        <v>巽今宮病院_2/4～2/25（モデルナ）/2022-02-09</v>
      </c>
      <c r="Q4" s="18" t="str">
        <f t="shared" si="1"/>
        <v>2022-02-09T14:00:00.000+9</v>
      </c>
      <c r="R4" s="18" t="str">
        <f t="shared" si="2"/>
        <v>2022-02-09T16:00:00.000+9</v>
      </c>
      <c r="S4" s="18" t="str">
        <f t="shared" si="3"/>
        <v>2022-02-09T00:00:00.000+9</v>
      </c>
      <c r="T4" s="20" t="str">
        <f t="shared" si="4"/>
        <v>2022-02-09T00:00:00.000+9</v>
      </c>
    </row>
    <row r="5" spans="1:20" s="1" customFormat="1" x14ac:dyDescent="0.15">
      <c r="A5" s="1">
        <v>2</v>
      </c>
      <c r="B5" s="11">
        <v>4</v>
      </c>
      <c r="C5" s="3" t="s">
        <v>0</v>
      </c>
      <c r="D5" s="14" t="b">
        <v>1</v>
      </c>
      <c r="E5" s="14">
        <v>44607</v>
      </c>
      <c r="F5" s="15">
        <v>0.58333333333333337</v>
      </c>
      <c r="G5" s="15">
        <v>0.66666666666666652</v>
      </c>
      <c r="H5" s="15"/>
      <c r="I5" s="15"/>
      <c r="J5" s="16">
        <v>30</v>
      </c>
      <c r="K5" s="16">
        <v>20</v>
      </c>
      <c r="L5" s="16">
        <v>8</v>
      </c>
      <c r="M5" s="16">
        <v>120</v>
      </c>
      <c r="N5" s="16">
        <v>8</v>
      </c>
      <c r="O5" s="16">
        <v>8</v>
      </c>
      <c r="P5" s="17" t="str">
        <f t="shared" si="0"/>
        <v>巽今宮病院_2/4～2/25（モデルナ）/2022-02-15</v>
      </c>
      <c r="Q5" s="18" t="str">
        <f t="shared" si="1"/>
        <v>2022-02-15T14:00:00.000+9</v>
      </c>
      <c r="R5" s="18" t="str">
        <f t="shared" si="2"/>
        <v>2022-02-15T16:00:00.000+9</v>
      </c>
      <c r="S5" s="18" t="str">
        <f t="shared" si="3"/>
        <v>2022-02-15T00:00:00.000+9</v>
      </c>
      <c r="T5" s="20" t="str">
        <f t="shared" si="4"/>
        <v>2022-02-15T00:00:00.000+9</v>
      </c>
    </row>
    <row r="6" spans="1:20" s="1" customFormat="1" x14ac:dyDescent="0.15">
      <c r="A6" s="1">
        <v>2</v>
      </c>
      <c r="B6" s="11">
        <v>5</v>
      </c>
      <c r="C6" s="3" t="s">
        <v>0</v>
      </c>
      <c r="D6" s="14" t="b">
        <v>1</v>
      </c>
      <c r="E6" s="14">
        <v>44608</v>
      </c>
      <c r="F6" s="15">
        <v>0.58333333333333337</v>
      </c>
      <c r="G6" s="15">
        <v>0.66666666666666652</v>
      </c>
      <c r="H6" s="15"/>
      <c r="I6" s="15"/>
      <c r="J6" s="16">
        <v>30</v>
      </c>
      <c r="K6" s="16">
        <v>20</v>
      </c>
      <c r="L6" s="16">
        <v>8</v>
      </c>
      <c r="M6" s="16">
        <v>120</v>
      </c>
      <c r="N6" s="16">
        <v>8</v>
      </c>
      <c r="O6" s="16">
        <v>8</v>
      </c>
      <c r="P6" s="17" t="str">
        <f t="shared" si="0"/>
        <v>巽今宮病院_2/4～2/25（モデルナ）/2022-02-16</v>
      </c>
      <c r="Q6" s="18" t="str">
        <f t="shared" si="1"/>
        <v>2022-02-16T14:00:00.000+9</v>
      </c>
      <c r="R6" s="18" t="str">
        <f t="shared" si="2"/>
        <v>2022-02-16T16:00:00.000+9</v>
      </c>
      <c r="S6" s="18" t="str">
        <f t="shared" si="3"/>
        <v>2022-02-16T00:00:00.000+9</v>
      </c>
      <c r="T6" s="20" t="str">
        <f t="shared" si="4"/>
        <v>2022-02-16T00:00:00.000+9</v>
      </c>
    </row>
    <row r="7" spans="1:20" s="1" customFormat="1" x14ac:dyDescent="0.15">
      <c r="A7" s="1">
        <v>2</v>
      </c>
      <c r="B7" s="11">
        <v>6</v>
      </c>
      <c r="C7" s="3" t="s">
        <v>0</v>
      </c>
      <c r="D7" s="14" t="b">
        <v>1</v>
      </c>
      <c r="E7" s="14">
        <v>44610</v>
      </c>
      <c r="F7" s="15">
        <v>0.58333333333333337</v>
      </c>
      <c r="G7" s="15">
        <v>0.66666666666666652</v>
      </c>
      <c r="H7" s="15"/>
      <c r="I7" s="15"/>
      <c r="J7" s="16">
        <v>30</v>
      </c>
      <c r="K7" s="16">
        <v>20</v>
      </c>
      <c r="L7" s="16">
        <v>8</v>
      </c>
      <c r="M7" s="16">
        <v>120</v>
      </c>
      <c r="N7" s="16">
        <v>8</v>
      </c>
      <c r="O7" s="16">
        <v>8</v>
      </c>
      <c r="P7" s="17" t="str">
        <f t="shared" si="0"/>
        <v>巽今宮病院_2/4～2/25（モデルナ）/2022-02-18</v>
      </c>
      <c r="Q7" s="18" t="str">
        <f t="shared" si="1"/>
        <v>2022-02-18T14:00:00.000+9</v>
      </c>
      <c r="R7" s="18" t="str">
        <f t="shared" si="2"/>
        <v>2022-02-18T16:00:00.000+9</v>
      </c>
      <c r="S7" s="18" t="str">
        <f t="shared" si="3"/>
        <v>2022-02-18T00:00:00.000+9</v>
      </c>
      <c r="T7" s="20" t="str">
        <f t="shared" si="4"/>
        <v>2022-02-18T00:00:00.000+9</v>
      </c>
    </row>
    <row r="8" spans="1:20" s="1" customFormat="1" x14ac:dyDescent="0.15">
      <c r="A8" s="1">
        <v>2</v>
      </c>
      <c r="B8" s="11">
        <v>7</v>
      </c>
      <c r="C8" s="3" t="s">
        <v>0</v>
      </c>
      <c r="D8" s="14" t="b">
        <v>1</v>
      </c>
      <c r="E8" s="14">
        <v>44614</v>
      </c>
      <c r="F8" s="15">
        <v>0.58333333333333337</v>
      </c>
      <c r="G8" s="15">
        <v>0.66666666666666652</v>
      </c>
      <c r="H8" s="15"/>
      <c r="I8" s="15"/>
      <c r="J8" s="16">
        <v>30</v>
      </c>
      <c r="K8" s="16">
        <v>20</v>
      </c>
      <c r="L8" s="16">
        <v>8</v>
      </c>
      <c r="M8" s="16">
        <v>120</v>
      </c>
      <c r="N8" s="16">
        <v>8</v>
      </c>
      <c r="O8" s="16">
        <v>8</v>
      </c>
      <c r="P8" s="17" t="str">
        <f t="shared" si="0"/>
        <v>巽今宮病院_2/4～2/25（モデルナ）/2022-02-22</v>
      </c>
      <c r="Q8" s="18" t="str">
        <f t="shared" si="1"/>
        <v>2022-02-22T14:00:00.000+9</v>
      </c>
      <c r="R8" s="18" t="str">
        <f t="shared" si="2"/>
        <v>2022-02-22T16:00:00.000+9</v>
      </c>
      <c r="S8" s="18" t="str">
        <f t="shared" si="3"/>
        <v>2022-02-22T00:00:00.000+9</v>
      </c>
      <c r="T8" s="20" t="str">
        <f t="shared" si="4"/>
        <v>2022-02-22T00:00:00.000+9</v>
      </c>
    </row>
    <row r="9" spans="1:20" s="1" customFormat="1" x14ac:dyDescent="0.15">
      <c r="A9" s="1">
        <v>2</v>
      </c>
      <c r="B9" s="11">
        <v>8</v>
      </c>
      <c r="C9" s="3" t="s">
        <v>0</v>
      </c>
      <c r="D9" s="14" t="b">
        <v>1</v>
      </c>
      <c r="E9" s="14">
        <v>44617</v>
      </c>
      <c r="F9" s="15">
        <v>0.58333333333333337</v>
      </c>
      <c r="G9" s="15">
        <v>0.66666666666666652</v>
      </c>
      <c r="H9" s="15"/>
      <c r="I9" s="15"/>
      <c r="J9" s="16">
        <v>30</v>
      </c>
      <c r="K9" s="16">
        <v>20</v>
      </c>
      <c r="L9" s="16">
        <v>8</v>
      </c>
      <c r="M9" s="16">
        <v>120</v>
      </c>
      <c r="N9" s="16">
        <v>8</v>
      </c>
      <c r="O9" s="16">
        <v>8</v>
      </c>
      <c r="P9" s="17" t="str">
        <f t="shared" si="0"/>
        <v>巽今宮病院_2/4～2/25（モデルナ）/2022-02-25</v>
      </c>
      <c r="Q9" s="18" t="str">
        <f t="shared" si="1"/>
        <v>2022-02-25T14:00:00.000+9</v>
      </c>
      <c r="R9" s="18" t="str">
        <f t="shared" si="2"/>
        <v>2022-02-25T16:00:00.000+9</v>
      </c>
      <c r="S9" s="18" t="str">
        <f t="shared" si="3"/>
        <v>2022-02-25T00:00:00.000+9</v>
      </c>
      <c r="T9" s="20" t="str">
        <f t="shared" si="4"/>
        <v>2022-02-25T00:00:00.000+9</v>
      </c>
    </row>
  </sheetData>
  <phoneticPr fontId="2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abSelected="1" workbookViewId="0">
      <selection activeCell="C30" sqref="C30"/>
    </sheetView>
  </sheetViews>
  <sheetFormatPr defaultRowHeight="13.5" x14ac:dyDescent="0.15"/>
  <cols>
    <col min="2" max="2" width="3.75" bestFit="1" customWidth="1"/>
    <col min="3" max="3" width="31.875" bestFit="1" customWidth="1"/>
    <col min="4" max="4" width="6" bestFit="1" customWidth="1"/>
    <col min="5" max="9" width="23.75" bestFit="1" customWidth="1"/>
    <col min="10" max="11" width="12.25" bestFit="1" customWidth="1"/>
    <col min="12" max="12" width="14.25" bestFit="1" customWidth="1"/>
    <col min="13" max="15" width="10.5" bestFit="1" customWidth="1"/>
    <col min="16" max="16" width="44.125" bestFit="1" customWidth="1"/>
    <col min="17" max="20" width="26.375" bestFit="1" customWidth="1"/>
  </cols>
  <sheetData>
    <row r="1" spans="1:20" s="1" customFormat="1" ht="27" x14ac:dyDescent="0.15">
      <c r="A1" s="1" t="s">
        <v>29</v>
      </c>
      <c r="B1" s="1" t="s">
        <v>22</v>
      </c>
      <c r="C1" s="2" t="s">
        <v>16</v>
      </c>
      <c r="D1" s="7" t="s">
        <v>21</v>
      </c>
      <c r="E1" s="7" t="s">
        <v>15</v>
      </c>
      <c r="F1" s="7" t="s">
        <v>17</v>
      </c>
      <c r="G1" s="7" t="s">
        <v>9</v>
      </c>
      <c r="H1" s="7" t="s">
        <v>18</v>
      </c>
      <c r="I1" s="7" t="s">
        <v>8</v>
      </c>
      <c r="J1" s="7" t="s">
        <v>19</v>
      </c>
      <c r="K1" s="7" t="s">
        <v>4</v>
      </c>
      <c r="L1" s="7" t="s">
        <v>23</v>
      </c>
      <c r="M1" s="7" t="s">
        <v>24</v>
      </c>
      <c r="N1" s="7" t="s">
        <v>25</v>
      </c>
      <c r="O1" s="7" t="s">
        <v>26</v>
      </c>
      <c r="P1" s="7" t="s">
        <v>20</v>
      </c>
      <c r="Q1" s="7" t="s">
        <v>1</v>
      </c>
      <c r="R1" s="7" t="s">
        <v>6</v>
      </c>
      <c r="S1" s="7" t="s">
        <v>12</v>
      </c>
      <c r="T1" s="7" t="s">
        <v>27</v>
      </c>
    </row>
    <row r="2" spans="1:20" s="1" customFormat="1" x14ac:dyDescent="0.15">
      <c r="A2" s="1">
        <v>2</v>
      </c>
      <c r="B2" s="1">
        <v>1</v>
      </c>
      <c r="C2" s="3" t="s">
        <v>0</v>
      </c>
      <c r="D2" s="6" t="b">
        <v>1</v>
      </c>
      <c r="E2" s="6">
        <v>44593</v>
      </c>
      <c r="F2" s="8">
        <v>0.58333333333333337</v>
      </c>
      <c r="G2" s="8">
        <v>0.60416666666666652</v>
      </c>
      <c r="H2" s="8">
        <v>0.58333333333333337</v>
      </c>
      <c r="I2" s="8">
        <v>0.60416666666666652</v>
      </c>
      <c r="J2" s="3">
        <v>30</v>
      </c>
      <c r="K2" s="3">
        <v>0</v>
      </c>
      <c r="L2" s="3">
        <v>0</v>
      </c>
      <c r="M2" s="3">
        <v>120</v>
      </c>
      <c r="N2" s="3">
        <v>8</v>
      </c>
      <c r="O2" s="3">
        <v>8</v>
      </c>
      <c r="P2" s="21" t="str">
        <f>C2&amp;"/"&amp;TEXT(E2,"yyyy-mm-dd")</f>
        <v>巽今宮病院_2/4～2/25（モデルナ）/2022-02-01</v>
      </c>
      <c r="Q2" s="9" t="str">
        <f>TEXT(E2,"yyyy-mm-dd")&amp;"T"&amp;TEXT(F2,"hh:MM")&amp;":00.000+9"</f>
        <v>2022-02-01T14:00:00.000+9</v>
      </c>
      <c r="R2" s="9" t="str">
        <f>TEXT(E2,"yyyy-mm-dd")&amp;"T"&amp;TEXT(G2,"hh:MM")&amp;":00.000+9"</f>
        <v>2022-02-01T14:30:00.000+9</v>
      </c>
      <c r="S2" s="9" t="str">
        <f>TEXT(E2,"yyyy-mm-dd")&amp;"T"&amp;TEXT(H2,"hh:MM")&amp;":00.000+9"</f>
        <v>2022-02-01T14:00:00.000+9</v>
      </c>
      <c r="T2" s="9" t="str">
        <f>TEXT(E2,"yyyy-mm-dd")&amp;"T"&amp;TEXT(I2,"hh:MM")&amp;":00.000+9"</f>
        <v>2022-02-01T14:30:00.000+9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会場</vt:lpstr>
      <vt:lpstr>稼働日</vt:lpstr>
      <vt:lpstr>ダミー稼働日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2022-01-23T14:01:23Z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CFEDD21-7773-49B2-8022-6FC58DB5260B}" pid="2" name="SavedVersions">
    <vt:vector size="1" baseType="lpwstr">
      <vt:lpwstr>3.1.3.0</vt:lpwstr>
    </vt:vector>
  </property>
  <property fmtid="{DCFEDD21-7773-49B2-8022-6FC58DB5260B}" pid="3" name="LastSavedVersion">
    <vt:lpwstr>3.1.3.0</vt:lpwstr>
  </property>
  <property fmtid="{DCFEDD21-7773-49B2-8022-6FC58DB5260B}" pid="4" name="LastSavedDate">
    <vt:filetime>2022-01-21T04:04:51Z</vt:filetime>
  </property>
</Properties>
</file>