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2" l="1"/>
  <c r="R2" i="12"/>
  <c r="Q2" i="12"/>
  <c r="P2" i="12"/>
  <c r="O2" i="12"/>
  <c r="S17" i="11"/>
  <c r="R17" i="11"/>
  <c r="Q17" i="11"/>
  <c r="P17" i="11"/>
  <c r="O17" i="11"/>
  <c r="S16" i="11"/>
  <c r="R16" i="11"/>
  <c r="Q16" i="11"/>
  <c r="P16" i="11"/>
  <c r="O16" i="11"/>
  <c r="S15" i="11"/>
  <c r="R15" i="11"/>
  <c r="Q15" i="11"/>
  <c r="P15" i="11"/>
  <c r="O15" i="11"/>
  <c r="S14" i="11"/>
  <c r="R14" i="11"/>
  <c r="Q14" i="11"/>
  <c r="P14" i="11"/>
  <c r="O14" i="11"/>
  <c r="S13" i="11"/>
  <c r="R13" i="11"/>
  <c r="Q13" i="11"/>
  <c r="P13" i="11"/>
  <c r="O13" i="11"/>
  <c r="S12" i="11"/>
  <c r="R12" i="11"/>
  <c r="Q12" i="11"/>
  <c r="P12" i="11"/>
  <c r="O12" i="11"/>
  <c r="S11" i="11"/>
  <c r="R11" i="11"/>
  <c r="Q11" i="11"/>
  <c r="P11" i="11"/>
  <c r="O11" i="11"/>
  <c r="S10" i="11"/>
  <c r="R10" i="11"/>
  <c r="Q10" i="11"/>
  <c r="P10" i="11"/>
  <c r="O10" i="11"/>
  <c r="S9" i="11"/>
  <c r="R9" i="11"/>
  <c r="Q9" i="11"/>
  <c r="P9" i="11"/>
  <c r="O9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O6" i="11"/>
  <c r="S5" i="11"/>
  <c r="R5" i="11"/>
  <c r="Q5" i="11"/>
  <c r="P5" i="11"/>
  <c r="O5" i="11"/>
  <c r="S4" i="11"/>
  <c r="R4" i="11"/>
  <c r="Q4" i="11"/>
  <c r="P4" i="11"/>
  <c r="O4" i="11"/>
  <c r="S3" i="11"/>
  <c r="R3" i="11"/>
  <c r="Q3" i="11"/>
  <c r="P3" i="11"/>
  <c r="O3" i="11"/>
  <c r="S2" i="11"/>
  <c r="R2" i="11"/>
  <c r="Q2" i="11"/>
  <c r="P2" i="11"/>
  <c r="O2" i="11"/>
  <c r="J2" i="8"/>
  <c r="I2" i="8"/>
</calcChain>
</file>

<file path=xl/sharedStrings.xml><?xml version="1.0" encoding="utf-8"?>
<sst xmlns="http://schemas.openxmlformats.org/spreadsheetml/2006/main" count="67" uniqueCount="30">
  <si>
    <t>デフォルト終了時刻</t>
    <rPh sb="5" eb="7">
      <t>シュウリョウ</t>
    </rPh>
    <rPh sb="7" eb="9">
      <t>ジコク</t>
    </rPh>
    <phoneticPr fontId="2"/>
  </si>
  <si>
    <t>開始時</t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</si>
  <si>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</si>
  <si>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</si>
  <si>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</si>
  <si>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</si>
  <si>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</si>
  <si>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</si>
  <si>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</si>
  <si>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</si>
  <si>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</si>
  <si>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</si>
  <si>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</si>
  <si>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</si>
  <si>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</si>
  <si>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</si>
  <si>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</si>
  <si>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</si>
  <si>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</si>
  <si>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</si>
  <si>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</si>
  <si>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</si>
  <si>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</si>
  <si>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</si>
  <si>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</si>
  <si>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</si>
  <si>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</si>
  <si>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</si>
  <si>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r>
      <t>巽今宮病院_</t>
    </r>
    <r>
      <rPr>
        <sz val="11"/>
        <color theme="1"/>
        <rFont val="ＭＳ Ｐゴシック"/>
        <family val="3"/>
        <scheme val="minor"/>
      </rPr>
      <t>10</t>
    </r>
    <r>
      <rPr>
        <sz val="11"/>
        <color theme="1"/>
        <rFont val="ＭＳ Ｐゴシック"/>
        <family val="3"/>
        <scheme val="minor"/>
      </rPr>
      <t>/</t>
    </r>
    <r>
      <rPr>
        <sz val="11"/>
        <color theme="1"/>
        <rFont val="ＭＳ Ｐゴシック"/>
        <family val="3"/>
        <scheme val="minor"/>
      </rPr>
      <t>5</t>
    </r>
    <r>
      <rPr>
        <sz val="11"/>
        <color theme="1"/>
        <rFont val="ＭＳ Ｐゴシック"/>
        <family val="3"/>
        <scheme val="minor"/>
      </rPr>
      <t>～</t>
    </r>
    <r>
      <rPr>
        <sz val="11"/>
        <color theme="1"/>
        <rFont val="ＭＳ Ｐゴシック"/>
        <family val="3"/>
        <scheme val="minor"/>
      </rPr>
      <t>10</t>
    </r>
    <r>
      <rPr>
        <sz val="11"/>
        <color theme="1"/>
        <rFont val="ＭＳ Ｐゴシック"/>
        <family val="3"/>
        <scheme val="minor"/>
      </rPr>
      <t>/</t>
    </r>
    <r>
      <rPr>
        <sz val="11"/>
        <color theme="1"/>
        <rFont val="ＭＳ Ｐゴシック"/>
        <family val="3"/>
        <scheme val="minor"/>
      </rPr>
      <t>22(ファイザー)</t>
    </r>
    <phoneticPr fontId="2"/>
  </si>
  <si>
    <t>巽今宮病院_10/5～10/22(ファイザー)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</si>
</sst>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B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0" borderId="5" xfId="1" applyFont="1" applyFill="1" applyBorder="1">
      <alignment vertical="center"/>
    </xf>
    <xf numFmtId="0" fontId="1" fillId="0" borderId="6" xfId="1" applyFont="1" applyFill="1" applyBorder="1">
      <alignment vertical="center"/>
    </xf>
    <xf numFmtId="0" fontId="1" fillId="2" borderId="7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6" borderId="8" xfId="1" applyFont="1" applyFill="1" applyBorder="1">
      <alignment vertical="center"/>
    </xf>
    <xf numFmtId="0" fontId="1" fillId="2" borderId="9" xfId="1" applyFont="1" applyFill="1" applyBorder="1">
      <alignment vertical="center"/>
    </xf>
    <xf numFmtId="0" fontId="1" fillId="7" borderId="9" xfId="1" applyFont="1" applyFill="1" applyBorder="1">
      <alignment vertical="center"/>
    </xf>
    <xf numFmtId="0" fontId="1" fillId="8" borderId="9" xfId="1" applyFont="1" applyFill="1" applyBorder="1">
      <alignment vertical="center"/>
    </xf>
    <xf numFmtId="0" fontId="1" fillId="2" borderId="7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6" borderId="8" xfId="1" applyNumberFormat="1" applyFont="1" applyFill="1" applyBorder="1">
      <alignment vertical="center"/>
    </xf>
    <xf numFmtId="178" fontId="1" fillId="2" borderId="9" xfId="1" applyNumberFormat="1" applyFont="1" applyFill="1" applyBorder="1">
      <alignment vertical="center"/>
    </xf>
    <xf numFmtId="178" fontId="1" fillId="7" borderId="9" xfId="1" applyNumberFormat="1" applyFont="1" applyFill="1" applyBorder="1">
      <alignment vertical="center"/>
    </xf>
    <xf numFmtId="178" fontId="1" fillId="8" borderId="9" xfId="1" applyNumberFormat="1" applyFon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6" borderId="8" xfId="1" applyNumberFormat="1" applyFont="1" applyFill="1" applyBorder="1">
      <alignment vertical="center"/>
    </xf>
    <xf numFmtId="177" fontId="1" fillId="2" borderId="9" xfId="1" applyNumberFormat="1" applyFont="1" applyFill="1" applyBorder="1">
      <alignment vertical="center"/>
    </xf>
    <xf numFmtId="177" fontId="1" fillId="7" borderId="9" xfId="1" applyNumberFormat="1" applyFont="1" applyFill="1" applyBorder="1">
      <alignment vertical="center"/>
    </xf>
    <xf numFmtId="177" fontId="1" fillId="8" borderId="9" xfId="1" applyNumberFormat="1" applyFont="1" applyFill="1" applyBorder="1">
      <alignment vertical="center"/>
    </xf>
    <xf numFmtId="178" fontId="1" fillId="9" borderId="2" xfId="1" applyNumberFormat="1" applyFont="1" applyFill="1" applyBorder="1">
      <alignment vertical="center"/>
    </xf>
    <xf numFmtId="178" fontId="1" fillId="9" borderId="8" xfId="1" applyNumberFormat="1" applyFont="1" applyFill="1" applyBorder="1">
      <alignment vertical="center"/>
    </xf>
    <xf numFmtId="178" fontId="1" fillId="9" borderId="9" xfId="1" applyNumberFormat="1" applyFont="1" applyFill="1" applyBorder="1">
      <alignment vertical="center"/>
    </xf>
    <xf numFmtId="0" fontId="1" fillId="9" borderId="2" xfId="1" applyNumberFormat="1" applyFont="1" applyFill="1" applyBorder="1">
      <alignment vertical="center"/>
    </xf>
    <xf numFmtId="0" fontId="1" fillId="9" borderId="8" xfId="1" applyNumberFormat="1" applyFont="1" applyFill="1" applyBorder="1">
      <alignment vertical="center"/>
    </xf>
    <xf numFmtId="0" fontId="1" fillId="9" borderId="9" xfId="1" applyNumberFormat="1" applyFont="1" applyFill="1" applyBorder="1">
      <alignment vertical="center"/>
    </xf>
    <xf numFmtId="0" fontId="1" fillId="2" borderId="10" xfId="1" applyFill="1" applyBorder="1" applyAlignment="1">
      <alignment vertical="center" wrapText="1"/>
    </xf>
    <xf numFmtId="0" fontId="1" fillId="9" borderId="11" xfId="1" applyNumberFormat="1" applyFont="1" applyFill="1" applyBorder="1">
      <alignment vertical="center"/>
    </xf>
    <xf numFmtId="0" fontId="1" fillId="9" borderId="12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  <xf numFmtId="0" fontId="0" fillId="0" borderId="2" xfId="1" applyFont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3.5" x14ac:dyDescent="0.1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5</v>
      </c>
      <c r="B1" s="2" t="s">
        <v>13</v>
      </c>
      <c r="C1" s="2" t="s">
        <v>12</v>
      </c>
      <c r="D1" s="2" t="s">
        <v>10</v>
      </c>
      <c r="E1" s="2" t="s">
        <v>9</v>
      </c>
      <c r="F1" s="2" t="s">
        <v>6</v>
      </c>
      <c r="G1" s="7" t="s">
        <v>1</v>
      </c>
      <c r="H1" s="7" t="s">
        <v>4</v>
      </c>
      <c r="I1" s="2" t="s">
        <v>2</v>
      </c>
      <c r="J1" s="2" t="s">
        <v>0</v>
      </c>
    </row>
    <row r="2" spans="1:10" s="1" customFormat="1" x14ac:dyDescent="0.15">
      <c r="A2" s="47" t="s">
        <v>28</v>
      </c>
      <c r="B2" s="3" t="s">
        <v>27</v>
      </c>
      <c r="C2" s="4"/>
      <c r="D2" s="5"/>
      <c r="E2" s="3">
        <v>30</v>
      </c>
      <c r="F2" s="6">
        <v>44474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2021-10-05T14:00:00.000+9</v>
      </c>
      <c r="J2" s="9" t="str">
        <f>TEXT(F2,"yyyy-mm-dd")&amp;"T"&amp;TEXT(H2,"hh:MM")&amp;":00.000+9"</f>
        <v>2021-10-05T16:00:00.000+9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A18" sqref="A18"/>
    </sheetView>
  </sheetViews>
  <sheetFormatPr defaultRowHeight="13.5" x14ac:dyDescent="0.15"/>
  <cols>
    <col min="1" max="1" width="3.875" bestFit="1" customWidth="1"/>
    <col min="2" max="2" width="34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 x14ac:dyDescent="0.15">
      <c r="A1" s="10" t="s">
        <v>21</v>
      </c>
      <c r="B1" s="14" t="s">
        <v>15</v>
      </c>
      <c r="C1" s="22" t="s">
        <v>20</v>
      </c>
      <c r="D1" s="22" t="s">
        <v>14</v>
      </c>
      <c r="E1" s="22" t="s">
        <v>16</v>
      </c>
      <c r="F1" s="22" t="s">
        <v>7</v>
      </c>
      <c r="G1" s="22" t="s">
        <v>17</v>
      </c>
      <c r="H1" s="22" t="s">
        <v>8</v>
      </c>
      <c r="I1" s="22" t="s">
        <v>18</v>
      </c>
      <c r="J1" s="22" t="s">
        <v>3</v>
      </c>
      <c r="K1" s="22" t="s">
        <v>22</v>
      </c>
      <c r="L1" s="22" t="s">
        <v>23</v>
      </c>
      <c r="M1" s="22" t="s">
        <v>24</v>
      </c>
      <c r="N1" s="22" t="s">
        <v>25</v>
      </c>
      <c r="O1" s="22" t="s">
        <v>19</v>
      </c>
      <c r="P1" s="22" t="s">
        <v>1</v>
      </c>
      <c r="Q1" s="22" t="s">
        <v>4</v>
      </c>
      <c r="R1" s="22" t="s">
        <v>11</v>
      </c>
      <c r="S1" s="43" t="s">
        <v>26</v>
      </c>
    </row>
    <row r="2" spans="1:19" s="1" customFormat="1" x14ac:dyDescent="0.15">
      <c r="A2" s="11">
        <v>1</v>
      </c>
      <c r="B2" s="15" t="s">
        <v>29</v>
      </c>
      <c r="C2" s="23" t="b">
        <v>1</v>
      </c>
      <c r="D2" s="23">
        <v>44474</v>
      </c>
      <c r="E2" s="30">
        <v>0.58333333333333337</v>
      </c>
      <c r="F2" s="30">
        <v>0.66666666666666652</v>
      </c>
      <c r="G2" s="30"/>
      <c r="H2" s="30"/>
      <c r="I2" s="15">
        <v>30</v>
      </c>
      <c r="J2" s="15">
        <v>15</v>
      </c>
      <c r="K2" s="15">
        <v>1</v>
      </c>
      <c r="L2" s="15">
        <v>120</v>
      </c>
      <c r="M2" s="15">
        <v>4</v>
      </c>
      <c r="N2" s="15">
        <v>4</v>
      </c>
      <c r="O2" s="37" t="str">
        <f t="shared" ref="O2:O17" si="0">B2&amp;"/"&amp;TEXT(D2,"yyyy-mm-dd")</f>
        <v>巽今宮病院_10/5～10/22(ファイザー)/2021-10-05</v>
      </c>
      <c r="P2" s="40" t="str">
        <f t="shared" ref="P2:P17" si="1">TEXT(D2,"yyyy-mm-dd")&amp;"T"&amp;TEXT(E2,"hh:MM")&amp;":00.000+9"</f>
        <v>2021-10-05T14:00:00.000+9</v>
      </c>
      <c r="Q2" s="40" t="str">
        <f t="shared" ref="Q2:Q17" si="2">TEXT(D2,"yyyy-mm-dd")&amp;"T"&amp;TEXT(F2,"hh:MM")&amp;":00.000+9"</f>
        <v>2021-10-05T16:00:00.000+9</v>
      </c>
      <c r="R2" s="40" t="str">
        <f t="shared" ref="R2:R17" si="3">TEXT(D2,"yyyy-mm-dd")&amp;"T"&amp;TEXT(G2,"hh:MM")&amp;":00.000+9"</f>
        <v>2021-10-05T00:00:00.000+9</v>
      </c>
      <c r="S2" s="44" t="str">
        <f t="shared" ref="S2:S17" si="4">TEXT(D2,"yyyy-mm-dd")&amp;"T"&amp;TEXT(H2,"hh:MM")&amp;":00.000+9"</f>
        <v>2021-10-05T00:00:00.000+9</v>
      </c>
    </row>
    <row r="3" spans="1:19" s="1" customFormat="1" x14ac:dyDescent="0.15">
      <c r="A3" s="11">
        <v>2</v>
      </c>
      <c r="B3" s="15" t="s">
        <v>29</v>
      </c>
      <c r="C3" s="23" t="b">
        <v>1</v>
      </c>
      <c r="D3" s="23">
        <v>44475</v>
      </c>
      <c r="E3" s="30">
        <v>0.58333333333333337</v>
      </c>
      <c r="F3" s="30">
        <v>0.66666666666666652</v>
      </c>
      <c r="G3" s="30"/>
      <c r="H3" s="30"/>
      <c r="I3" s="15">
        <v>30</v>
      </c>
      <c r="J3" s="15">
        <v>15</v>
      </c>
      <c r="K3" s="15">
        <v>1</v>
      </c>
      <c r="L3" s="15">
        <v>120</v>
      </c>
      <c r="M3" s="15">
        <v>4</v>
      </c>
      <c r="N3" s="15">
        <v>4</v>
      </c>
      <c r="O3" s="37" t="str">
        <f t="shared" si="0"/>
        <v>巽今宮病院_10/5～10/22(ファイザー)/2021-10-06</v>
      </c>
      <c r="P3" s="40" t="str">
        <f t="shared" si="1"/>
        <v>2021-10-06T14:00:00.000+9</v>
      </c>
      <c r="Q3" s="40" t="str">
        <f t="shared" si="2"/>
        <v>2021-10-06T16:00:00.000+9</v>
      </c>
      <c r="R3" s="40" t="str">
        <f t="shared" si="3"/>
        <v>2021-10-06T00:00:00.000+9</v>
      </c>
      <c r="S3" s="44" t="str">
        <f t="shared" si="4"/>
        <v>2021-10-06T00:00:00.000+9</v>
      </c>
    </row>
    <row r="4" spans="1:19" s="1" customFormat="1" x14ac:dyDescent="0.15">
      <c r="A4" s="11">
        <v>3</v>
      </c>
      <c r="B4" s="15" t="s">
        <v>29</v>
      </c>
      <c r="C4" s="23" t="b">
        <v>1</v>
      </c>
      <c r="D4" s="23">
        <v>44477</v>
      </c>
      <c r="E4" s="30">
        <v>0.58333333333333337</v>
      </c>
      <c r="F4" s="30">
        <v>0.66666666666666652</v>
      </c>
      <c r="G4" s="30"/>
      <c r="H4" s="30"/>
      <c r="I4" s="15">
        <v>30</v>
      </c>
      <c r="J4" s="15">
        <v>15</v>
      </c>
      <c r="K4" s="15">
        <v>1</v>
      </c>
      <c r="L4" s="15">
        <v>120</v>
      </c>
      <c r="M4" s="15">
        <v>4</v>
      </c>
      <c r="N4" s="15">
        <v>4</v>
      </c>
      <c r="O4" s="37" t="str">
        <f t="shared" si="0"/>
        <v>巽今宮病院_10/5～10/22(ファイザー)/2021-10-08</v>
      </c>
      <c r="P4" s="40" t="str">
        <f t="shared" si="1"/>
        <v>2021-10-08T14:00:00.000+9</v>
      </c>
      <c r="Q4" s="40" t="str">
        <f t="shared" si="2"/>
        <v>2021-10-08T16:00:00.000+9</v>
      </c>
      <c r="R4" s="40" t="str">
        <f t="shared" si="3"/>
        <v>2021-10-08T00:00:00.000+9</v>
      </c>
      <c r="S4" s="44" t="str">
        <f t="shared" si="4"/>
        <v>2021-10-08T00:00:00.000+9</v>
      </c>
    </row>
    <row r="5" spans="1:19" s="1" customFormat="1" x14ac:dyDescent="0.15">
      <c r="A5" s="11">
        <v>4</v>
      </c>
      <c r="B5" s="16" t="s">
        <v>29</v>
      </c>
      <c r="C5" s="24" t="b">
        <v>1</v>
      </c>
      <c r="D5" s="24">
        <v>44481</v>
      </c>
      <c r="E5" s="31">
        <v>0.58333333333333337</v>
      </c>
      <c r="F5" s="31">
        <v>0.66666666666666652</v>
      </c>
      <c r="G5" s="31"/>
      <c r="H5" s="31"/>
      <c r="I5" s="16">
        <v>30</v>
      </c>
      <c r="J5" s="16">
        <v>15</v>
      </c>
      <c r="K5" s="16">
        <v>1</v>
      </c>
      <c r="L5" s="16">
        <v>120</v>
      </c>
      <c r="M5" s="16">
        <v>4</v>
      </c>
      <c r="N5" s="16">
        <v>4</v>
      </c>
      <c r="O5" s="37" t="str">
        <f t="shared" si="0"/>
        <v>巽今宮病院_10/5～10/22(ファイザー)/2021-10-12</v>
      </c>
      <c r="P5" s="40" t="str">
        <f t="shared" si="1"/>
        <v>2021-10-12T14:00:00.000+9</v>
      </c>
      <c r="Q5" s="40" t="str">
        <f t="shared" si="2"/>
        <v>2021-10-12T16:00:00.000+9</v>
      </c>
      <c r="R5" s="40" t="str">
        <f t="shared" si="3"/>
        <v>2021-10-12T00:00:00.000+9</v>
      </c>
      <c r="S5" s="44" t="str">
        <f t="shared" si="4"/>
        <v>2021-10-12T00:00:00.000+9</v>
      </c>
    </row>
    <row r="6" spans="1:19" s="1" customFormat="1" x14ac:dyDescent="0.15">
      <c r="A6" s="11">
        <v>5</v>
      </c>
      <c r="B6" s="16" t="s">
        <v>29</v>
      </c>
      <c r="C6" s="24" t="b">
        <v>1</v>
      </c>
      <c r="D6" s="24">
        <v>44484</v>
      </c>
      <c r="E6" s="31">
        <v>0.58333333333333337</v>
      </c>
      <c r="F6" s="31">
        <v>0.66666666666666652</v>
      </c>
      <c r="G6" s="31"/>
      <c r="H6" s="31"/>
      <c r="I6" s="16">
        <v>30</v>
      </c>
      <c r="J6" s="16">
        <v>15</v>
      </c>
      <c r="K6" s="16">
        <v>1</v>
      </c>
      <c r="L6" s="16">
        <v>120</v>
      </c>
      <c r="M6" s="16">
        <v>4</v>
      </c>
      <c r="N6" s="16">
        <v>4</v>
      </c>
      <c r="O6" s="37" t="str">
        <f t="shared" si="0"/>
        <v>巽今宮病院_10/5～10/22(ファイザー)/2021-10-15</v>
      </c>
      <c r="P6" s="40" t="str">
        <f t="shared" si="1"/>
        <v>2021-10-15T14:00:00.000+9</v>
      </c>
      <c r="Q6" s="40" t="str">
        <f t="shared" si="2"/>
        <v>2021-10-15T16:00:00.000+9</v>
      </c>
      <c r="R6" s="40" t="str">
        <f t="shared" si="3"/>
        <v>2021-10-15T00:00:00.000+9</v>
      </c>
      <c r="S6" s="44" t="str">
        <f t="shared" si="4"/>
        <v>2021-10-15T00:00:00.000+9</v>
      </c>
    </row>
    <row r="7" spans="1:19" s="1" customFormat="1" x14ac:dyDescent="0.15">
      <c r="A7" s="11">
        <v>6</v>
      </c>
      <c r="B7" s="17" t="s">
        <v>29</v>
      </c>
      <c r="C7" s="25" t="b">
        <v>1</v>
      </c>
      <c r="D7" s="25">
        <v>44488</v>
      </c>
      <c r="E7" s="32">
        <v>0.58333333333333337</v>
      </c>
      <c r="F7" s="32">
        <v>0.66666666666666652</v>
      </c>
      <c r="G7" s="32"/>
      <c r="H7" s="32"/>
      <c r="I7" s="17">
        <v>30</v>
      </c>
      <c r="J7" s="17">
        <v>15</v>
      </c>
      <c r="K7" s="17">
        <v>1</v>
      </c>
      <c r="L7" s="17">
        <v>120</v>
      </c>
      <c r="M7" s="17">
        <v>4</v>
      </c>
      <c r="N7" s="17">
        <v>4</v>
      </c>
      <c r="O7" s="37" t="str">
        <f t="shared" si="0"/>
        <v>巽今宮病院_10/5～10/22(ファイザー)/2021-10-19</v>
      </c>
      <c r="P7" s="40" t="str">
        <f t="shared" si="1"/>
        <v>2021-10-19T14:00:00.000+9</v>
      </c>
      <c r="Q7" s="40" t="str">
        <f t="shared" si="2"/>
        <v>2021-10-19T16:00:00.000+9</v>
      </c>
      <c r="R7" s="40" t="str">
        <f t="shared" si="3"/>
        <v>2021-10-19T00:00:00.000+9</v>
      </c>
      <c r="S7" s="44" t="str">
        <f t="shared" si="4"/>
        <v>2021-10-19T00:00:00.000+9</v>
      </c>
    </row>
    <row r="8" spans="1:19" s="1" customFormat="1" x14ac:dyDescent="0.15">
      <c r="A8" s="11">
        <v>7</v>
      </c>
      <c r="B8" s="17" t="s">
        <v>29</v>
      </c>
      <c r="C8" s="25" t="b">
        <v>1</v>
      </c>
      <c r="D8" s="25">
        <v>44489</v>
      </c>
      <c r="E8" s="32">
        <v>0.58333333333333337</v>
      </c>
      <c r="F8" s="32">
        <v>0.66666666666666652</v>
      </c>
      <c r="G8" s="32"/>
      <c r="H8" s="32"/>
      <c r="I8" s="17">
        <v>30</v>
      </c>
      <c r="J8" s="17">
        <v>15</v>
      </c>
      <c r="K8" s="17">
        <v>1</v>
      </c>
      <c r="L8" s="17">
        <v>120</v>
      </c>
      <c r="M8" s="17">
        <v>4</v>
      </c>
      <c r="N8" s="17">
        <v>4</v>
      </c>
      <c r="O8" s="37" t="str">
        <f t="shared" si="0"/>
        <v>巽今宮病院_10/5～10/22(ファイザー)/2021-10-20</v>
      </c>
      <c r="P8" s="40" t="str">
        <f t="shared" si="1"/>
        <v>2021-10-20T14:00:00.000+9</v>
      </c>
      <c r="Q8" s="40" t="str">
        <f t="shared" si="2"/>
        <v>2021-10-20T16:00:00.000+9</v>
      </c>
      <c r="R8" s="40" t="str">
        <f t="shared" si="3"/>
        <v>2021-10-20T00:00:00.000+9</v>
      </c>
      <c r="S8" s="44" t="str">
        <f t="shared" si="4"/>
        <v>2021-10-20T00:00:00.000+9</v>
      </c>
    </row>
    <row r="9" spans="1:19" s="1" customFormat="1" x14ac:dyDescent="0.15">
      <c r="A9" s="12">
        <v>8</v>
      </c>
      <c r="B9" s="18" t="s">
        <v>29</v>
      </c>
      <c r="C9" s="26" t="b">
        <v>1</v>
      </c>
      <c r="D9" s="26">
        <v>44491</v>
      </c>
      <c r="E9" s="33">
        <v>0.58333333333333337</v>
      </c>
      <c r="F9" s="33">
        <v>0.66666666666666652</v>
      </c>
      <c r="G9" s="33"/>
      <c r="H9" s="33"/>
      <c r="I9" s="18">
        <v>30</v>
      </c>
      <c r="J9" s="18">
        <v>15</v>
      </c>
      <c r="K9" s="18">
        <v>1</v>
      </c>
      <c r="L9" s="18">
        <v>120</v>
      </c>
      <c r="M9" s="18">
        <v>4</v>
      </c>
      <c r="N9" s="18">
        <v>4</v>
      </c>
      <c r="O9" s="38" t="str">
        <f t="shared" si="0"/>
        <v>巽今宮病院_10/5～10/22(ファイザー)/2021-10-22</v>
      </c>
      <c r="P9" s="41" t="str">
        <f t="shared" si="1"/>
        <v>2021-10-22T14:00:00.000+9</v>
      </c>
      <c r="Q9" s="41" t="str">
        <f t="shared" si="2"/>
        <v>2021-10-22T16:00:00.000+9</v>
      </c>
      <c r="R9" s="41" t="str">
        <f t="shared" si="3"/>
        <v>2021-10-22T00:00:00.000+9</v>
      </c>
      <c r="S9" s="45" t="str">
        <f t="shared" si="4"/>
        <v>2021-10-22T00:00:00.000+9</v>
      </c>
    </row>
    <row r="10" spans="1:19" s="1" customFormat="1" x14ac:dyDescent="0.15">
      <c r="A10" s="13">
        <v>9</v>
      </c>
      <c r="B10" s="19" t="s">
        <v>29</v>
      </c>
      <c r="C10" s="27" t="b">
        <v>1</v>
      </c>
      <c r="D10" s="27">
        <v>44495</v>
      </c>
      <c r="E10" s="34">
        <v>0.58333333333333337</v>
      </c>
      <c r="F10" s="34">
        <v>0.66666666666666652</v>
      </c>
      <c r="G10" s="34"/>
      <c r="H10" s="34"/>
      <c r="I10" s="19">
        <v>30</v>
      </c>
      <c r="J10" s="19">
        <v>15</v>
      </c>
      <c r="K10" s="19">
        <v>1</v>
      </c>
      <c r="L10" s="19">
        <v>0</v>
      </c>
      <c r="M10" s="19">
        <v>0</v>
      </c>
      <c r="N10" s="19">
        <v>0</v>
      </c>
      <c r="O10" s="39" t="str">
        <f t="shared" si="0"/>
        <v>巽今宮病院_10/5～10/22(ファイザー)/2021-10-26</v>
      </c>
      <c r="P10" s="42" t="str">
        <f t="shared" si="1"/>
        <v>2021-10-26T14:00:00.000+9</v>
      </c>
      <c r="Q10" s="42" t="str">
        <f t="shared" si="2"/>
        <v>2021-10-26T16:00:00.000+9</v>
      </c>
      <c r="R10" s="42" t="str">
        <f t="shared" si="3"/>
        <v>2021-10-26T00:00:00.000+9</v>
      </c>
      <c r="S10" s="42" t="str">
        <f t="shared" si="4"/>
        <v>2021-10-26T00:00:00.000+9</v>
      </c>
    </row>
    <row r="11" spans="1:19" s="1" customFormat="1" x14ac:dyDescent="0.15">
      <c r="A11" s="11">
        <v>10</v>
      </c>
      <c r="B11" s="19" t="s">
        <v>29</v>
      </c>
      <c r="C11" s="27" t="b">
        <v>1</v>
      </c>
      <c r="D11" s="27">
        <v>44496</v>
      </c>
      <c r="E11" s="34">
        <v>0.58333333333333337</v>
      </c>
      <c r="F11" s="34">
        <v>0.66666666666666652</v>
      </c>
      <c r="G11" s="34"/>
      <c r="H11" s="34"/>
      <c r="I11" s="19">
        <v>30</v>
      </c>
      <c r="J11" s="19">
        <v>15</v>
      </c>
      <c r="K11" s="19">
        <v>1</v>
      </c>
      <c r="L11" s="19">
        <v>0</v>
      </c>
      <c r="M11" s="19">
        <v>0</v>
      </c>
      <c r="N11" s="19">
        <v>0</v>
      </c>
      <c r="O11" s="39" t="str">
        <f t="shared" si="0"/>
        <v>巽今宮病院_10/5～10/22(ファイザー)/2021-10-27</v>
      </c>
      <c r="P11" s="42" t="str">
        <f t="shared" si="1"/>
        <v>2021-10-27T14:00:00.000+9</v>
      </c>
      <c r="Q11" s="42" t="str">
        <f t="shared" si="2"/>
        <v>2021-10-27T16:00:00.000+9</v>
      </c>
      <c r="R11" s="42" t="str">
        <f t="shared" si="3"/>
        <v>2021-10-27T00:00:00.000+9</v>
      </c>
      <c r="S11" s="42" t="str">
        <f t="shared" si="4"/>
        <v>2021-10-27T00:00:00.000+9</v>
      </c>
    </row>
    <row r="12" spans="1:19" s="1" customFormat="1" x14ac:dyDescent="0.15">
      <c r="A12" s="11">
        <v>11</v>
      </c>
      <c r="B12" s="19" t="s">
        <v>29</v>
      </c>
      <c r="C12" s="27" t="b">
        <v>1</v>
      </c>
      <c r="D12" s="27">
        <v>44498</v>
      </c>
      <c r="E12" s="34">
        <v>0.58333333333333337</v>
      </c>
      <c r="F12" s="34">
        <v>0.66666666666666652</v>
      </c>
      <c r="G12" s="34"/>
      <c r="H12" s="34"/>
      <c r="I12" s="19">
        <v>30</v>
      </c>
      <c r="J12" s="19">
        <v>15</v>
      </c>
      <c r="K12" s="19">
        <v>1</v>
      </c>
      <c r="L12" s="19">
        <v>0</v>
      </c>
      <c r="M12" s="19">
        <v>0</v>
      </c>
      <c r="N12" s="19">
        <v>0</v>
      </c>
      <c r="O12" s="39" t="str">
        <f t="shared" si="0"/>
        <v>巽今宮病院_10/5～10/22(ファイザー)/2021-10-29</v>
      </c>
      <c r="P12" s="42" t="str">
        <f t="shared" si="1"/>
        <v>2021-10-29T14:00:00.000+9</v>
      </c>
      <c r="Q12" s="42" t="str">
        <f t="shared" si="2"/>
        <v>2021-10-29T16:00:00.000+9</v>
      </c>
      <c r="R12" s="42" t="str">
        <f t="shared" si="3"/>
        <v>2021-10-29T00:00:00.000+9</v>
      </c>
      <c r="S12" s="42" t="str">
        <f t="shared" si="4"/>
        <v>2021-10-29T00:00:00.000+9</v>
      </c>
    </row>
    <row r="13" spans="1:19" s="1" customFormat="1" x14ac:dyDescent="0.15">
      <c r="A13" s="11">
        <v>12</v>
      </c>
      <c r="B13" s="20" t="s">
        <v>29</v>
      </c>
      <c r="C13" s="28" t="b">
        <v>1</v>
      </c>
      <c r="D13" s="28">
        <v>44502</v>
      </c>
      <c r="E13" s="35">
        <v>0.58333333333333337</v>
      </c>
      <c r="F13" s="35">
        <v>0.66666666666666652</v>
      </c>
      <c r="G13" s="35"/>
      <c r="H13" s="35"/>
      <c r="I13" s="20">
        <v>30</v>
      </c>
      <c r="J13" s="20">
        <v>15</v>
      </c>
      <c r="K13" s="20">
        <v>1</v>
      </c>
      <c r="L13" s="20">
        <v>0</v>
      </c>
      <c r="M13" s="20">
        <v>0</v>
      </c>
      <c r="N13" s="20">
        <v>0</v>
      </c>
      <c r="O13" s="39" t="str">
        <f t="shared" si="0"/>
        <v>巽今宮病院_10/5～10/22(ファイザー)/2021-11-02</v>
      </c>
      <c r="P13" s="42" t="str">
        <f t="shared" si="1"/>
        <v>2021-11-02T14:00:00.000+9</v>
      </c>
      <c r="Q13" s="42" t="str">
        <f t="shared" si="2"/>
        <v>2021-11-02T16:00:00.000+9</v>
      </c>
      <c r="R13" s="42" t="str">
        <f t="shared" si="3"/>
        <v>2021-11-02T00:00:00.000+9</v>
      </c>
      <c r="S13" s="42" t="str">
        <f t="shared" si="4"/>
        <v>2021-11-02T00:00:00.000+9</v>
      </c>
    </row>
    <row r="14" spans="1:19" s="1" customFormat="1" x14ac:dyDescent="0.15">
      <c r="A14" s="11">
        <v>13</v>
      </c>
      <c r="B14" s="20" t="s">
        <v>29</v>
      </c>
      <c r="C14" s="28" t="b">
        <v>1</v>
      </c>
      <c r="D14" s="28">
        <v>44505</v>
      </c>
      <c r="E14" s="35">
        <v>0.58333333333333337</v>
      </c>
      <c r="F14" s="35">
        <v>0.66666666666666652</v>
      </c>
      <c r="G14" s="35"/>
      <c r="H14" s="35"/>
      <c r="I14" s="20">
        <v>30</v>
      </c>
      <c r="J14" s="20">
        <v>15</v>
      </c>
      <c r="K14" s="20">
        <v>1</v>
      </c>
      <c r="L14" s="20">
        <v>0</v>
      </c>
      <c r="M14" s="20">
        <v>0</v>
      </c>
      <c r="N14" s="20">
        <v>0</v>
      </c>
      <c r="O14" s="39" t="str">
        <f t="shared" si="0"/>
        <v>巽今宮病院_10/5～10/22(ファイザー)/2021-11-05</v>
      </c>
      <c r="P14" s="42" t="str">
        <f t="shared" si="1"/>
        <v>2021-11-05T14:00:00.000+9</v>
      </c>
      <c r="Q14" s="42" t="str">
        <f t="shared" si="2"/>
        <v>2021-11-05T16:00:00.000+9</v>
      </c>
      <c r="R14" s="42" t="str">
        <f t="shared" si="3"/>
        <v>2021-11-05T00:00:00.000+9</v>
      </c>
      <c r="S14" s="42" t="str">
        <f t="shared" si="4"/>
        <v>2021-11-05T00:00:00.000+9</v>
      </c>
    </row>
    <row r="15" spans="1:19" s="1" customFormat="1" x14ac:dyDescent="0.15">
      <c r="A15" s="11">
        <v>14</v>
      </c>
      <c r="B15" s="21" t="s">
        <v>29</v>
      </c>
      <c r="C15" s="29" t="b">
        <v>1</v>
      </c>
      <c r="D15" s="29">
        <v>44509</v>
      </c>
      <c r="E15" s="36">
        <v>0.58333333333333337</v>
      </c>
      <c r="F15" s="36">
        <v>0.66666666666666652</v>
      </c>
      <c r="G15" s="36"/>
      <c r="H15" s="36"/>
      <c r="I15" s="21">
        <v>30</v>
      </c>
      <c r="J15" s="21">
        <v>15</v>
      </c>
      <c r="K15" s="21">
        <v>1</v>
      </c>
      <c r="L15" s="21">
        <v>0</v>
      </c>
      <c r="M15" s="21">
        <v>0</v>
      </c>
      <c r="N15" s="21">
        <v>0</v>
      </c>
      <c r="O15" s="39" t="str">
        <f t="shared" si="0"/>
        <v>巽今宮病院_10/5～10/22(ファイザー)/2021-11-09</v>
      </c>
      <c r="P15" s="42" t="str">
        <f t="shared" si="1"/>
        <v>2021-11-09T14:00:00.000+9</v>
      </c>
      <c r="Q15" s="42" t="str">
        <f t="shared" si="2"/>
        <v>2021-11-09T16:00:00.000+9</v>
      </c>
      <c r="R15" s="42" t="str">
        <f t="shared" si="3"/>
        <v>2021-11-09T00:00:00.000+9</v>
      </c>
      <c r="S15" s="42" t="str">
        <f t="shared" si="4"/>
        <v>2021-11-09T00:00:00.000+9</v>
      </c>
    </row>
    <row r="16" spans="1:19" s="1" customFormat="1" x14ac:dyDescent="0.15">
      <c r="A16" s="11">
        <v>15</v>
      </c>
      <c r="B16" s="21" t="s">
        <v>29</v>
      </c>
      <c r="C16" s="29" t="b">
        <v>1</v>
      </c>
      <c r="D16" s="29">
        <v>44510</v>
      </c>
      <c r="E16" s="36">
        <v>0.58333333333333337</v>
      </c>
      <c r="F16" s="36">
        <v>0.66666666666666652</v>
      </c>
      <c r="G16" s="36"/>
      <c r="H16" s="36"/>
      <c r="I16" s="21">
        <v>30</v>
      </c>
      <c r="J16" s="21">
        <v>15</v>
      </c>
      <c r="K16" s="21">
        <v>1</v>
      </c>
      <c r="L16" s="21">
        <v>0</v>
      </c>
      <c r="M16" s="21">
        <v>0</v>
      </c>
      <c r="N16" s="21">
        <v>0</v>
      </c>
      <c r="O16" s="39" t="str">
        <f t="shared" si="0"/>
        <v>巽今宮病院_10/5～10/22(ファイザー)/2021-11-10</v>
      </c>
      <c r="P16" s="42" t="str">
        <f t="shared" si="1"/>
        <v>2021-11-10T14:00:00.000+9</v>
      </c>
      <c r="Q16" s="42" t="str">
        <f t="shared" si="2"/>
        <v>2021-11-10T16:00:00.000+9</v>
      </c>
      <c r="R16" s="42" t="str">
        <f t="shared" si="3"/>
        <v>2021-11-10T00:00:00.000+9</v>
      </c>
      <c r="S16" s="42" t="str">
        <f t="shared" si="4"/>
        <v>2021-11-10T00:00:00.000+9</v>
      </c>
    </row>
    <row r="17" spans="1:19" s="1" customFormat="1" x14ac:dyDescent="0.15">
      <c r="A17" s="11">
        <v>16</v>
      </c>
      <c r="B17" s="21" t="s">
        <v>29</v>
      </c>
      <c r="C17" s="29" t="b">
        <v>1</v>
      </c>
      <c r="D17" s="29">
        <v>44512</v>
      </c>
      <c r="E17" s="36">
        <v>0.58333333333333337</v>
      </c>
      <c r="F17" s="36">
        <v>0.66666666666666652</v>
      </c>
      <c r="G17" s="36"/>
      <c r="H17" s="36"/>
      <c r="I17" s="21">
        <v>30</v>
      </c>
      <c r="J17" s="21">
        <v>15</v>
      </c>
      <c r="K17" s="21">
        <v>1</v>
      </c>
      <c r="L17" s="21">
        <v>0</v>
      </c>
      <c r="M17" s="21">
        <v>0</v>
      </c>
      <c r="N17" s="21">
        <v>0</v>
      </c>
      <c r="O17" s="39" t="str">
        <f t="shared" si="0"/>
        <v>巽今宮病院_10/5～10/22(ファイザー)/2021-11-12</v>
      </c>
      <c r="P17" s="42" t="str">
        <f t="shared" si="1"/>
        <v>2021-11-12T14:00:00.000+9</v>
      </c>
      <c r="Q17" s="42" t="str">
        <f t="shared" si="2"/>
        <v>2021-11-12T16:00:00.000+9</v>
      </c>
      <c r="R17" s="42" t="str">
        <f t="shared" si="3"/>
        <v>2021-11-12T00:00:00.000+9</v>
      </c>
      <c r="S17" s="42" t="str">
        <f t="shared" si="4"/>
        <v>2021-11-12T00:00:00.000+9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D9" sqref="D9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21</v>
      </c>
      <c r="B1" s="2" t="s">
        <v>15</v>
      </c>
      <c r="C1" s="7" t="s">
        <v>20</v>
      </c>
      <c r="D1" s="7" t="s">
        <v>14</v>
      </c>
      <c r="E1" s="7" t="s">
        <v>16</v>
      </c>
      <c r="F1" s="7" t="s">
        <v>7</v>
      </c>
      <c r="G1" s="7" t="s">
        <v>17</v>
      </c>
      <c r="H1" s="7" t="s">
        <v>8</v>
      </c>
      <c r="I1" s="7" t="s">
        <v>18</v>
      </c>
      <c r="J1" s="7" t="s">
        <v>3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19</v>
      </c>
      <c r="P1" s="7" t="s">
        <v>1</v>
      </c>
      <c r="Q1" s="7" t="s">
        <v>4</v>
      </c>
      <c r="R1" s="7" t="s">
        <v>11</v>
      </c>
      <c r="S1" s="7" t="s">
        <v>26</v>
      </c>
    </row>
    <row r="2" spans="1:19" s="1" customFormat="1" x14ac:dyDescent="0.15">
      <c r="A2" s="1">
        <v>1</v>
      </c>
      <c r="B2" s="3" t="s">
        <v>29</v>
      </c>
      <c r="C2" s="6" t="b">
        <v>1</v>
      </c>
      <c r="D2" s="6">
        <v>44468</v>
      </c>
      <c r="E2" s="8">
        <v>0.58333333333333337</v>
      </c>
      <c r="F2" s="8">
        <v>0.60416666666666652</v>
      </c>
      <c r="G2" s="8">
        <v>0.58333333333333337</v>
      </c>
      <c r="H2" s="8">
        <v>0.60416666666666652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46" t="str">
        <f>B2&amp;"/"&amp;TEXT(D2,"yyyy-mm-dd")</f>
        <v>巽今宮病院_10/5～10/22(ファイザー)/2021-09-29</v>
      </c>
      <c r="P2" s="9" t="str">
        <f>TEXT(D2,"yyyy-mm-dd")&amp;"T"&amp;TEXT(E2,"hh:MM")&amp;":00.000+9"</f>
        <v>2021-09-29T14:00:00.000+9</v>
      </c>
      <c r="Q2" s="9" t="str">
        <f>TEXT(D2,"yyyy-mm-dd")&amp;"T"&amp;TEXT(F2,"hh:MM")&amp;":00.000+9"</f>
        <v>2021-09-29T14:30:00.000+9</v>
      </c>
      <c r="R2" s="9" t="str">
        <f>TEXT(D2,"yyyy-mm-dd")&amp;"T"&amp;TEXT(G2,"hh:MM")&amp;":00.000+9"</f>
        <v>2021-09-29T14:00:00.000+9</v>
      </c>
      <c r="S2" s="9" t="str">
        <f>TEXT(D2,"yyyy-mm-dd")&amp;"T"&amp;TEXT(H2,"hh:MM")&amp;":00.000+9"</f>
        <v>2021-09-29T14:30:00.000+9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2021-09-23T14:08:55Z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2021-08-04T01:46:25Z</vt:filetime>
  </property>
</Properties>
</file>