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3" i="11" l="1"/>
  <c r="S73" i="11"/>
  <c r="R73" i="11"/>
  <c r="Q73" i="11"/>
  <c r="P73" i="11"/>
  <c r="T72" i="11"/>
  <c r="S72" i="11"/>
  <c r="R72" i="11"/>
  <c r="Q72" i="11"/>
  <c r="P72" i="11"/>
  <c r="T71" i="11"/>
  <c r="S71" i="11"/>
  <c r="R71" i="11"/>
  <c r="Q71" i="11"/>
  <c r="P71" i="11"/>
  <c r="T70" i="11"/>
  <c r="S70" i="11"/>
  <c r="R70" i="11"/>
  <c r="Q70" i="11"/>
  <c r="P70" i="11"/>
  <c r="T69" i="11"/>
  <c r="S69" i="11"/>
  <c r="R69" i="11"/>
  <c r="Q69" i="11"/>
  <c r="P69" i="11"/>
  <c r="T68" i="11"/>
  <c r="S68" i="11"/>
  <c r="R68" i="11"/>
  <c r="Q68" i="11"/>
  <c r="P68" i="11"/>
  <c r="T67" i="11"/>
  <c r="S67" i="11"/>
  <c r="R67" i="11"/>
  <c r="Q67" i="11"/>
  <c r="P67" i="11"/>
  <c r="T66" i="11"/>
  <c r="S66" i="11"/>
  <c r="R66" i="11"/>
  <c r="Q66" i="11"/>
  <c r="P66" i="11"/>
  <c r="T65" i="11"/>
  <c r="S65" i="11"/>
  <c r="R65" i="11"/>
  <c r="Q65" i="11"/>
  <c r="P65" i="11"/>
  <c r="T64" i="11"/>
  <c r="S64" i="11"/>
  <c r="R64" i="11"/>
  <c r="Q64" i="11"/>
  <c r="P64" i="11"/>
  <c r="T63" i="11"/>
  <c r="S63" i="11"/>
  <c r="R63" i="11"/>
  <c r="Q63" i="11"/>
  <c r="P63" i="11"/>
  <c r="T62" i="11"/>
  <c r="S62" i="11"/>
  <c r="R62" i="11"/>
  <c r="Q62" i="11"/>
  <c r="P62" i="11"/>
  <c r="T61" i="11"/>
  <c r="S61" i="11"/>
  <c r="R61" i="11"/>
  <c r="Q61" i="11"/>
  <c r="P61" i="11"/>
  <c r="T60" i="11"/>
  <c r="S60" i="11"/>
  <c r="R60" i="11"/>
  <c r="Q60" i="11"/>
  <c r="P60" i="11"/>
  <c r="T59" i="11"/>
  <c r="S59" i="11"/>
  <c r="R59" i="11"/>
  <c r="Q59" i="11"/>
  <c r="P59" i="11"/>
  <c r="T58" i="11"/>
  <c r="S58" i="11"/>
  <c r="R58" i="11"/>
  <c r="Q58" i="11"/>
  <c r="P58" i="11"/>
  <c r="T57" i="11"/>
  <c r="S57" i="11"/>
  <c r="R57" i="11"/>
  <c r="Q57" i="11"/>
  <c r="P57" i="11"/>
  <c r="T56" i="11"/>
  <c r="S56" i="11"/>
  <c r="R56" i="11"/>
  <c r="Q56" i="11"/>
  <c r="P56" i="11"/>
  <c r="J5" i="8"/>
  <c r="I5" i="8"/>
  <c r="T55" i="11"/>
  <c r="S55" i="11"/>
  <c r="R55" i="11"/>
  <c r="Q55" i="11"/>
  <c r="P55" i="11"/>
  <c r="T54" i="11"/>
  <c r="S54" i="11"/>
  <c r="R54" i="11"/>
  <c r="Q54" i="11"/>
  <c r="P54" i="11"/>
  <c r="T53" i="11"/>
  <c r="S53" i="11"/>
  <c r="R53" i="11"/>
  <c r="Q53" i="11"/>
  <c r="P53" i="11"/>
  <c r="T52" i="11"/>
  <c r="S52" i="11"/>
  <c r="R52" i="11"/>
  <c r="Q52" i="11"/>
  <c r="P52" i="11"/>
  <c r="T51" i="11"/>
  <c r="S51" i="11"/>
  <c r="R51" i="11"/>
  <c r="Q51" i="11"/>
  <c r="P51" i="11"/>
  <c r="T50" i="11"/>
  <c r="S50" i="11"/>
  <c r="R50" i="11"/>
  <c r="Q50" i="11"/>
  <c r="P50" i="11"/>
  <c r="T49" i="11"/>
  <c r="S49" i="11"/>
  <c r="R49" i="11"/>
  <c r="Q49" i="11"/>
  <c r="P49" i="11"/>
  <c r="T48" i="11"/>
  <c r="S48" i="11"/>
  <c r="R48" i="11"/>
  <c r="Q48" i="11"/>
  <c r="P48" i="11"/>
  <c r="T47" i="11"/>
  <c r="S47" i="11"/>
  <c r="R47" i="11"/>
  <c r="Q47" i="11"/>
  <c r="P47" i="11"/>
  <c r="T46" i="11"/>
  <c r="S46" i="11"/>
  <c r="R46" i="11"/>
  <c r="Q46" i="11"/>
  <c r="P46" i="11"/>
  <c r="T45" i="11"/>
  <c r="S45" i="11"/>
  <c r="R45" i="11"/>
  <c r="Q45" i="11"/>
  <c r="P45" i="11"/>
  <c r="T44" i="11"/>
  <c r="S44" i="11"/>
  <c r="R44" i="11"/>
  <c r="Q44" i="11"/>
  <c r="P44" i="11"/>
  <c r="T43" i="11"/>
  <c r="S43" i="11"/>
  <c r="R43" i="11"/>
  <c r="Q43" i="11"/>
  <c r="P43" i="11"/>
  <c r="T42" i="11"/>
  <c r="S42" i="11"/>
  <c r="R42" i="11"/>
  <c r="Q42" i="11"/>
  <c r="P42" i="11"/>
  <c r="T41" i="11"/>
  <c r="S41" i="11"/>
  <c r="R41" i="11"/>
  <c r="Q41" i="11"/>
  <c r="P41" i="11"/>
  <c r="T40" i="11"/>
  <c r="S40" i="11"/>
  <c r="R40" i="11"/>
  <c r="Q40" i="11"/>
  <c r="P40" i="11"/>
  <c r="T39" i="11"/>
  <c r="S39" i="11"/>
  <c r="R39" i="11"/>
  <c r="Q39" i="11"/>
  <c r="P39" i="11"/>
  <c r="T38" i="11"/>
  <c r="S38" i="11"/>
  <c r="R38" i="11"/>
  <c r="Q38" i="11"/>
  <c r="P38" i="11"/>
  <c r="T37" i="11"/>
  <c r="S37" i="11"/>
  <c r="R37" i="11"/>
  <c r="Q37" i="11"/>
  <c r="P37" i="11"/>
  <c r="T36" i="11"/>
  <c r="S36" i="11"/>
  <c r="R36" i="11"/>
  <c r="Q36" i="11"/>
  <c r="P36" i="11"/>
  <c r="T35" i="11"/>
  <c r="S35" i="11"/>
  <c r="R35" i="11"/>
  <c r="Q35" i="11"/>
  <c r="P35" i="11"/>
  <c r="T34" i="11"/>
  <c r="S34" i="11"/>
  <c r="R34" i="11"/>
  <c r="Q34" i="11"/>
  <c r="P34" i="11"/>
  <c r="T33" i="11"/>
  <c r="S33" i="11"/>
  <c r="R33" i="11"/>
  <c r="Q33" i="11"/>
  <c r="P33" i="11"/>
  <c r="T32" i="11"/>
  <c r="S32" i="11"/>
  <c r="R32" i="11"/>
  <c r="Q32" i="11"/>
  <c r="P32" i="11"/>
  <c r="T31" i="11"/>
  <c r="S31" i="11"/>
  <c r="R31" i="11"/>
  <c r="Q31" i="11"/>
  <c r="P31" i="11"/>
  <c r="T30" i="11"/>
  <c r="S30" i="11"/>
  <c r="R30" i="11"/>
  <c r="Q30" i="11"/>
  <c r="P30" i="11"/>
  <c r="T29" i="11"/>
  <c r="S29" i="11"/>
  <c r="R29" i="11"/>
  <c r="Q29" i="11"/>
  <c r="P29" i="11"/>
  <c r="T28" i="11"/>
  <c r="S28" i="11"/>
  <c r="R28" i="11"/>
  <c r="Q28" i="11"/>
  <c r="P28" i="11"/>
  <c r="T27" i="11"/>
  <c r="S27" i="11"/>
  <c r="R27" i="11"/>
  <c r="Q27" i="11"/>
  <c r="P27" i="11"/>
  <c r="T26" i="11"/>
  <c r="S26" i="11"/>
  <c r="R26" i="11"/>
  <c r="Q26" i="11"/>
  <c r="P26" i="11"/>
  <c r="T25" i="11"/>
  <c r="S25" i="11"/>
  <c r="R25" i="11"/>
  <c r="Q25" i="11"/>
  <c r="P25" i="11"/>
  <c r="T24" i="11"/>
  <c r="S24" i="11"/>
  <c r="R24" i="11"/>
  <c r="Q24" i="11"/>
  <c r="P24" i="11"/>
  <c r="T23" i="11"/>
  <c r="S23" i="11"/>
  <c r="R23" i="11"/>
  <c r="Q23" i="11"/>
  <c r="P23" i="11"/>
  <c r="T22" i="11"/>
  <c r="S22" i="11"/>
  <c r="R22" i="11"/>
  <c r="Q22" i="11"/>
  <c r="P22" i="11"/>
  <c r="T21" i="11"/>
  <c r="S21" i="11"/>
  <c r="R21" i="11"/>
  <c r="Q21" i="11"/>
  <c r="P21" i="11"/>
  <c r="T20" i="11"/>
  <c r="S20" i="11"/>
  <c r="R20" i="11"/>
  <c r="Q20" i="11"/>
  <c r="P20" i="11"/>
  <c r="T19" i="11"/>
  <c r="S19" i="11"/>
  <c r="R19" i="11"/>
  <c r="Q19" i="11"/>
  <c r="P19" i="11"/>
  <c r="T18" i="11"/>
  <c r="S18" i="11"/>
  <c r="R18" i="11"/>
  <c r="Q18" i="11"/>
  <c r="P18" i="11"/>
  <c r="T17" i="11"/>
  <c r="S17" i="11"/>
  <c r="R17" i="11"/>
  <c r="Q17" i="11"/>
  <c r="P17" i="11"/>
  <c r="T16" i="11"/>
  <c r="S16" i="11"/>
  <c r="R16" i="11"/>
  <c r="Q16" i="11"/>
  <c r="P16" i="11"/>
  <c r="T15" i="11"/>
  <c r="S15" i="11"/>
  <c r="R15" i="11"/>
  <c r="Q15" i="11"/>
  <c r="P15" i="11"/>
  <c r="T14" i="11"/>
  <c r="S14" i="11"/>
  <c r="R14" i="11"/>
  <c r="Q14" i="11"/>
  <c r="P14" i="11"/>
  <c r="T13" i="11"/>
  <c r="S13" i="11"/>
  <c r="R13" i="11"/>
  <c r="Q13" i="11"/>
  <c r="P13" i="11"/>
  <c r="T12" i="11"/>
  <c r="S12" i="11"/>
  <c r="R12" i="11"/>
  <c r="Q12" i="11"/>
  <c r="P12" i="11"/>
  <c r="T11" i="11"/>
  <c r="S11" i="11"/>
  <c r="R11" i="11"/>
  <c r="Q11" i="11"/>
  <c r="P11" i="11"/>
  <c r="T10" i="11"/>
  <c r="S10" i="11"/>
  <c r="R10" i="11"/>
  <c r="Q10" i="11"/>
  <c r="P10" i="11"/>
  <c r="T9" i="11"/>
  <c r="S9" i="11"/>
  <c r="R9" i="11"/>
  <c r="Q9" i="11"/>
  <c r="P9" i="11"/>
  <c r="T8" i="11"/>
  <c r="S8" i="11"/>
  <c r="R8" i="11"/>
  <c r="Q8" i="11"/>
  <c r="P8" i="11"/>
  <c r="T7" i="11"/>
  <c r="S7" i="11"/>
  <c r="R7" i="11"/>
  <c r="Q7" i="11"/>
  <c r="P7" i="11"/>
  <c r="T6" i="1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4" i="8"/>
  <c r="I4" i="8"/>
  <c r="J3" i="8"/>
  <c r="I3" i="8"/>
  <c r="J2" i="8"/>
  <c r="I2" i="8"/>
</calcChain>
</file>

<file path=xl/sharedStrings.xml><?xml version="1.0" encoding="utf-8"?>
<sst xmlns="http://schemas.openxmlformats.org/spreadsheetml/2006/main" count="110" uniqueCount="37">
  <si>
    <t>開始時</t>
  </si>
  <si>
    <t>デフォルト終了時刻</t>
    <rPh sb="5" eb="7">
      <t>シュウリョウ</t>
    </rPh>
    <rPh sb="7" eb="9">
      <t>ジコク</t>
    </rPh>
    <phoneticPr fontId="2"/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</si>
  <si>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</si>
  <si>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</si>
  <si>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</si>
  <si>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</si>
  <si>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</si>
  <si>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終了時</t>
  </si>
  <si>
    <t>会場名</t>
    <rPh sb="0" eb="3">
      <t>カイジョウメイ</t>
    </rPh>
    <phoneticPr fontId="2"/>
  </si>
  <si>
    <t>3/2～3/31_西南生涯学習センター（モデルナ）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</si>
  <si>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</si>
  <si>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</si>
  <si>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</si>
  <si>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</si>
  <si>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</si>
  <si>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</si>
  <si>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</si>
  <si>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</si>
  <si>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</si>
  <si>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</si>
  <si>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</si>
  <si>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</si>
  <si>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</si>
  <si>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</si>
  <si>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</si>
  <si>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</si>
  <si>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</si>
  <si>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</si>
  <si>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</si>
  <si>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</si>
  <si>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</si>
  <si>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</si>
  <si>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r>
      <t>3/2</t>
    </r>
    <r>
      <rPr>
        <sz val="11"/>
        <color theme="1"/>
        <rFont val="ＭＳ Ｐゴシック"/>
        <family val="3"/>
        <charset val="128"/>
      </rPr>
      <t>～3/31_総合保健福祉センター（モデルナ）</t>
    </r>
  </si>
  <si>
    <t>3/2～3/31_東生涯学習センター（モデルナ）</t>
  </si>
  <si>
    <t>3/2～3/31_総合保健福祉センター（モデルナ）</t>
  </si>
  <si>
    <t>巽今宮病院_3/1～3/30（モデルナ）</t>
  </si>
  <si>
    <t>箕面市今宮３丁目１９－２７</t>
    <rPh sb="6" eb="8">
      <t>チョウメ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</si>
</sst>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5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B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5" borderId="7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2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7" borderId="8" xfId="2" applyNumberFormat="1" applyFont="1" applyFill="1" applyBorder="1">
      <alignment vertical="center"/>
    </xf>
    <xf numFmtId="177" fontId="1" fillId="5" borderId="7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7" borderId="8" xfId="2" applyNumberFormat="1" applyFont="1" applyFill="1" applyBorder="1">
      <alignment vertical="center"/>
    </xf>
    <xf numFmtId="0" fontId="1" fillId="5" borderId="7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8" xfId="1" applyFont="1" applyFill="1" applyBorder="1">
      <alignment vertical="center"/>
    </xf>
    <xf numFmtId="178" fontId="1" fillId="3" borderId="7" xfId="1" applyNumberFormat="1" applyFill="1" applyBorder="1">
      <alignment vertical="center"/>
    </xf>
    <xf numFmtId="178" fontId="1" fillId="3" borderId="2" xfId="1" applyNumberFormat="1" applyFill="1" applyBorder="1">
      <alignment vertical="center"/>
    </xf>
    <xf numFmtId="178" fontId="1" fillId="3" borderId="8" xfId="1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  <xf numFmtId="0" fontId="1" fillId="0" borderId="12" xfId="1" applyFont="1" applyBorder="1">
      <alignment vertical="center"/>
    </xf>
    <xf numFmtId="178" fontId="1" fillId="7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8" fontId="1" fillId="8" borderId="2" xfId="1" applyNumberFormat="1" applyFont="1" applyFill="1" applyBorder="1">
      <alignment vertical="center"/>
    </xf>
    <xf numFmtId="0" fontId="1" fillId="8" borderId="2" xfId="1" applyNumberFormat="1" applyFont="1" applyFill="1" applyBorder="1">
      <alignment vertical="center"/>
    </xf>
    <xf numFmtId="0" fontId="1" fillId="8" borderId="10" xfId="1" applyNumberFormat="1" applyFont="1" applyFill="1" applyBorder="1">
      <alignment vertical="center"/>
    </xf>
    <xf numFmtId="0" fontId="1" fillId="0" borderId="13" xfId="1" applyFont="1" applyBorder="1">
      <alignment vertical="center"/>
    </xf>
    <xf numFmtId="0" fontId="1" fillId="0" borderId="14" xfId="1" applyFont="1" applyBorder="1">
      <alignment vertical="center"/>
    </xf>
    <xf numFmtId="178" fontId="1" fillId="3" borderId="2" xfId="2" applyNumberFormat="1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"/>
  <sheetViews>
    <sheetView workbookViewId="0">
      <selection activeCell="F6" sqref="F6"/>
    </sheetView>
  </sheetViews>
  <sheetFormatPr defaultRowHeight="13.5" x14ac:dyDescent="0.1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 x14ac:dyDescent="0.15">
      <c r="A1" s="2" t="s">
        <v>8</v>
      </c>
      <c r="B1" s="2" t="s">
        <v>17</v>
      </c>
      <c r="C1" s="2" t="s">
        <v>16</v>
      </c>
      <c r="D1" s="2" t="s">
        <v>15</v>
      </c>
      <c r="E1" s="2" t="s">
        <v>13</v>
      </c>
      <c r="F1" s="2" t="s">
        <v>10</v>
      </c>
      <c r="G1" s="7" t="s">
        <v>0</v>
      </c>
      <c r="H1" s="7" t="s">
        <v>7</v>
      </c>
      <c r="I1" s="2" t="s">
        <v>3</v>
      </c>
      <c r="J1" s="2" t="s">
        <v>1</v>
      </c>
    </row>
    <row r="2" spans="1:10" s="1" customFormat="1" x14ac:dyDescent="0.15">
      <c r="A2" s="3" t="s">
        <v>32</v>
      </c>
      <c r="B2" s="3" t="s">
        <v>6</v>
      </c>
      <c r="C2" s="4"/>
      <c r="D2" s="5"/>
      <c r="E2" s="3">
        <v>10</v>
      </c>
      <c r="F2" s="6">
        <v>44615</v>
      </c>
      <c r="G2" s="8">
        <v>0.40972222222222232</v>
      </c>
      <c r="H2" s="8">
        <v>0.7222222222222221</v>
      </c>
      <c r="I2" s="9" t="str">
        <f>TEXT(F2,"yyyy-mm-dd")&amp;"T"&amp;TEXT(G2,"hh:MM")&amp;":00.000+9"</f>
        <v>2022-02-23T09:50:00.000+9</v>
      </c>
      <c r="J2" s="9" t="str">
        <f>TEXT(F2,"yyyy-mm-dd")&amp;"T"&amp;TEXT(H2,"hh:MM")&amp;":00.000+9"</f>
        <v>2022-02-23T17:20:00.000+9</v>
      </c>
    </row>
    <row r="3" spans="1:10" s="1" customFormat="1" x14ac:dyDescent="0.15">
      <c r="A3" s="3" t="s">
        <v>33</v>
      </c>
      <c r="B3" s="3" t="s">
        <v>4</v>
      </c>
      <c r="C3" s="4"/>
      <c r="D3" s="5"/>
      <c r="E3" s="3">
        <v>10</v>
      </c>
      <c r="F3" s="6">
        <v>44615</v>
      </c>
      <c r="G3" s="8">
        <v>0.40972222222222232</v>
      </c>
      <c r="H3" s="8">
        <v>0.7222222222222221</v>
      </c>
      <c r="I3" s="9" t="str">
        <f>TEXT(F3,"yyyy-mm-dd")&amp;"T"&amp;TEXT(G3,"hh:MM")&amp;":00.000+9"</f>
        <v>2022-02-23T09:50:00.000+9</v>
      </c>
      <c r="J3" s="9" t="str">
        <f>TEXT(F3,"yyyy-mm-dd")&amp;"T"&amp;TEXT(H3,"hh:MM")&amp;":00.000+9"</f>
        <v>2022-02-23T17:20:00.000+9</v>
      </c>
    </row>
    <row r="4" spans="1:10" s="1" customFormat="1" x14ac:dyDescent="0.15">
      <c r="A4" s="3" t="s">
        <v>9</v>
      </c>
      <c r="B4" s="3" t="s">
        <v>2</v>
      </c>
      <c r="C4" s="4"/>
      <c r="D4" s="5"/>
      <c r="E4" s="3">
        <v>10</v>
      </c>
      <c r="F4" s="6">
        <v>44615</v>
      </c>
      <c r="G4" s="8">
        <v>0.40972222222222232</v>
      </c>
      <c r="H4" s="8">
        <v>0.7222222222222221</v>
      </c>
      <c r="I4" s="9" t="str">
        <f>TEXT(F4,"yyyy-mm-dd")&amp;"T"&amp;TEXT(G4,"hh:MM")&amp;":00.000+9"</f>
        <v>2022-02-23T09:50:00.000+9</v>
      </c>
      <c r="J4" s="9" t="str">
        <f>TEXT(F4,"yyyy-mm-dd")&amp;"T"&amp;TEXT(H4,"hh:MM")&amp;":00.000+9"</f>
        <v>2022-02-23T17:20:00.000+9</v>
      </c>
    </row>
    <row r="5" spans="1:10" s="1" customFormat="1" x14ac:dyDescent="0.15">
      <c r="A5" s="3" t="s">
        <v>35</v>
      </c>
      <c r="B5" s="3" t="s">
        <v>36</v>
      </c>
      <c r="C5" s="4"/>
      <c r="D5" s="5"/>
      <c r="E5" s="3">
        <v>30</v>
      </c>
      <c r="F5" s="6">
        <v>44615</v>
      </c>
      <c r="G5" s="8">
        <v>0.58333333333333337</v>
      </c>
      <c r="H5" s="8">
        <v>0.66666666666666696</v>
      </c>
      <c r="I5" s="9" t="str">
        <f>TEXT(F5,"yyyy-mm-dd")&amp;"T"&amp;TEXT(G5,"hh:MM")&amp;":00.000+9"</f>
        <v>2022-02-23T14:00:00.000+9</v>
      </c>
      <c r="J5" s="9" t="str">
        <f>TEXT(F5,"yyyy-mm-dd")&amp;"T"&amp;TEXT(H5,"hh:MM")&amp;":00.000+9"</f>
        <v>2022-02-23T16:00:00.000+9</v>
      </c>
    </row>
  </sheetData>
  <phoneticPr fontId="2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workbookViewId="0">
      <pane ySplit="1" topLeftCell="A29" activePane="bottomLeft" state="frozen"/>
      <selection pane="bottomLeft" activeCell="C56" sqref="C56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 x14ac:dyDescent="0.15">
      <c r="A1" s="11" t="s">
        <v>31</v>
      </c>
      <c r="B1" s="11" t="s">
        <v>25</v>
      </c>
      <c r="C1" s="17" t="s">
        <v>18</v>
      </c>
      <c r="D1" s="18" t="s">
        <v>23</v>
      </c>
      <c r="E1" s="18" t="s">
        <v>19</v>
      </c>
      <c r="F1" s="18" t="s">
        <v>20</v>
      </c>
      <c r="G1" s="18" t="s">
        <v>11</v>
      </c>
      <c r="H1" s="18" t="s">
        <v>21</v>
      </c>
      <c r="I1" s="18" t="s">
        <v>12</v>
      </c>
      <c r="J1" s="18" t="s">
        <v>22</v>
      </c>
      <c r="K1" s="18" t="s">
        <v>5</v>
      </c>
      <c r="L1" s="18" t="s">
        <v>26</v>
      </c>
      <c r="M1" s="18" t="s">
        <v>27</v>
      </c>
      <c r="N1" s="18" t="s">
        <v>28</v>
      </c>
      <c r="O1" s="18" t="s">
        <v>29</v>
      </c>
      <c r="P1" s="18" t="s">
        <v>24</v>
      </c>
      <c r="Q1" s="18" t="s">
        <v>0</v>
      </c>
      <c r="R1" s="18" t="s">
        <v>7</v>
      </c>
      <c r="S1" s="18" t="s">
        <v>14</v>
      </c>
      <c r="T1" s="18" t="s">
        <v>30</v>
      </c>
    </row>
    <row r="2" spans="1:20" s="1" customFormat="1" x14ac:dyDescent="0.15">
      <c r="A2" s="12">
        <v>3</v>
      </c>
      <c r="B2" s="15">
        <v>1</v>
      </c>
      <c r="C2" s="15" t="s">
        <v>34</v>
      </c>
      <c r="D2" s="19" t="b">
        <v>1</v>
      </c>
      <c r="E2" s="19">
        <v>44622</v>
      </c>
      <c r="F2" s="24">
        <v>0.55555555555555558</v>
      </c>
      <c r="G2" s="24">
        <v>0.625</v>
      </c>
      <c r="H2" s="24"/>
      <c r="I2" s="24"/>
      <c r="J2" s="29">
        <v>10</v>
      </c>
      <c r="K2" s="29">
        <v>8</v>
      </c>
      <c r="L2" s="29">
        <v>2</v>
      </c>
      <c r="M2" s="29">
        <v>120</v>
      </c>
      <c r="N2" s="29">
        <v>3</v>
      </c>
      <c r="O2" s="29">
        <v>4</v>
      </c>
      <c r="P2" s="34" t="str">
        <f t="shared" ref="P2:P55" si="0">C2&amp;"/"&amp;TEXT(E2,"yyyy-mm-dd")</f>
        <v>3/2～3/31_総合保健福祉センター（モデルナ）/2022-03-02</v>
      </c>
      <c r="Q2" s="37" t="str">
        <f t="shared" ref="Q2:Q55" si="1">TEXT(E2,"yyyy-mm-dd")&amp;"T"&amp;TEXT(F2,"hh:MM")&amp;":00.000+9"</f>
        <v>2022-03-02T13:20:00.000+9</v>
      </c>
      <c r="R2" s="37" t="str">
        <f t="shared" ref="R2:R55" si="2">TEXT(E2,"yyyy-mm-dd")&amp;"T"&amp;TEXT(G2,"hh:MM")&amp;":00.000+9"</f>
        <v>2022-03-02T15:00:00.000+9</v>
      </c>
      <c r="S2" s="37" t="str">
        <f t="shared" ref="S2:S55" si="3">TEXT(E2,"yyyy-mm-dd")&amp;"T"&amp;TEXT(H2,"hh:MM")&amp;":00.000+9"</f>
        <v>2022-03-02T00:00:00.000+9</v>
      </c>
      <c r="T2" s="39" t="str">
        <f t="shared" ref="T2:T55" si="4">TEXT(E2,"yyyy-mm-dd")&amp;"T"&amp;TEXT(I2,"hh:MM")&amp;":00.000+9"</f>
        <v>2022-03-02T00:00:00.000+9</v>
      </c>
    </row>
    <row r="3" spans="1:20" s="1" customFormat="1" x14ac:dyDescent="0.15">
      <c r="A3" s="13">
        <v>3</v>
      </c>
      <c r="B3" s="3">
        <v>2</v>
      </c>
      <c r="C3" s="3" t="s">
        <v>34</v>
      </c>
      <c r="D3" s="20" t="b">
        <v>1</v>
      </c>
      <c r="E3" s="20">
        <v>44623</v>
      </c>
      <c r="F3" s="25">
        <v>0.55555555555555558</v>
      </c>
      <c r="G3" s="25">
        <v>0.625</v>
      </c>
      <c r="H3" s="25"/>
      <c r="I3" s="25"/>
      <c r="J3" s="30">
        <v>10</v>
      </c>
      <c r="K3" s="30">
        <v>8</v>
      </c>
      <c r="L3" s="30">
        <v>2</v>
      </c>
      <c r="M3" s="30">
        <v>120</v>
      </c>
      <c r="N3" s="30">
        <v>3</v>
      </c>
      <c r="O3" s="30">
        <v>4</v>
      </c>
      <c r="P3" s="35" t="str">
        <f t="shared" si="0"/>
        <v>3/2～3/31_総合保健福祉センター（モデルナ）/2022-03-03</v>
      </c>
      <c r="Q3" s="9" t="str">
        <f t="shared" si="1"/>
        <v>2022-03-03T13:20:00.000+9</v>
      </c>
      <c r="R3" s="9" t="str">
        <f t="shared" si="2"/>
        <v>2022-03-03T15:00:00.000+9</v>
      </c>
      <c r="S3" s="9" t="str">
        <f t="shared" si="3"/>
        <v>2022-03-03T00:00:00.000+9</v>
      </c>
      <c r="T3" s="40" t="str">
        <f t="shared" si="4"/>
        <v>2022-03-03T00:00:00.000+9</v>
      </c>
    </row>
    <row r="4" spans="1:20" s="1" customFormat="1" ht="14.25" thickBot="1" x14ac:dyDescent="0.2">
      <c r="A4" s="13">
        <v>3</v>
      </c>
      <c r="B4" s="3">
        <v>3</v>
      </c>
      <c r="C4" s="3" t="s">
        <v>34</v>
      </c>
      <c r="D4" s="20" t="b">
        <v>1</v>
      </c>
      <c r="E4" s="20">
        <v>44629</v>
      </c>
      <c r="F4" s="25">
        <v>0.55555555555555558</v>
      </c>
      <c r="G4" s="25">
        <v>0.625</v>
      </c>
      <c r="H4" s="25"/>
      <c r="I4" s="25"/>
      <c r="J4" s="30">
        <v>10</v>
      </c>
      <c r="K4" s="30">
        <v>8</v>
      </c>
      <c r="L4" s="30">
        <v>2</v>
      </c>
      <c r="M4" s="30">
        <v>120</v>
      </c>
      <c r="N4" s="30">
        <v>3</v>
      </c>
      <c r="O4" s="30">
        <v>4</v>
      </c>
      <c r="P4" s="35" t="str">
        <f t="shared" si="0"/>
        <v>3/2～3/31_総合保健福祉センター（モデルナ）/2022-03-09</v>
      </c>
      <c r="Q4" s="9" t="str">
        <f t="shared" si="1"/>
        <v>2022-03-09T13:20:00.000+9</v>
      </c>
      <c r="R4" s="9" t="str">
        <f t="shared" si="2"/>
        <v>2022-03-09T15:00:00.000+9</v>
      </c>
      <c r="S4" s="9" t="str">
        <f t="shared" si="3"/>
        <v>2022-03-09T00:00:00.000+9</v>
      </c>
      <c r="T4" s="40" t="str">
        <f t="shared" si="4"/>
        <v>2022-03-09T00:00:00.000+9</v>
      </c>
    </row>
    <row r="5" spans="1:20" s="1" customFormat="1" x14ac:dyDescent="0.15">
      <c r="A5" s="13">
        <v>3</v>
      </c>
      <c r="B5" s="15">
        <v>4</v>
      </c>
      <c r="C5" s="3" t="s">
        <v>34</v>
      </c>
      <c r="D5" s="20" t="b">
        <v>1</v>
      </c>
      <c r="E5" s="20">
        <v>44630</v>
      </c>
      <c r="F5" s="25">
        <v>0.55555555555555558</v>
      </c>
      <c r="G5" s="25">
        <v>0.625</v>
      </c>
      <c r="H5" s="25"/>
      <c r="I5" s="25"/>
      <c r="J5" s="30">
        <v>10</v>
      </c>
      <c r="K5" s="30">
        <v>8</v>
      </c>
      <c r="L5" s="30">
        <v>2</v>
      </c>
      <c r="M5" s="30">
        <v>120</v>
      </c>
      <c r="N5" s="30">
        <v>3</v>
      </c>
      <c r="O5" s="30">
        <v>4</v>
      </c>
      <c r="P5" s="35" t="str">
        <f t="shared" si="0"/>
        <v>3/2～3/31_総合保健福祉センター（モデルナ）/2022-03-10</v>
      </c>
      <c r="Q5" s="9" t="str">
        <f t="shared" si="1"/>
        <v>2022-03-10T13:20:00.000+9</v>
      </c>
      <c r="R5" s="9" t="str">
        <f t="shared" si="2"/>
        <v>2022-03-10T15:00:00.000+9</v>
      </c>
      <c r="S5" s="9" t="str">
        <f t="shared" si="3"/>
        <v>2022-03-10T00:00:00.000+9</v>
      </c>
      <c r="T5" s="40" t="str">
        <f t="shared" si="4"/>
        <v>2022-03-10T00:00:00.000+9</v>
      </c>
    </row>
    <row r="6" spans="1:20" s="1" customFormat="1" x14ac:dyDescent="0.15">
      <c r="A6" s="13">
        <v>3</v>
      </c>
      <c r="B6" s="3">
        <v>5</v>
      </c>
      <c r="C6" s="3" t="s">
        <v>34</v>
      </c>
      <c r="D6" s="20" t="b">
        <v>1</v>
      </c>
      <c r="E6" s="20">
        <v>44636</v>
      </c>
      <c r="F6" s="25">
        <v>0.55555555555555558</v>
      </c>
      <c r="G6" s="25">
        <v>0.625</v>
      </c>
      <c r="H6" s="25"/>
      <c r="I6" s="25"/>
      <c r="J6" s="30">
        <v>10</v>
      </c>
      <c r="K6" s="30">
        <v>8</v>
      </c>
      <c r="L6" s="30">
        <v>2</v>
      </c>
      <c r="M6" s="30">
        <v>120</v>
      </c>
      <c r="N6" s="30">
        <v>3</v>
      </c>
      <c r="O6" s="30">
        <v>4</v>
      </c>
      <c r="P6" s="35" t="str">
        <f t="shared" si="0"/>
        <v>3/2～3/31_総合保健福祉センター（モデルナ）/2022-03-16</v>
      </c>
      <c r="Q6" s="9" t="str">
        <f t="shared" si="1"/>
        <v>2022-03-16T13:20:00.000+9</v>
      </c>
      <c r="R6" s="9" t="str">
        <f t="shared" si="2"/>
        <v>2022-03-16T15:00:00.000+9</v>
      </c>
      <c r="S6" s="9" t="str">
        <f t="shared" si="3"/>
        <v>2022-03-16T00:00:00.000+9</v>
      </c>
      <c r="T6" s="40" t="str">
        <f t="shared" si="4"/>
        <v>2022-03-16T00:00:00.000+9</v>
      </c>
    </row>
    <row r="7" spans="1:20" s="1" customFormat="1" ht="14.25" thickBot="1" x14ac:dyDescent="0.2">
      <c r="A7" s="13">
        <v>3</v>
      </c>
      <c r="B7" s="3">
        <v>6</v>
      </c>
      <c r="C7" s="3" t="s">
        <v>34</v>
      </c>
      <c r="D7" s="20" t="b">
        <v>1</v>
      </c>
      <c r="E7" s="20">
        <v>44637</v>
      </c>
      <c r="F7" s="25">
        <v>0.55555555555555558</v>
      </c>
      <c r="G7" s="25">
        <v>0.625</v>
      </c>
      <c r="H7" s="25"/>
      <c r="I7" s="25"/>
      <c r="J7" s="30">
        <v>10</v>
      </c>
      <c r="K7" s="30">
        <v>8</v>
      </c>
      <c r="L7" s="30">
        <v>2</v>
      </c>
      <c r="M7" s="30">
        <v>120</v>
      </c>
      <c r="N7" s="30">
        <v>3</v>
      </c>
      <c r="O7" s="30">
        <v>4</v>
      </c>
      <c r="P7" s="35" t="str">
        <f t="shared" si="0"/>
        <v>3/2～3/31_総合保健福祉センター（モデルナ）/2022-03-17</v>
      </c>
      <c r="Q7" s="9" t="str">
        <f t="shared" si="1"/>
        <v>2022-03-17T13:20:00.000+9</v>
      </c>
      <c r="R7" s="9" t="str">
        <f t="shared" si="2"/>
        <v>2022-03-17T15:00:00.000+9</v>
      </c>
      <c r="S7" s="9" t="str">
        <f t="shared" si="3"/>
        <v>2022-03-17T00:00:00.000+9</v>
      </c>
      <c r="T7" s="40" t="str">
        <f t="shared" si="4"/>
        <v>2022-03-17T00:00:00.000+9</v>
      </c>
    </row>
    <row r="8" spans="1:20" s="1" customFormat="1" x14ac:dyDescent="0.15">
      <c r="A8" s="13">
        <v>3</v>
      </c>
      <c r="B8" s="15">
        <v>7</v>
      </c>
      <c r="C8" s="3" t="s">
        <v>34</v>
      </c>
      <c r="D8" s="20" t="b">
        <v>1</v>
      </c>
      <c r="E8" s="20">
        <v>44643</v>
      </c>
      <c r="F8" s="25">
        <v>0.55555555555555558</v>
      </c>
      <c r="G8" s="25">
        <v>0.625</v>
      </c>
      <c r="H8" s="25"/>
      <c r="I8" s="25"/>
      <c r="J8" s="30">
        <v>10</v>
      </c>
      <c r="K8" s="30">
        <v>8</v>
      </c>
      <c r="L8" s="30">
        <v>2</v>
      </c>
      <c r="M8" s="30">
        <v>120</v>
      </c>
      <c r="N8" s="30">
        <v>3</v>
      </c>
      <c r="O8" s="30">
        <v>4</v>
      </c>
      <c r="P8" s="35" t="str">
        <f t="shared" si="0"/>
        <v>3/2～3/31_総合保健福祉センター（モデルナ）/2022-03-23</v>
      </c>
      <c r="Q8" s="9" t="str">
        <f t="shared" si="1"/>
        <v>2022-03-23T13:20:00.000+9</v>
      </c>
      <c r="R8" s="9" t="str">
        <f t="shared" si="2"/>
        <v>2022-03-23T15:00:00.000+9</v>
      </c>
      <c r="S8" s="9" t="str">
        <f t="shared" si="3"/>
        <v>2022-03-23T00:00:00.000+9</v>
      </c>
      <c r="T8" s="40" t="str">
        <f t="shared" si="4"/>
        <v>2022-03-23T00:00:00.000+9</v>
      </c>
    </row>
    <row r="9" spans="1:20" s="1" customFormat="1" x14ac:dyDescent="0.15">
      <c r="A9" s="13">
        <v>3</v>
      </c>
      <c r="B9" s="3">
        <v>8</v>
      </c>
      <c r="C9" s="3" t="s">
        <v>34</v>
      </c>
      <c r="D9" s="20" t="b">
        <v>1</v>
      </c>
      <c r="E9" s="20">
        <v>44644</v>
      </c>
      <c r="F9" s="25">
        <v>0.55555555555555558</v>
      </c>
      <c r="G9" s="25">
        <v>0.625</v>
      </c>
      <c r="H9" s="25"/>
      <c r="I9" s="25"/>
      <c r="J9" s="30">
        <v>10</v>
      </c>
      <c r="K9" s="30">
        <v>8</v>
      </c>
      <c r="L9" s="30">
        <v>2</v>
      </c>
      <c r="M9" s="30">
        <v>120</v>
      </c>
      <c r="N9" s="30">
        <v>3</v>
      </c>
      <c r="O9" s="30">
        <v>4</v>
      </c>
      <c r="P9" s="35" t="str">
        <f t="shared" si="0"/>
        <v>3/2～3/31_総合保健福祉センター（モデルナ）/2022-03-24</v>
      </c>
      <c r="Q9" s="9" t="str">
        <f t="shared" si="1"/>
        <v>2022-03-24T13:20:00.000+9</v>
      </c>
      <c r="R9" s="9" t="str">
        <f t="shared" si="2"/>
        <v>2022-03-24T15:00:00.000+9</v>
      </c>
      <c r="S9" s="9" t="str">
        <f t="shared" si="3"/>
        <v>2022-03-24T00:00:00.000+9</v>
      </c>
      <c r="T9" s="40" t="str">
        <f t="shared" si="4"/>
        <v>2022-03-24T00:00:00.000+9</v>
      </c>
    </row>
    <row r="10" spans="1:20" s="1" customFormat="1" ht="14.25" thickBot="1" x14ac:dyDescent="0.2">
      <c r="A10" s="13">
        <v>3</v>
      </c>
      <c r="B10" s="3">
        <v>9</v>
      </c>
      <c r="C10" s="3" t="s">
        <v>34</v>
      </c>
      <c r="D10" s="20" t="b">
        <v>1</v>
      </c>
      <c r="E10" s="20">
        <v>44650</v>
      </c>
      <c r="F10" s="25">
        <v>0.55555555555555558</v>
      </c>
      <c r="G10" s="25">
        <v>0.625</v>
      </c>
      <c r="H10" s="25"/>
      <c r="I10" s="25"/>
      <c r="J10" s="30">
        <v>10</v>
      </c>
      <c r="K10" s="30">
        <v>8</v>
      </c>
      <c r="L10" s="30">
        <v>2</v>
      </c>
      <c r="M10" s="30">
        <v>120</v>
      </c>
      <c r="N10" s="30">
        <v>3</v>
      </c>
      <c r="O10" s="30">
        <v>4</v>
      </c>
      <c r="P10" s="35" t="str">
        <f t="shared" si="0"/>
        <v>3/2～3/31_総合保健福祉センター（モデルナ）/2022-03-30</v>
      </c>
      <c r="Q10" s="9" t="str">
        <f t="shared" si="1"/>
        <v>2022-03-30T13:20:00.000+9</v>
      </c>
      <c r="R10" s="9" t="str">
        <f t="shared" si="2"/>
        <v>2022-03-30T15:00:00.000+9</v>
      </c>
      <c r="S10" s="9" t="str">
        <f t="shared" si="3"/>
        <v>2022-03-30T00:00:00.000+9</v>
      </c>
      <c r="T10" s="40" t="str">
        <f t="shared" si="4"/>
        <v>2022-03-30T00:00:00.000+9</v>
      </c>
    </row>
    <row r="11" spans="1:20" s="1" customFormat="1" x14ac:dyDescent="0.15">
      <c r="A11" s="13">
        <v>3</v>
      </c>
      <c r="B11" s="15">
        <v>10</v>
      </c>
      <c r="C11" s="3" t="s">
        <v>34</v>
      </c>
      <c r="D11" s="20" t="b">
        <v>1</v>
      </c>
      <c r="E11" s="20">
        <v>44651</v>
      </c>
      <c r="F11" s="25">
        <v>0.55555555555555558</v>
      </c>
      <c r="G11" s="25">
        <v>0.625</v>
      </c>
      <c r="H11" s="25"/>
      <c r="I11" s="25"/>
      <c r="J11" s="30">
        <v>10</v>
      </c>
      <c r="K11" s="30">
        <v>8</v>
      </c>
      <c r="L11" s="30">
        <v>2</v>
      </c>
      <c r="M11" s="30">
        <v>120</v>
      </c>
      <c r="N11" s="30">
        <v>3</v>
      </c>
      <c r="O11" s="30">
        <v>4</v>
      </c>
      <c r="P11" s="35" t="str">
        <f t="shared" si="0"/>
        <v>3/2～3/31_総合保健福祉センター（モデルナ）/2022-03-31</v>
      </c>
      <c r="Q11" s="9" t="str">
        <f t="shared" si="1"/>
        <v>2022-03-31T13:20:00.000+9</v>
      </c>
      <c r="R11" s="9" t="str">
        <f t="shared" si="2"/>
        <v>2022-03-31T15:00:00.000+9</v>
      </c>
      <c r="S11" s="9" t="str">
        <f t="shared" si="3"/>
        <v>2022-03-31T00:00:00.000+9</v>
      </c>
      <c r="T11" s="40" t="str">
        <f t="shared" si="4"/>
        <v>2022-03-31T00:00:00.000+9</v>
      </c>
    </row>
    <row r="12" spans="1:20" s="1" customFormat="1" x14ac:dyDescent="0.15">
      <c r="A12" s="13">
        <v>3</v>
      </c>
      <c r="B12" s="3">
        <v>11</v>
      </c>
      <c r="C12" s="3" t="s">
        <v>34</v>
      </c>
      <c r="D12" s="21" t="b">
        <v>1</v>
      </c>
      <c r="E12" s="21">
        <v>44625</v>
      </c>
      <c r="F12" s="26">
        <v>0.55555555555555602</v>
      </c>
      <c r="G12" s="26">
        <v>0.7222222222222221</v>
      </c>
      <c r="H12" s="26"/>
      <c r="I12" s="26"/>
      <c r="J12" s="31">
        <v>10</v>
      </c>
      <c r="K12" s="31">
        <v>10</v>
      </c>
      <c r="L12" s="31">
        <v>2</v>
      </c>
      <c r="M12" s="31">
        <v>120</v>
      </c>
      <c r="N12" s="31">
        <v>3</v>
      </c>
      <c r="O12" s="31">
        <v>4</v>
      </c>
      <c r="P12" s="35" t="str">
        <f t="shared" si="0"/>
        <v>3/2～3/31_総合保健福祉センター（モデルナ）/2022-03-05</v>
      </c>
      <c r="Q12" s="9" t="str">
        <f t="shared" si="1"/>
        <v>2022-03-05T13:20:00.000+9</v>
      </c>
      <c r="R12" s="9" t="str">
        <f t="shared" si="2"/>
        <v>2022-03-05T17:20:00.000+9</v>
      </c>
      <c r="S12" s="9" t="str">
        <f t="shared" si="3"/>
        <v>2022-03-05T00:00:00.000+9</v>
      </c>
      <c r="T12" s="40" t="str">
        <f t="shared" si="4"/>
        <v>2022-03-05T00:00:00.000+9</v>
      </c>
    </row>
    <row r="13" spans="1:20" s="1" customFormat="1" ht="14.25" thickBot="1" x14ac:dyDescent="0.2">
      <c r="A13" s="13">
        <v>3</v>
      </c>
      <c r="B13" s="3">
        <v>12</v>
      </c>
      <c r="C13" s="3" t="s">
        <v>34</v>
      </c>
      <c r="D13" s="21" t="b">
        <v>1</v>
      </c>
      <c r="E13" s="21">
        <v>44632</v>
      </c>
      <c r="F13" s="26">
        <v>0.55555555555555602</v>
      </c>
      <c r="G13" s="26">
        <v>0.7222222222222221</v>
      </c>
      <c r="H13" s="26"/>
      <c r="I13" s="26"/>
      <c r="J13" s="31">
        <v>10</v>
      </c>
      <c r="K13" s="31">
        <v>10</v>
      </c>
      <c r="L13" s="31">
        <v>2</v>
      </c>
      <c r="M13" s="31">
        <v>120</v>
      </c>
      <c r="N13" s="31">
        <v>3</v>
      </c>
      <c r="O13" s="31">
        <v>4</v>
      </c>
      <c r="P13" s="35" t="str">
        <f t="shared" si="0"/>
        <v>3/2～3/31_総合保健福祉センター（モデルナ）/2022-03-12</v>
      </c>
      <c r="Q13" s="9" t="str">
        <f t="shared" si="1"/>
        <v>2022-03-12T13:20:00.000+9</v>
      </c>
      <c r="R13" s="9" t="str">
        <f t="shared" si="2"/>
        <v>2022-03-12T17:20:00.000+9</v>
      </c>
      <c r="S13" s="9" t="str">
        <f t="shared" si="3"/>
        <v>2022-03-12T00:00:00.000+9</v>
      </c>
      <c r="T13" s="40" t="str">
        <f t="shared" si="4"/>
        <v>2022-03-12T00:00:00.000+9</v>
      </c>
    </row>
    <row r="14" spans="1:20" s="1" customFormat="1" x14ac:dyDescent="0.15">
      <c r="A14" s="13">
        <v>3</v>
      </c>
      <c r="B14" s="15">
        <v>13</v>
      </c>
      <c r="C14" s="3" t="s">
        <v>34</v>
      </c>
      <c r="D14" s="21" t="b">
        <v>1</v>
      </c>
      <c r="E14" s="21">
        <v>44639</v>
      </c>
      <c r="F14" s="26">
        <v>0.55555555555555602</v>
      </c>
      <c r="G14" s="26">
        <v>0.7222222222222221</v>
      </c>
      <c r="H14" s="26"/>
      <c r="I14" s="26"/>
      <c r="J14" s="31">
        <v>10</v>
      </c>
      <c r="K14" s="31">
        <v>10</v>
      </c>
      <c r="L14" s="31">
        <v>2</v>
      </c>
      <c r="M14" s="31">
        <v>120</v>
      </c>
      <c r="N14" s="31">
        <v>3</v>
      </c>
      <c r="O14" s="31">
        <v>4</v>
      </c>
      <c r="P14" s="35" t="str">
        <f t="shared" si="0"/>
        <v>3/2～3/31_総合保健福祉センター（モデルナ）/2022-03-19</v>
      </c>
      <c r="Q14" s="9" t="str">
        <f t="shared" si="1"/>
        <v>2022-03-19T13:20:00.000+9</v>
      </c>
      <c r="R14" s="9" t="str">
        <f t="shared" si="2"/>
        <v>2022-03-19T17:20:00.000+9</v>
      </c>
      <c r="S14" s="9" t="str">
        <f t="shared" si="3"/>
        <v>2022-03-19T00:00:00.000+9</v>
      </c>
      <c r="T14" s="40" t="str">
        <f t="shared" si="4"/>
        <v>2022-03-19T00:00:00.000+9</v>
      </c>
    </row>
    <row r="15" spans="1:20" s="1" customFormat="1" x14ac:dyDescent="0.15">
      <c r="A15" s="13">
        <v>3</v>
      </c>
      <c r="B15" s="3">
        <v>14</v>
      </c>
      <c r="C15" s="3" t="s">
        <v>34</v>
      </c>
      <c r="D15" s="21" t="b">
        <v>1</v>
      </c>
      <c r="E15" s="21">
        <v>44646</v>
      </c>
      <c r="F15" s="26">
        <v>0.55555555555555602</v>
      </c>
      <c r="G15" s="26">
        <v>0.7222222222222221</v>
      </c>
      <c r="H15" s="26"/>
      <c r="I15" s="26"/>
      <c r="J15" s="31">
        <v>10</v>
      </c>
      <c r="K15" s="31">
        <v>10</v>
      </c>
      <c r="L15" s="31">
        <v>2</v>
      </c>
      <c r="M15" s="31">
        <v>120</v>
      </c>
      <c r="N15" s="31">
        <v>3</v>
      </c>
      <c r="O15" s="31">
        <v>4</v>
      </c>
      <c r="P15" s="35" t="str">
        <f t="shared" si="0"/>
        <v>3/2～3/31_総合保健福祉センター（モデルナ）/2022-03-26</v>
      </c>
      <c r="Q15" s="9" t="str">
        <f t="shared" si="1"/>
        <v>2022-03-26T13:20:00.000+9</v>
      </c>
      <c r="R15" s="9" t="str">
        <f t="shared" si="2"/>
        <v>2022-03-26T17:20:00.000+9</v>
      </c>
      <c r="S15" s="9" t="str">
        <f t="shared" si="3"/>
        <v>2022-03-26T00:00:00.000+9</v>
      </c>
      <c r="T15" s="40" t="str">
        <f t="shared" si="4"/>
        <v>2022-03-26T00:00:00.000+9</v>
      </c>
    </row>
    <row r="16" spans="1:20" s="1" customFormat="1" ht="14.25" thickBot="1" x14ac:dyDescent="0.2">
      <c r="A16" s="13">
        <v>3</v>
      </c>
      <c r="B16" s="3">
        <v>15</v>
      </c>
      <c r="C16" s="3" t="s">
        <v>34</v>
      </c>
      <c r="D16" s="22" t="b">
        <v>1</v>
      </c>
      <c r="E16" s="22">
        <v>44626</v>
      </c>
      <c r="F16" s="27">
        <v>0.40972222222222199</v>
      </c>
      <c r="G16" s="27">
        <v>0.65972222222222199</v>
      </c>
      <c r="H16" s="27">
        <v>0.49305555555555558</v>
      </c>
      <c r="I16" s="27">
        <v>0.57638888888888895</v>
      </c>
      <c r="J16" s="32">
        <v>10</v>
      </c>
      <c r="K16" s="32">
        <v>10</v>
      </c>
      <c r="L16" s="32">
        <v>2</v>
      </c>
      <c r="M16" s="32">
        <v>120</v>
      </c>
      <c r="N16" s="32">
        <v>3</v>
      </c>
      <c r="O16" s="32">
        <v>4</v>
      </c>
      <c r="P16" s="35" t="str">
        <f t="shared" si="0"/>
        <v>3/2～3/31_総合保健福祉センター（モデルナ）/2022-03-06</v>
      </c>
      <c r="Q16" s="9" t="str">
        <f t="shared" si="1"/>
        <v>2022-03-06T09:50:00.000+9</v>
      </c>
      <c r="R16" s="9" t="str">
        <f t="shared" si="2"/>
        <v>2022-03-06T15:50:00.000+9</v>
      </c>
      <c r="S16" s="9" t="str">
        <f t="shared" si="3"/>
        <v>2022-03-06T11:50:00.000+9</v>
      </c>
      <c r="T16" s="40" t="str">
        <f t="shared" si="4"/>
        <v>2022-03-06T13:50:00.000+9</v>
      </c>
    </row>
    <row r="17" spans="1:20" s="1" customFormat="1" x14ac:dyDescent="0.15">
      <c r="A17" s="13">
        <v>3</v>
      </c>
      <c r="B17" s="15">
        <v>16</v>
      </c>
      <c r="C17" s="3" t="s">
        <v>34</v>
      </c>
      <c r="D17" s="22" t="b">
        <v>1</v>
      </c>
      <c r="E17" s="22">
        <v>44633</v>
      </c>
      <c r="F17" s="27">
        <v>0.40972222222222199</v>
      </c>
      <c r="G17" s="27">
        <v>0.65972222222222199</v>
      </c>
      <c r="H17" s="27">
        <v>0.49305555555555558</v>
      </c>
      <c r="I17" s="27">
        <v>0.57638888888888895</v>
      </c>
      <c r="J17" s="32">
        <v>10</v>
      </c>
      <c r="K17" s="32">
        <v>10</v>
      </c>
      <c r="L17" s="32">
        <v>2</v>
      </c>
      <c r="M17" s="32">
        <v>120</v>
      </c>
      <c r="N17" s="32">
        <v>3</v>
      </c>
      <c r="O17" s="32">
        <v>4</v>
      </c>
      <c r="P17" s="35" t="str">
        <f t="shared" si="0"/>
        <v>3/2～3/31_総合保健福祉センター（モデルナ）/2022-03-13</v>
      </c>
      <c r="Q17" s="9" t="str">
        <f t="shared" si="1"/>
        <v>2022-03-13T09:50:00.000+9</v>
      </c>
      <c r="R17" s="9" t="str">
        <f t="shared" si="2"/>
        <v>2022-03-13T15:50:00.000+9</v>
      </c>
      <c r="S17" s="9" t="str">
        <f t="shared" si="3"/>
        <v>2022-03-13T11:50:00.000+9</v>
      </c>
      <c r="T17" s="40" t="str">
        <f t="shared" si="4"/>
        <v>2022-03-13T13:50:00.000+9</v>
      </c>
    </row>
    <row r="18" spans="1:20" s="1" customFormat="1" x14ac:dyDescent="0.15">
      <c r="A18" s="13">
        <v>3</v>
      </c>
      <c r="B18" s="3">
        <v>17</v>
      </c>
      <c r="C18" s="3" t="s">
        <v>34</v>
      </c>
      <c r="D18" s="22" t="b">
        <v>1</v>
      </c>
      <c r="E18" s="22">
        <v>44640</v>
      </c>
      <c r="F18" s="27">
        <v>0.40972222222222199</v>
      </c>
      <c r="G18" s="27">
        <v>0.65972222222222199</v>
      </c>
      <c r="H18" s="27">
        <v>0.49305555555555558</v>
      </c>
      <c r="I18" s="27">
        <v>0.57638888888888895</v>
      </c>
      <c r="J18" s="32">
        <v>10</v>
      </c>
      <c r="K18" s="32">
        <v>10</v>
      </c>
      <c r="L18" s="32">
        <v>2</v>
      </c>
      <c r="M18" s="32">
        <v>120</v>
      </c>
      <c r="N18" s="32">
        <v>3</v>
      </c>
      <c r="O18" s="32">
        <v>4</v>
      </c>
      <c r="P18" s="35" t="str">
        <f t="shared" si="0"/>
        <v>3/2～3/31_総合保健福祉センター（モデルナ）/2022-03-20</v>
      </c>
      <c r="Q18" s="9" t="str">
        <f t="shared" si="1"/>
        <v>2022-03-20T09:50:00.000+9</v>
      </c>
      <c r="R18" s="9" t="str">
        <f t="shared" si="2"/>
        <v>2022-03-20T15:50:00.000+9</v>
      </c>
      <c r="S18" s="9" t="str">
        <f t="shared" si="3"/>
        <v>2022-03-20T11:50:00.000+9</v>
      </c>
      <c r="T18" s="40" t="str">
        <f t="shared" si="4"/>
        <v>2022-03-20T13:50:00.000+9</v>
      </c>
    </row>
    <row r="19" spans="1:20" s="1" customFormat="1" ht="14.25" thickBot="1" x14ac:dyDescent="0.2">
      <c r="A19" s="14">
        <v>3</v>
      </c>
      <c r="B19" s="3">
        <v>18</v>
      </c>
      <c r="C19" s="16" t="s">
        <v>34</v>
      </c>
      <c r="D19" s="23" t="b">
        <v>1</v>
      </c>
      <c r="E19" s="23">
        <v>44647</v>
      </c>
      <c r="F19" s="28">
        <v>0.40972222222222199</v>
      </c>
      <c r="G19" s="28">
        <v>0.65972222222222199</v>
      </c>
      <c r="H19" s="28">
        <v>0.49305555555555558</v>
      </c>
      <c r="I19" s="28">
        <v>0.57638888888888895</v>
      </c>
      <c r="J19" s="33">
        <v>10</v>
      </c>
      <c r="K19" s="33">
        <v>10</v>
      </c>
      <c r="L19" s="33">
        <v>2</v>
      </c>
      <c r="M19" s="33">
        <v>120</v>
      </c>
      <c r="N19" s="33">
        <v>3</v>
      </c>
      <c r="O19" s="33">
        <v>4</v>
      </c>
      <c r="P19" s="36" t="str">
        <f t="shared" si="0"/>
        <v>3/2～3/31_総合保健福祉センター（モデルナ）/2022-03-27</v>
      </c>
      <c r="Q19" s="38" t="str">
        <f t="shared" si="1"/>
        <v>2022-03-27T09:50:00.000+9</v>
      </c>
      <c r="R19" s="38" t="str">
        <f t="shared" si="2"/>
        <v>2022-03-27T15:50:00.000+9</v>
      </c>
      <c r="S19" s="38" t="str">
        <f t="shared" si="3"/>
        <v>2022-03-27T11:50:00.000+9</v>
      </c>
      <c r="T19" s="41" t="str">
        <f t="shared" si="4"/>
        <v>2022-03-27T13:50:00.000+9</v>
      </c>
    </row>
    <row r="20" spans="1:20" s="1" customFormat="1" x14ac:dyDescent="0.15">
      <c r="A20" s="12">
        <v>3</v>
      </c>
      <c r="B20" s="15">
        <v>19</v>
      </c>
      <c r="C20" s="15" t="s">
        <v>33</v>
      </c>
      <c r="D20" s="19" t="b">
        <v>1</v>
      </c>
      <c r="E20" s="19">
        <v>44622</v>
      </c>
      <c r="F20" s="24">
        <v>0.55555555555555558</v>
      </c>
      <c r="G20" s="24">
        <v>0.625</v>
      </c>
      <c r="H20" s="24"/>
      <c r="I20" s="24"/>
      <c r="J20" s="29">
        <v>10</v>
      </c>
      <c r="K20" s="29">
        <v>8</v>
      </c>
      <c r="L20" s="29">
        <v>2</v>
      </c>
      <c r="M20" s="29">
        <v>120</v>
      </c>
      <c r="N20" s="29">
        <v>3</v>
      </c>
      <c r="O20" s="29">
        <v>4</v>
      </c>
      <c r="P20" s="34" t="str">
        <f t="shared" si="0"/>
        <v>3/2～3/31_東生涯学習センター（モデルナ）/2022-03-02</v>
      </c>
      <c r="Q20" s="37" t="str">
        <f t="shared" si="1"/>
        <v>2022-03-02T13:20:00.000+9</v>
      </c>
      <c r="R20" s="37" t="str">
        <f t="shared" si="2"/>
        <v>2022-03-02T15:00:00.000+9</v>
      </c>
      <c r="S20" s="37" t="str">
        <f t="shared" si="3"/>
        <v>2022-03-02T00:00:00.000+9</v>
      </c>
      <c r="T20" s="39" t="str">
        <f t="shared" si="4"/>
        <v>2022-03-02T00:00:00.000+9</v>
      </c>
    </row>
    <row r="21" spans="1:20" s="1" customFormat="1" x14ac:dyDescent="0.15">
      <c r="A21" s="13">
        <v>3</v>
      </c>
      <c r="B21" s="3">
        <v>20</v>
      </c>
      <c r="C21" s="3" t="s">
        <v>33</v>
      </c>
      <c r="D21" s="20" t="b">
        <v>1</v>
      </c>
      <c r="E21" s="20">
        <v>44623</v>
      </c>
      <c r="F21" s="25">
        <v>0.55555555555555558</v>
      </c>
      <c r="G21" s="25">
        <v>0.625</v>
      </c>
      <c r="H21" s="25"/>
      <c r="I21" s="25"/>
      <c r="J21" s="30">
        <v>10</v>
      </c>
      <c r="K21" s="30">
        <v>8</v>
      </c>
      <c r="L21" s="30">
        <v>2</v>
      </c>
      <c r="M21" s="30">
        <v>120</v>
      </c>
      <c r="N21" s="30">
        <v>3</v>
      </c>
      <c r="O21" s="30">
        <v>4</v>
      </c>
      <c r="P21" s="35" t="str">
        <f t="shared" si="0"/>
        <v>3/2～3/31_東生涯学習センター（モデルナ）/2022-03-03</v>
      </c>
      <c r="Q21" s="9" t="str">
        <f t="shared" si="1"/>
        <v>2022-03-03T13:20:00.000+9</v>
      </c>
      <c r="R21" s="9" t="str">
        <f t="shared" si="2"/>
        <v>2022-03-03T15:00:00.000+9</v>
      </c>
      <c r="S21" s="9" t="str">
        <f t="shared" si="3"/>
        <v>2022-03-03T00:00:00.000+9</v>
      </c>
      <c r="T21" s="40" t="str">
        <f t="shared" si="4"/>
        <v>2022-03-03T00:00:00.000+9</v>
      </c>
    </row>
    <row r="22" spans="1:20" s="1" customFormat="1" ht="14.25" thickBot="1" x14ac:dyDescent="0.2">
      <c r="A22" s="13">
        <v>3</v>
      </c>
      <c r="B22" s="3">
        <v>21</v>
      </c>
      <c r="C22" s="3" t="s">
        <v>33</v>
      </c>
      <c r="D22" s="20" t="b">
        <v>1</v>
      </c>
      <c r="E22" s="20">
        <v>44629</v>
      </c>
      <c r="F22" s="25">
        <v>0.55555555555555558</v>
      </c>
      <c r="G22" s="25">
        <v>0.625</v>
      </c>
      <c r="H22" s="25"/>
      <c r="I22" s="25"/>
      <c r="J22" s="30">
        <v>10</v>
      </c>
      <c r="K22" s="30">
        <v>8</v>
      </c>
      <c r="L22" s="30">
        <v>2</v>
      </c>
      <c r="M22" s="30">
        <v>120</v>
      </c>
      <c r="N22" s="30">
        <v>3</v>
      </c>
      <c r="O22" s="30">
        <v>4</v>
      </c>
      <c r="P22" s="35" t="str">
        <f t="shared" si="0"/>
        <v>3/2～3/31_東生涯学習センター（モデルナ）/2022-03-09</v>
      </c>
      <c r="Q22" s="9" t="str">
        <f t="shared" si="1"/>
        <v>2022-03-09T13:20:00.000+9</v>
      </c>
      <c r="R22" s="9" t="str">
        <f t="shared" si="2"/>
        <v>2022-03-09T15:00:00.000+9</v>
      </c>
      <c r="S22" s="9" t="str">
        <f t="shared" si="3"/>
        <v>2022-03-09T00:00:00.000+9</v>
      </c>
      <c r="T22" s="40" t="str">
        <f t="shared" si="4"/>
        <v>2022-03-09T00:00:00.000+9</v>
      </c>
    </row>
    <row r="23" spans="1:20" s="1" customFormat="1" x14ac:dyDescent="0.15">
      <c r="A23" s="13">
        <v>3</v>
      </c>
      <c r="B23" s="15">
        <v>22</v>
      </c>
      <c r="C23" s="3" t="s">
        <v>33</v>
      </c>
      <c r="D23" s="20" t="b">
        <v>1</v>
      </c>
      <c r="E23" s="20">
        <v>44630</v>
      </c>
      <c r="F23" s="25">
        <v>0.55555555555555558</v>
      </c>
      <c r="G23" s="25">
        <v>0.625</v>
      </c>
      <c r="H23" s="25"/>
      <c r="I23" s="25"/>
      <c r="J23" s="30">
        <v>10</v>
      </c>
      <c r="K23" s="30">
        <v>8</v>
      </c>
      <c r="L23" s="30">
        <v>2</v>
      </c>
      <c r="M23" s="30">
        <v>120</v>
      </c>
      <c r="N23" s="30">
        <v>3</v>
      </c>
      <c r="O23" s="30">
        <v>4</v>
      </c>
      <c r="P23" s="35" t="str">
        <f t="shared" si="0"/>
        <v>3/2～3/31_東生涯学習センター（モデルナ）/2022-03-10</v>
      </c>
      <c r="Q23" s="9" t="str">
        <f t="shared" si="1"/>
        <v>2022-03-10T13:20:00.000+9</v>
      </c>
      <c r="R23" s="9" t="str">
        <f t="shared" si="2"/>
        <v>2022-03-10T15:00:00.000+9</v>
      </c>
      <c r="S23" s="9" t="str">
        <f t="shared" si="3"/>
        <v>2022-03-10T00:00:00.000+9</v>
      </c>
      <c r="T23" s="40" t="str">
        <f t="shared" si="4"/>
        <v>2022-03-10T00:00:00.000+9</v>
      </c>
    </row>
    <row r="24" spans="1:20" s="1" customFormat="1" x14ac:dyDescent="0.15">
      <c r="A24" s="13">
        <v>3</v>
      </c>
      <c r="B24" s="3">
        <v>23</v>
      </c>
      <c r="C24" s="3" t="s">
        <v>33</v>
      </c>
      <c r="D24" s="20" t="b">
        <v>1</v>
      </c>
      <c r="E24" s="20">
        <v>44636</v>
      </c>
      <c r="F24" s="25">
        <v>0.55555555555555558</v>
      </c>
      <c r="G24" s="25">
        <v>0.625</v>
      </c>
      <c r="H24" s="25"/>
      <c r="I24" s="25"/>
      <c r="J24" s="30">
        <v>10</v>
      </c>
      <c r="K24" s="30">
        <v>8</v>
      </c>
      <c r="L24" s="30">
        <v>2</v>
      </c>
      <c r="M24" s="30">
        <v>120</v>
      </c>
      <c r="N24" s="30">
        <v>3</v>
      </c>
      <c r="O24" s="30">
        <v>4</v>
      </c>
      <c r="P24" s="35" t="str">
        <f t="shared" si="0"/>
        <v>3/2～3/31_東生涯学習センター（モデルナ）/2022-03-16</v>
      </c>
      <c r="Q24" s="9" t="str">
        <f t="shared" si="1"/>
        <v>2022-03-16T13:20:00.000+9</v>
      </c>
      <c r="R24" s="9" t="str">
        <f t="shared" si="2"/>
        <v>2022-03-16T15:00:00.000+9</v>
      </c>
      <c r="S24" s="9" t="str">
        <f t="shared" si="3"/>
        <v>2022-03-16T00:00:00.000+9</v>
      </c>
      <c r="T24" s="40" t="str">
        <f t="shared" si="4"/>
        <v>2022-03-16T00:00:00.000+9</v>
      </c>
    </row>
    <row r="25" spans="1:20" s="1" customFormat="1" ht="14.25" thickBot="1" x14ac:dyDescent="0.2">
      <c r="A25" s="13">
        <v>3</v>
      </c>
      <c r="B25" s="3">
        <v>24</v>
      </c>
      <c r="C25" s="3" t="s">
        <v>33</v>
      </c>
      <c r="D25" s="20" t="b">
        <v>1</v>
      </c>
      <c r="E25" s="20">
        <v>44637</v>
      </c>
      <c r="F25" s="25">
        <v>0.55555555555555558</v>
      </c>
      <c r="G25" s="25">
        <v>0.625</v>
      </c>
      <c r="H25" s="25"/>
      <c r="I25" s="25"/>
      <c r="J25" s="30">
        <v>10</v>
      </c>
      <c r="K25" s="30">
        <v>8</v>
      </c>
      <c r="L25" s="30">
        <v>2</v>
      </c>
      <c r="M25" s="30">
        <v>120</v>
      </c>
      <c r="N25" s="30">
        <v>3</v>
      </c>
      <c r="O25" s="30">
        <v>4</v>
      </c>
      <c r="P25" s="35" t="str">
        <f t="shared" si="0"/>
        <v>3/2～3/31_東生涯学習センター（モデルナ）/2022-03-17</v>
      </c>
      <c r="Q25" s="9" t="str">
        <f t="shared" si="1"/>
        <v>2022-03-17T13:20:00.000+9</v>
      </c>
      <c r="R25" s="9" t="str">
        <f t="shared" si="2"/>
        <v>2022-03-17T15:00:00.000+9</v>
      </c>
      <c r="S25" s="9" t="str">
        <f t="shared" si="3"/>
        <v>2022-03-17T00:00:00.000+9</v>
      </c>
      <c r="T25" s="40" t="str">
        <f t="shared" si="4"/>
        <v>2022-03-17T00:00:00.000+9</v>
      </c>
    </row>
    <row r="26" spans="1:20" s="1" customFormat="1" x14ac:dyDescent="0.15">
      <c r="A26" s="13">
        <v>3</v>
      </c>
      <c r="B26" s="15">
        <v>25</v>
      </c>
      <c r="C26" s="3" t="s">
        <v>33</v>
      </c>
      <c r="D26" s="20" t="b">
        <v>1</v>
      </c>
      <c r="E26" s="20">
        <v>44643</v>
      </c>
      <c r="F26" s="25">
        <v>0.55555555555555558</v>
      </c>
      <c r="G26" s="25">
        <v>0.625</v>
      </c>
      <c r="H26" s="25"/>
      <c r="I26" s="25"/>
      <c r="J26" s="30">
        <v>10</v>
      </c>
      <c r="K26" s="30">
        <v>8</v>
      </c>
      <c r="L26" s="30">
        <v>2</v>
      </c>
      <c r="M26" s="30">
        <v>120</v>
      </c>
      <c r="N26" s="30">
        <v>3</v>
      </c>
      <c r="O26" s="30">
        <v>4</v>
      </c>
      <c r="P26" s="35" t="str">
        <f t="shared" si="0"/>
        <v>3/2～3/31_東生涯学習センター（モデルナ）/2022-03-23</v>
      </c>
      <c r="Q26" s="9" t="str">
        <f t="shared" si="1"/>
        <v>2022-03-23T13:20:00.000+9</v>
      </c>
      <c r="R26" s="9" t="str">
        <f t="shared" si="2"/>
        <v>2022-03-23T15:00:00.000+9</v>
      </c>
      <c r="S26" s="9" t="str">
        <f t="shared" si="3"/>
        <v>2022-03-23T00:00:00.000+9</v>
      </c>
      <c r="T26" s="40" t="str">
        <f t="shared" si="4"/>
        <v>2022-03-23T00:00:00.000+9</v>
      </c>
    </row>
    <row r="27" spans="1:20" s="1" customFormat="1" x14ac:dyDescent="0.15">
      <c r="A27" s="13">
        <v>3</v>
      </c>
      <c r="B27" s="3">
        <v>26</v>
      </c>
      <c r="C27" s="3" t="s">
        <v>33</v>
      </c>
      <c r="D27" s="20" t="b">
        <v>1</v>
      </c>
      <c r="E27" s="20">
        <v>44644</v>
      </c>
      <c r="F27" s="25">
        <v>0.55555555555555558</v>
      </c>
      <c r="G27" s="25">
        <v>0.625</v>
      </c>
      <c r="H27" s="25"/>
      <c r="I27" s="25"/>
      <c r="J27" s="30">
        <v>10</v>
      </c>
      <c r="K27" s="30">
        <v>8</v>
      </c>
      <c r="L27" s="30">
        <v>2</v>
      </c>
      <c r="M27" s="30">
        <v>120</v>
      </c>
      <c r="N27" s="30">
        <v>3</v>
      </c>
      <c r="O27" s="30">
        <v>4</v>
      </c>
      <c r="P27" s="35" t="str">
        <f t="shared" si="0"/>
        <v>3/2～3/31_東生涯学習センター（モデルナ）/2022-03-24</v>
      </c>
      <c r="Q27" s="9" t="str">
        <f t="shared" si="1"/>
        <v>2022-03-24T13:20:00.000+9</v>
      </c>
      <c r="R27" s="9" t="str">
        <f t="shared" si="2"/>
        <v>2022-03-24T15:00:00.000+9</v>
      </c>
      <c r="S27" s="9" t="str">
        <f t="shared" si="3"/>
        <v>2022-03-24T00:00:00.000+9</v>
      </c>
      <c r="T27" s="40" t="str">
        <f t="shared" si="4"/>
        <v>2022-03-24T00:00:00.000+9</v>
      </c>
    </row>
    <row r="28" spans="1:20" s="1" customFormat="1" ht="14.25" thickBot="1" x14ac:dyDescent="0.2">
      <c r="A28" s="13">
        <v>3</v>
      </c>
      <c r="B28" s="3">
        <v>27</v>
      </c>
      <c r="C28" s="3" t="s">
        <v>33</v>
      </c>
      <c r="D28" s="20" t="b">
        <v>1</v>
      </c>
      <c r="E28" s="20">
        <v>44650</v>
      </c>
      <c r="F28" s="25">
        <v>0.55555555555555558</v>
      </c>
      <c r="G28" s="25">
        <v>0.625</v>
      </c>
      <c r="H28" s="25"/>
      <c r="I28" s="25"/>
      <c r="J28" s="30">
        <v>10</v>
      </c>
      <c r="K28" s="30">
        <v>8</v>
      </c>
      <c r="L28" s="30">
        <v>2</v>
      </c>
      <c r="M28" s="30">
        <v>120</v>
      </c>
      <c r="N28" s="30">
        <v>3</v>
      </c>
      <c r="O28" s="30">
        <v>4</v>
      </c>
      <c r="P28" s="35" t="str">
        <f t="shared" si="0"/>
        <v>3/2～3/31_東生涯学習センター（モデルナ）/2022-03-30</v>
      </c>
      <c r="Q28" s="9" t="str">
        <f t="shared" si="1"/>
        <v>2022-03-30T13:20:00.000+9</v>
      </c>
      <c r="R28" s="9" t="str">
        <f t="shared" si="2"/>
        <v>2022-03-30T15:00:00.000+9</v>
      </c>
      <c r="S28" s="9" t="str">
        <f t="shared" si="3"/>
        <v>2022-03-30T00:00:00.000+9</v>
      </c>
      <c r="T28" s="40" t="str">
        <f t="shared" si="4"/>
        <v>2022-03-30T00:00:00.000+9</v>
      </c>
    </row>
    <row r="29" spans="1:20" s="1" customFormat="1" x14ac:dyDescent="0.15">
      <c r="A29" s="13">
        <v>3</v>
      </c>
      <c r="B29" s="15">
        <v>28</v>
      </c>
      <c r="C29" s="3" t="s">
        <v>33</v>
      </c>
      <c r="D29" s="20" t="b">
        <v>1</v>
      </c>
      <c r="E29" s="20">
        <v>44651</v>
      </c>
      <c r="F29" s="25">
        <v>0.55555555555555558</v>
      </c>
      <c r="G29" s="25">
        <v>0.625</v>
      </c>
      <c r="H29" s="25"/>
      <c r="I29" s="25"/>
      <c r="J29" s="30">
        <v>10</v>
      </c>
      <c r="K29" s="30">
        <v>8</v>
      </c>
      <c r="L29" s="30">
        <v>2</v>
      </c>
      <c r="M29" s="30">
        <v>120</v>
      </c>
      <c r="N29" s="30">
        <v>3</v>
      </c>
      <c r="O29" s="30">
        <v>4</v>
      </c>
      <c r="P29" s="35" t="str">
        <f t="shared" si="0"/>
        <v>3/2～3/31_東生涯学習センター（モデルナ）/2022-03-31</v>
      </c>
      <c r="Q29" s="9" t="str">
        <f t="shared" si="1"/>
        <v>2022-03-31T13:20:00.000+9</v>
      </c>
      <c r="R29" s="9" t="str">
        <f t="shared" si="2"/>
        <v>2022-03-31T15:00:00.000+9</v>
      </c>
      <c r="S29" s="9" t="str">
        <f t="shared" si="3"/>
        <v>2022-03-31T00:00:00.000+9</v>
      </c>
      <c r="T29" s="40" t="str">
        <f t="shared" si="4"/>
        <v>2022-03-31T00:00:00.000+9</v>
      </c>
    </row>
    <row r="30" spans="1:20" s="1" customFormat="1" x14ac:dyDescent="0.15">
      <c r="A30" s="13">
        <v>3</v>
      </c>
      <c r="B30" s="3">
        <v>29</v>
      </c>
      <c r="C30" s="3" t="s">
        <v>33</v>
      </c>
      <c r="D30" s="21" t="b">
        <v>1</v>
      </c>
      <c r="E30" s="21">
        <v>44625</v>
      </c>
      <c r="F30" s="26">
        <v>0.55555555555555602</v>
      </c>
      <c r="G30" s="26">
        <v>0.7222222222222221</v>
      </c>
      <c r="H30" s="26"/>
      <c r="I30" s="26"/>
      <c r="J30" s="31">
        <v>10</v>
      </c>
      <c r="K30" s="31">
        <v>10</v>
      </c>
      <c r="L30" s="31">
        <v>2</v>
      </c>
      <c r="M30" s="31">
        <v>120</v>
      </c>
      <c r="N30" s="31">
        <v>3</v>
      </c>
      <c r="O30" s="31">
        <v>4</v>
      </c>
      <c r="P30" s="35" t="str">
        <f t="shared" si="0"/>
        <v>3/2～3/31_東生涯学習センター（モデルナ）/2022-03-05</v>
      </c>
      <c r="Q30" s="9" t="str">
        <f t="shared" si="1"/>
        <v>2022-03-05T13:20:00.000+9</v>
      </c>
      <c r="R30" s="9" t="str">
        <f t="shared" si="2"/>
        <v>2022-03-05T17:20:00.000+9</v>
      </c>
      <c r="S30" s="9" t="str">
        <f t="shared" si="3"/>
        <v>2022-03-05T00:00:00.000+9</v>
      </c>
      <c r="T30" s="40" t="str">
        <f t="shared" si="4"/>
        <v>2022-03-05T00:00:00.000+9</v>
      </c>
    </row>
    <row r="31" spans="1:20" s="1" customFormat="1" ht="14.25" thickBot="1" x14ac:dyDescent="0.2">
      <c r="A31" s="13">
        <v>3</v>
      </c>
      <c r="B31" s="3">
        <v>30</v>
      </c>
      <c r="C31" s="3" t="s">
        <v>33</v>
      </c>
      <c r="D31" s="21" t="b">
        <v>1</v>
      </c>
      <c r="E31" s="21">
        <v>44632</v>
      </c>
      <c r="F31" s="26">
        <v>0.55555555555555602</v>
      </c>
      <c r="G31" s="26">
        <v>0.7222222222222221</v>
      </c>
      <c r="H31" s="26"/>
      <c r="I31" s="26"/>
      <c r="J31" s="31">
        <v>10</v>
      </c>
      <c r="K31" s="31">
        <v>10</v>
      </c>
      <c r="L31" s="31">
        <v>2</v>
      </c>
      <c r="M31" s="31">
        <v>120</v>
      </c>
      <c r="N31" s="31">
        <v>3</v>
      </c>
      <c r="O31" s="31">
        <v>4</v>
      </c>
      <c r="P31" s="35" t="str">
        <f t="shared" si="0"/>
        <v>3/2～3/31_東生涯学習センター（モデルナ）/2022-03-12</v>
      </c>
      <c r="Q31" s="9" t="str">
        <f t="shared" si="1"/>
        <v>2022-03-12T13:20:00.000+9</v>
      </c>
      <c r="R31" s="9" t="str">
        <f t="shared" si="2"/>
        <v>2022-03-12T17:20:00.000+9</v>
      </c>
      <c r="S31" s="9" t="str">
        <f t="shared" si="3"/>
        <v>2022-03-12T00:00:00.000+9</v>
      </c>
      <c r="T31" s="40" t="str">
        <f t="shared" si="4"/>
        <v>2022-03-12T00:00:00.000+9</v>
      </c>
    </row>
    <row r="32" spans="1:20" s="1" customFormat="1" x14ac:dyDescent="0.15">
      <c r="A32" s="13">
        <v>3</v>
      </c>
      <c r="B32" s="15">
        <v>31</v>
      </c>
      <c r="C32" s="3" t="s">
        <v>33</v>
      </c>
      <c r="D32" s="21" t="b">
        <v>1</v>
      </c>
      <c r="E32" s="21">
        <v>44639</v>
      </c>
      <c r="F32" s="26">
        <v>0.55555555555555602</v>
      </c>
      <c r="G32" s="26">
        <v>0.7222222222222221</v>
      </c>
      <c r="H32" s="26"/>
      <c r="I32" s="26"/>
      <c r="J32" s="31">
        <v>10</v>
      </c>
      <c r="K32" s="31">
        <v>10</v>
      </c>
      <c r="L32" s="31">
        <v>2</v>
      </c>
      <c r="M32" s="31">
        <v>120</v>
      </c>
      <c r="N32" s="31">
        <v>3</v>
      </c>
      <c r="O32" s="31">
        <v>4</v>
      </c>
      <c r="P32" s="35" t="str">
        <f t="shared" si="0"/>
        <v>3/2～3/31_東生涯学習センター（モデルナ）/2022-03-19</v>
      </c>
      <c r="Q32" s="9" t="str">
        <f t="shared" si="1"/>
        <v>2022-03-19T13:20:00.000+9</v>
      </c>
      <c r="R32" s="9" t="str">
        <f t="shared" si="2"/>
        <v>2022-03-19T17:20:00.000+9</v>
      </c>
      <c r="S32" s="9" t="str">
        <f t="shared" si="3"/>
        <v>2022-03-19T00:00:00.000+9</v>
      </c>
      <c r="T32" s="40" t="str">
        <f t="shared" si="4"/>
        <v>2022-03-19T00:00:00.000+9</v>
      </c>
    </row>
    <row r="33" spans="1:20" s="1" customFormat="1" x14ac:dyDescent="0.15">
      <c r="A33" s="13">
        <v>3</v>
      </c>
      <c r="B33" s="3">
        <v>32</v>
      </c>
      <c r="C33" s="3" t="s">
        <v>33</v>
      </c>
      <c r="D33" s="21" t="b">
        <v>1</v>
      </c>
      <c r="E33" s="21">
        <v>44646</v>
      </c>
      <c r="F33" s="26">
        <v>0.55555555555555602</v>
      </c>
      <c r="G33" s="26">
        <v>0.7222222222222221</v>
      </c>
      <c r="H33" s="26"/>
      <c r="I33" s="26"/>
      <c r="J33" s="31">
        <v>10</v>
      </c>
      <c r="K33" s="31">
        <v>10</v>
      </c>
      <c r="L33" s="31">
        <v>2</v>
      </c>
      <c r="M33" s="31">
        <v>120</v>
      </c>
      <c r="N33" s="31">
        <v>3</v>
      </c>
      <c r="O33" s="31">
        <v>4</v>
      </c>
      <c r="P33" s="35" t="str">
        <f t="shared" si="0"/>
        <v>3/2～3/31_東生涯学習センター（モデルナ）/2022-03-26</v>
      </c>
      <c r="Q33" s="9" t="str">
        <f t="shared" si="1"/>
        <v>2022-03-26T13:20:00.000+9</v>
      </c>
      <c r="R33" s="9" t="str">
        <f t="shared" si="2"/>
        <v>2022-03-26T17:20:00.000+9</v>
      </c>
      <c r="S33" s="9" t="str">
        <f t="shared" si="3"/>
        <v>2022-03-26T00:00:00.000+9</v>
      </c>
      <c r="T33" s="40" t="str">
        <f t="shared" si="4"/>
        <v>2022-03-26T00:00:00.000+9</v>
      </c>
    </row>
    <row r="34" spans="1:20" s="1" customFormat="1" ht="14.25" thickBot="1" x14ac:dyDescent="0.2">
      <c r="A34" s="13">
        <v>3</v>
      </c>
      <c r="B34" s="3">
        <v>33</v>
      </c>
      <c r="C34" s="3" t="s">
        <v>33</v>
      </c>
      <c r="D34" s="22" t="b">
        <v>1</v>
      </c>
      <c r="E34" s="22">
        <v>44626</v>
      </c>
      <c r="F34" s="27">
        <v>0.40972222222222199</v>
      </c>
      <c r="G34" s="27">
        <v>0.65972222222222199</v>
      </c>
      <c r="H34" s="27">
        <v>0.49305555555555558</v>
      </c>
      <c r="I34" s="27">
        <v>0.57638888888888895</v>
      </c>
      <c r="J34" s="32">
        <v>10</v>
      </c>
      <c r="K34" s="32">
        <v>10</v>
      </c>
      <c r="L34" s="32">
        <v>2</v>
      </c>
      <c r="M34" s="32">
        <v>120</v>
      </c>
      <c r="N34" s="32">
        <v>3</v>
      </c>
      <c r="O34" s="32">
        <v>4</v>
      </c>
      <c r="P34" s="35" t="str">
        <f t="shared" si="0"/>
        <v>3/2～3/31_東生涯学習センター（モデルナ）/2022-03-06</v>
      </c>
      <c r="Q34" s="9" t="str">
        <f t="shared" si="1"/>
        <v>2022-03-06T09:50:00.000+9</v>
      </c>
      <c r="R34" s="9" t="str">
        <f t="shared" si="2"/>
        <v>2022-03-06T15:50:00.000+9</v>
      </c>
      <c r="S34" s="9" t="str">
        <f t="shared" si="3"/>
        <v>2022-03-06T11:50:00.000+9</v>
      </c>
      <c r="T34" s="40" t="str">
        <f t="shared" si="4"/>
        <v>2022-03-06T13:50:00.000+9</v>
      </c>
    </row>
    <row r="35" spans="1:20" s="1" customFormat="1" x14ac:dyDescent="0.15">
      <c r="A35" s="13">
        <v>3</v>
      </c>
      <c r="B35" s="15">
        <v>34</v>
      </c>
      <c r="C35" s="3" t="s">
        <v>33</v>
      </c>
      <c r="D35" s="22" t="b">
        <v>1</v>
      </c>
      <c r="E35" s="22">
        <v>44633</v>
      </c>
      <c r="F35" s="27">
        <v>0.40972222222222199</v>
      </c>
      <c r="G35" s="27">
        <v>0.65972222222222199</v>
      </c>
      <c r="H35" s="27">
        <v>0.49305555555555558</v>
      </c>
      <c r="I35" s="27">
        <v>0.57638888888888895</v>
      </c>
      <c r="J35" s="32">
        <v>10</v>
      </c>
      <c r="K35" s="32">
        <v>10</v>
      </c>
      <c r="L35" s="32">
        <v>2</v>
      </c>
      <c r="M35" s="32">
        <v>120</v>
      </c>
      <c r="N35" s="32">
        <v>3</v>
      </c>
      <c r="O35" s="32">
        <v>4</v>
      </c>
      <c r="P35" s="35" t="str">
        <f t="shared" si="0"/>
        <v>3/2～3/31_東生涯学習センター（モデルナ）/2022-03-13</v>
      </c>
      <c r="Q35" s="9" t="str">
        <f t="shared" si="1"/>
        <v>2022-03-13T09:50:00.000+9</v>
      </c>
      <c r="R35" s="9" t="str">
        <f t="shared" si="2"/>
        <v>2022-03-13T15:50:00.000+9</v>
      </c>
      <c r="S35" s="9" t="str">
        <f t="shared" si="3"/>
        <v>2022-03-13T11:50:00.000+9</v>
      </c>
      <c r="T35" s="40" t="str">
        <f t="shared" si="4"/>
        <v>2022-03-13T13:50:00.000+9</v>
      </c>
    </row>
    <row r="36" spans="1:20" s="1" customFormat="1" x14ac:dyDescent="0.15">
      <c r="A36" s="13">
        <v>3</v>
      </c>
      <c r="B36" s="3">
        <v>35</v>
      </c>
      <c r="C36" s="3" t="s">
        <v>33</v>
      </c>
      <c r="D36" s="22" t="b">
        <v>1</v>
      </c>
      <c r="E36" s="22">
        <v>44640</v>
      </c>
      <c r="F36" s="27">
        <v>0.40972222222222199</v>
      </c>
      <c r="G36" s="27">
        <v>0.65972222222222199</v>
      </c>
      <c r="H36" s="27">
        <v>0.49305555555555558</v>
      </c>
      <c r="I36" s="27">
        <v>0.57638888888888895</v>
      </c>
      <c r="J36" s="32">
        <v>10</v>
      </c>
      <c r="K36" s="32">
        <v>10</v>
      </c>
      <c r="L36" s="32">
        <v>2</v>
      </c>
      <c r="M36" s="32">
        <v>120</v>
      </c>
      <c r="N36" s="32">
        <v>3</v>
      </c>
      <c r="O36" s="32">
        <v>4</v>
      </c>
      <c r="P36" s="35" t="str">
        <f t="shared" si="0"/>
        <v>3/2～3/31_東生涯学習センター（モデルナ）/2022-03-20</v>
      </c>
      <c r="Q36" s="9" t="str">
        <f t="shared" si="1"/>
        <v>2022-03-20T09:50:00.000+9</v>
      </c>
      <c r="R36" s="9" t="str">
        <f t="shared" si="2"/>
        <v>2022-03-20T15:50:00.000+9</v>
      </c>
      <c r="S36" s="9" t="str">
        <f t="shared" si="3"/>
        <v>2022-03-20T11:50:00.000+9</v>
      </c>
      <c r="T36" s="40" t="str">
        <f t="shared" si="4"/>
        <v>2022-03-20T13:50:00.000+9</v>
      </c>
    </row>
    <row r="37" spans="1:20" s="1" customFormat="1" ht="14.25" thickBot="1" x14ac:dyDescent="0.2">
      <c r="A37" s="14">
        <v>3</v>
      </c>
      <c r="B37" s="3">
        <v>36</v>
      </c>
      <c r="C37" s="16" t="s">
        <v>33</v>
      </c>
      <c r="D37" s="23" t="b">
        <v>1</v>
      </c>
      <c r="E37" s="23">
        <v>44647</v>
      </c>
      <c r="F37" s="28">
        <v>0.40972222222222199</v>
      </c>
      <c r="G37" s="28">
        <v>0.65972222222222199</v>
      </c>
      <c r="H37" s="28">
        <v>0.49305555555555558</v>
      </c>
      <c r="I37" s="28">
        <v>0.57638888888888895</v>
      </c>
      <c r="J37" s="33">
        <v>10</v>
      </c>
      <c r="K37" s="33">
        <v>10</v>
      </c>
      <c r="L37" s="33">
        <v>2</v>
      </c>
      <c r="M37" s="33">
        <v>120</v>
      </c>
      <c r="N37" s="33">
        <v>3</v>
      </c>
      <c r="O37" s="33">
        <v>4</v>
      </c>
      <c r="P37" s="36" t="str">
        <f t="shared" si="0"/>
        <v>3/2～3/31_東生涯学習センター（モデルナ）/2022-03-27</v>
      </c>
      <c r="Q37" s="38" t="str">
        <f t="shared" si="1"/>
        <v>2022-03-27T09:50:00.000+9</v>
      </c>
      <c r="R37" s="38" t="str">
        <f t="shared" si="2"/>
        <v>2022-03-27T15:50:00.000+9</v>
      </c>
      <c r="S37" s="38" t="str">
        <f t="shared" si="3"/>
        <v>2022-03-27T11:50:00.000+9</v>
      </c>
      <c r="T37" s="41" t="str">
        <f t="shared" si="4"/>
        <v>2022-03-27T13:50:00.000+9</v>
      </c>
    </row>
    <row r="38" spans="1:20" s="1" customFormat="1" x14ac:dyDescent="0.15">
      <c r="A38" s="12">
        <v>3</v>
      </c>
      <c r="B38" s="15">
        <v>37</v>
      </c>
      <c r="C38" s="15" t="s">
        <v>9</v>
      </c>
      <c r="D38" s="19" t="b">
        <v>1</v>
      </c>
      <c r="E38" s="19">
        <v>44622</v>
      </c>
      <c r="F38" s="24">
        <v>0.55555555555555558</v>
      </c>
      <c r="G38" s="24">
        <v>0.625</v>
      </c>
      <c r="H38" s="24"/>
      <c r="I38" s="24"/>
      <c r="J38" s="29">
        <v>10</v>
      </c>
      <c r="K38" s="29">
        <v>8</v>
      </c>
      <c r="L38" s="29">
        <v>2</v>
      </c>
      <c r="M38" s="29">
        <v>120</v>
      </c>
      <c r="N38" s="29">
        <v>3</v>
      </c>
      <c r="O38" s="29">
        <v>4</v>
      </c>
      <c r="P38" s="34" t="str">
        <f t="shared" si="0"/>
        <v>3/2～3/31_西南生涯学習センター（モデルナ）/2022-03-02</v>
      </c>
      <c r="Q38" s="37" t="str">
        <f t="shared" si="1"/>
        <v>2022-03-02T13:20:00.000+9</v>
      </c>
      <c r="R38" s="37" t="str">
        <f t="shared" si="2"/>
        <v>2022-03-02T15:00:00.000+9</v>
      </c>
      <c r="S38" s="37" t="str">
        <f t="shared" si="3"/>
        <v>2022-03-02T00:00:00.000+9</v>
      </c>
      <c r="T38" s="39" t="str">
        <f t="shared" si="4"/>
        <v>2022-03-02T00:00:00.000+9</v>
      </c>
    </row>
    <row r="39" spans="1:20" s="1" customFormat="1" x14ac:dyDescent="0.15">
      <c r="A39" s="13">
        <v>3</v>
      </c>
      <c r="B39" s="3">
        <v>38</v>
      </c>
      <c r="C39" s="3" t="s">
        <v>9</v>
      </c>
      <c r="D39" s="20" t="b">
        <v>1</v>
      </c>
      <c r="E39" s="20">
        <v>44623</v>
      </c>
      <c r="F39" s="25">
        <v>0.55555555555555558</v>
      </c>
      <c r="G39" s="25">
        <v>0.625</v>
      </c>
      <c r="H39" s="25"/>
      <c r="I39" s="25"/>
      <c r="J39" s="30">
        <v>10</v>
      </c>
      <c r="K39" s="30">
        <v>8</v>
      </c>
      <c r="L39" s="30">
        <v>2</v>
      </c>
      <c r="M39" s="30">
        <v>120</v>
      </c>
      <c r="N39" s="30">
        <v>3</v>
      </c>
      <c r="O39" s="30">
        <v>4</v>
      </c>
      <c r="P39" s="35" t="str">
        <f t="shared" si="0"/>
        <v>3/2～3/31_西南生涯学習センター（モデルナ）/2022-03-03</v>
      </c>
      <c r="Q39" s="9" t="str">
        <f t="shared" si="1"/>
        <v>2022-03-03T13:20:00.000+9</v>
      </c>
      <c r="R39" s="9" t="str">
        <f t="shared" si="2"/>
        <v>2022-03-03T15:00:00.000+9</v>
      </c>
      <c r="S39" s="9" t="str">
        <f t="shared" si="3"/>
        <v>2022-03-03T00:00:00.000+9</v>
      </c>
      <c r="T39" s="40" t="str">
        <f t="shared" si="4"/>
        <v>2022-03-03T00:00:00.000+9</v>
      </c>
    </row>
    <row r="40" spans="1:20" s="1" customFormat="1" ht="14.25" thickBot="1" x14ac:dyDescent="0.2">
      <c r="A40" s="13">
        <v>3</v>
      </c>
      <c r="B40" s="3">
        <v>39</v>
      </c>
      <c r="C40" s="3" t="s">
        <v>9</v>
      </c>
      <c r="D40" s="20" t="b">
        <v>1</v>
      </c>
      <c r="E40" s="20">
        <v>44629</v>
      </c>
      <c r="F40" s="25">
        <v>0.55555555555555558</v>
      </c>
      <c r="G40" s="25">
        <v>0.625</v>
      </c>
      <c r="H40" s="25"/>
      <c r="I40" s="25"/>
      <c r="J40" s="30">
        <v>10</v>
      </c>
      <c r="K40" s="30">
        <v>8</v>
      </c>
      <c r="L40" s="30">
        <v>2</v>
      </c>
      <c r="M40" s="30">
        <v>120</v>
      </c>
      <c r="N40" s="30">
        <v>3</v>
      </c>
      <c r="O40" s="30">
        <v>4</v>
      </c>
      <c r="P40" s="35" t="str">
        <f t="shared" si="0"/>
        <v>3/2～3/31_西南生涯学習センター（モデルナ）/2022-03-09</v>
      </c>
      <c r="Q40" s="9" t="str">
        <f t="shared" si="1"/>
        <v>2022-03-09T13:20:00.000+9</v>
      </c>
      <c r="R40" s="9" t="str">
        <f t="shared" si="2"/>
        <v>2022-03-09T15:00:00.000+9</v>
      </c>
      <c r="S40" s="9" t="str">
        <f t="shared" si="3"/>
        <v>2022-03-09T00:00:00.000+9</v>
      </c>
      <c r="T40" s="40" t="str">
        <f t="shared" si="4"/>
        <v>2022-03-09T00:00:00.000+9</v>
      </c>
    </row>
    <row r="41" spans="1:20" s="1" customFormat="1" x14ac:dyDescent="0.15">
      <c r="A41" s="13">
        <v>3</v>
      </c>
      <c r="B41" s="15">
        <v>40</v>
      </c>
      <c r="C41" s="3" t="s">
        <v>9</v>
      </c>
      <c r="D41" s="20" t="b">
        <v>1</v>
      </c>
      <c r="E41" s="20">
        <v>44630</v>
      </c>
      <c r="F41" s="25">
        <v>0.55555555555555558</v>
      </c>
      <c r="G41" s="25">
        <v>0.625</v>
      </c>
      <c r="H41" s="25"/>
      <c r="I41" s="25"/>
      <c r="J41" s="30">
        <v>10</v>
      </c>
      <c r="K41" s="30">
        <v>8</v>
      </c>
      <c r="L41" s="30">
        <v>2</v>
      </c>
      <c r="M41" s="30">
        <v>120</v>
      </c>
      <c r="N41" s="30">
        <v>3</v>
      </c>
      <c r="O41" s="30">
        <v>4</v>
      </c>
      <c r="P41" s="35" t="str">
        <f t="shared" si="0"/>
        <v>3/2～3/31_西南生涯学習センター（モデルナ）/2022-03-10</v>
      </c>
      <c r="Q41" s="9" t="str">
        <f t="shared" si="1"/>
        <v>2022-03-10T13:20:00.000+9</v>
      </c>
      <c r="R41" s="9" t="str">
        <f t="shared" si="2"/>
        <v>2022-03-10T15:00:00.000+9</v>
      </c>
      <c r="S41" s="9" t="str">
        <f t="shared" si="3"/>
        <v>2022-03-10T00:00:00.000+9</v>
      </c>
      <c r="T41" s="40" t="str">
        <f t="shared" si="4"/>
        <v>2022-03-10T00:00:00.000+9</v>
      </c>
    </row>
    <row r="42" spans="1:20" s="1" customFormat="1" x14ac:dyDescent="0.15">
      <c r="A42" s="13">
        <v>3</v>
      </c>
      <c r="B42" s="3">
        <v>41</v>
      </c>
      <c r="C42" s="3" t="s">
        <v>9</v>
      </c>
      <c r="D42" s="20" t="b">
        <v>1</v>
      </c>
      <c r="E42" s="20">
        <v>44636</v>
      </c>
      <c r="F42" s="25">
        <v>0.55555555555555558</v>
      </c>
      <c r="G42" s="25">
        <v>0.625</v>
      </c>
      <c r="H42" s="25"/>
      <c r="I42" s="25"/>
      <c r="J42" s="30">
        <v>10</v>
      </c>
      <c r="K42" s="30">
        <v>8</v>
      </c>
      <c r="L42" s="30">
        <v>2</v>
      </c>
      <c r="M42" s="30">
        <v>120</v>
      </c>
      <c r="N42" s="30">
        <v>3</v>
      </c>
      <c r="O42" s="30">
        <v>4</v>
      </c>
      <c r="P42" s="35" t="str">
        <f t="shared" si="0"/>
        <v>3/2～3/31_西南生涯学習センター（モデルナ）/2022-03-16</v>
      </c>
      <c r="Q42" s="9" t="str">
        <f t="shared" si="1"/>
        <v>2022-03-16T13:20:00.000+9</v>
      </c>
      <c r="R42" s="9" t="str">
        <f t="shared" si="2"/>
        <v>2022-03-16T15:00:00.000+9</v>
      </c>
      <c r="S42" s="9" t="str">
        <f t="shared" si="3"/>
        <v>2022-03-16T00:00:00.000+9</v>
      </c>
      <c r="T42" s="40" t="str">
        <f t="shared" si="4"/>
        <v>2022-03-16T00:00:00.000+9</v>
      </c>
    </row>
    <row r="43" spans="1:20" s="1" customFormat="1" ht="14.25" thickBot="1" x14ac:dyDescent="0.2">
      <c r="A43" s="13">
        <v>3</v>
      </c>
      <c r="B43" s="3">
        <v>42</v>
      </c>
      <c r="C43" s="3" t="s">
        <v>9</v>
      </c>
      <c r="D43" s="20" t="b">
        <v>1</v>
      </c>
      <c r="E43" s="20">
        <v>44637</v>
      </c>
      <c r="F43" s="25">
        <v>0.55555555555555558</v>
      </c>
      <c r="G43" s="25">
        <v>0.625</v>
      </c>
      <c r="H43" s="25"/>
      <c r="I43" s="25"/>
      <c r="J43" s="30">
        <v>10</v>
      </c>
      <c r="K43" s="30">
        <v>8</v>
      </c>
      <c r="L43" s="30">
        <v>2</v>
      </c>
      <c r="M43" s="30">
        <v>120</v>
      </c>
      <c r="N43" s="30">
        <v>3</v>
      </c>
      <c r="O43" s="30">
        <v>4</v>
      </c>
      <c r="P43" s="35" t="str">
        <f t="shared" si="0"/>
        <v>3/2～3/31_西南生涯学習センター（モデルナ）/2022-03-17</v>
      </c>
      <c r="Q43" s="9" t="str">
        <f t="shared" si="1"/>
        <v>2022-03-17T13:20:00.000+9</v>
      </c>
      <c r="R43" s="9" t="str">
        <f t="shared" si="2"/>
        <v>2022-03-17T15:00:00.000+9</v>
      </c>
      <c r="S43" s="9" t="str">
        <f t="shared" si="3"/>
        <v>2022-03-17T00:00:00.000+9</v>
      </c>
      <c r="T43" s="40" t="str">
        <f t="shared" si="4"/>
        <v>2022-03-17T00:00:00.000+9</v>
      </c>
    </row>
    <row r="44" spans="1:20" s="1" customFormat="1" x14ac:dyDescent="0.15">
      <c r="A44" s="13">
        <v>3</v>
      </c>
      <c r="B44" s="15">
        <v>43</v>
      </c>
      <c r="C44" s="3" t="s">
        <v>9</v>
      </c>
      <c r="D44" s="20" t="b">
        <v>1</v>
      </c>
      <c r="E44" s="20">
        <v>44643</v>
      </c>
      <c r="F44" s="25">
        <v>0.55555555555555558</v>
      </c>
      <c r="G44" s="25">
        <v>0.625</v>
      </c>
      <c r="H44" s="25"/>
      <c r="I44" s="25"/>
      <c r="J44" s="30">
        <v>10</v>
      </c>
      <c r="K44" s="30">
        <v>8</v>
      </c>
      <c r="L44" s="30">
        <v>2</v>
      </c>
      <c r="M44" s="30">
        <v>120</v>
      </c>
      <c r="N44" s="30">
        <v>3</v>
      </c>
      <c r="O44" s="30">
        <v>4</v>
      </c>
      <c r="P44" s="35" t="str">
        <f t="shared" si="0"/>
        <v>3/2～3/31_西南生涯学習センター（モデルナ）/2022-03-23</v>
      </c>
      <c r="Q44" s="9" t="str">
        <f t="shared" si="1"/>
        <v>2022-03-23T13:20:00.000+9</v>
      </c>
      <c r="R44" s="9" t="str">
        <f t="shared" si="2"/>
        <v>2022-03-23T15:00:00.000+9</v>
      </c>
      <c r="S44" s="9" t="str">
        <f t="shared" si="3"/>
        <v>2022-03-23T00:00:00.000+9</v>
      </c>
      <c r="T44" s="40" t="str">
        <f t="shared" si="4"/>
        <v>2022-03-23T00:00:00.000+9</v>
      </c>
    </row>
    <row r="45" spans="1:20" s="1" customFormat="1" x14ac:dyDescent="0.15">
      <c r="A45" s="13">
        <v>3</v>
      </c>
      <c r="B45" s="3">
        <v>44</v>
      </c>
      <c r="C45" s="3" t="s">
        <v>9</v>
      </c>
      <c r="D45" s="20" t="b">
        <v>1</v>
      </c>
      <c r="E45" s="20">
        <v>44644</v>
      </c>
      <c r="F45" s="25">
        <v>0.55555555555555558</v>
      </c>
      <c r="G45" s="25">
        <v>0.625</v>
      </c>
      <c r="H45" s="25"/>
      <c r="I45" s="25"/>
      <c r="J45" s="30">
        <v>10</v>
      </c>
      <c r="K45" s="30">
        <v>8</v>
      </c>
      <c r="L45" s="30">
        <v>2</v>
      </c>
      <c r="M45" s="30">
        <v>120</v>
      </c>
      <c r="N45" s="30">
        <v>3</v>
      </c>
      <c r="O45" s="30">
        <v>4</v>
      </c>
      <c r="P45" s="35" t="str">
        <f t="shared" si="0"/>
        <v>3/2～3/31_西南生涯学習センター（モデルナ）/2022-03-24</v>
      </c>
      <c r="Q45" s="9" t="str">
        <f t="shared" si="1"/>
        <v>2022-03-24T13:20:00.000+9</v>
      </c>
      <c r="R45" s="9" t="str">
        <f t="shared" si="2"/>
        <v>2022-03-24T15:00:00.000+9</v>
      </c>
      <c r="S45" s="9" t="str">
        <f t="shared" si="3"/>
        <v>2022-03-24T00:00:00.000+9</v>
      </c>
      <c r="T45" s="40" t="str">
        <f t="shared" si="4"/>
        <v>2022-03-24T00:00:00.000+9</v>
      </c>
    </row>
    <row r="46" spans="1:20" s="1" customFormat="1" ht="14.25" thickBot="1" x14ac:dyDescent="0.2">
      <c r="A46" s="13">
        <v>3</v>
      </c>
      <c r="B46" s="3">
        <v>45</v>
      </c>
      <c r="C46" s="3" t="s">
        <v>9</v>
      </c>
      <c r="D46" s="20" t="b">
        <v>1</v>
      </c>
      <c r="E46" s="20">
        <v>44650</v>
      </c>
      <c r="F46" s="25">
        <v>0.55555555555555558</v>
      </c>
      <c r="G46" s="25">
        <v>0.625</v>
      </c>
      <c r="H46" s="25"/>
      <c r="I46" s="25"/>
      <c r="J46" s="30">
        <v>10</v>
      </c>
      <c r="K46" s="30">
        <v>8</v>
      </c>
      <c r="L46" s="30">
        <v>2</v>
      </c>
      <c r="M46" s="30">
        <v>120</v>
      </c>
      <c r="N46" s="30">
        <v>3</v>
      </c>
      <c r="O46" s="30">
        <v>4</v>
      </c>
      <c r="P46" s="35" t="str">
        <f t="shared" si="0"/>
        <v>3/2～3/31_西南生涯学習センター（モデルナ）/2022-03-30</v>
      </c>
      <c r="Q46" s="9" t="str">
        <f t="shared" si="1"/>
        <v>2022-03-30T13:20:00.000+9</v>
      </c>
      <c r="R46" s="9" t="str">
        <f t="shared" si="2"/>
        <v>2022-03-30T15:00:00.000+9</v>
      </c>
      <c r="S46" s="9" t="str">
        <f t="shared" si="3"/>
        <v>2022-03-30T00:00:00.000+9</v>
      </c>
      <c r="T46" s="40" t="str">
        <f t="shared" si="4"/>
        <v>2022-03-30T00:00:00.000+9</v>
      </c>
    </row>
    <row r="47" spans="1:20" s="1" customFormat="1" x14ac:dyDescent="0.15">
      <c r="A47" s="13">
        <v>3</v>
      </c>
      <c r="B47" s="15">
        <v>46</v>
      </c>
      <c r="C47" s="3" t="s">
        <v>9</v>
      </c>
      <c r="D47" s="20" t="b">
        <v>1</v>
      </c>
      <c r="E47" s="20">
        <v>44651</v>
      </c>
      <c r="F47" s="25">
        <v>0.55555555555555558</v>
      </c>
      <c r="G47" s="25">
        <v>0.625</v>
      </c>
      <c r="H47" s="25"/>
      <c r="I47" s="25"/>
      <c r="J47" s="30">
        <v>10</v>
      </c>
      <c r="K47" s="30">
        <v>8</v>
      </c>
      <c r="L47" s="30">
        <v>2</v>
      </c>
      <c r="M47" s="30">
        <v>120</v>
      </c>
      <c r="N47" s="30">
        <v>3</v>
      </c>
      <c r="O47" s="30">
        <v>4</v>
      </c>
      <c r="P47" s="35" t="str">
        <f t="shared" si="0"/>
        <v>3/2～3/31_西南生涯学習センター（モデルナ）/2022-03-31</v>
      </c>
      <c r="Q47" s="9" t="str">
        <f t="shared" si="1"/>
        <v>2022-03-31T13:20:00.000+9</v>
      </c>
      <c r="R47" s="9" t="str">
        <f t="shared" si="2"/>
        <v>2022-03-31T15:00:00.000+9</v>
      </c>
      <c r="S47" s="9" t="str">
        <f t="shared" si="3"/>
        <v>2022-03-31T00:00:00.000+9</v>
      </c>
      <c r="T47" s="40" t="str">
        <f t="shared" si="4"/>
        <v>2022-03-31T00:00:00.000+9</v>
      </c>
    </row>
    <row r="48" spans="1:20" s="1" customFormat="1" x14ac:dyDescent="0.15">
      <c r="A48" s="13">
        <v>3</v>
      </c>
      <c r="B48" s="3">
        <v>47</v>
      </c>
      <c r="C48" s="3" t="s">
        <v>9</v>
      </c>
      <c r="D48" s="21" t="b">
        <v>1</v>
      </c>
      <c r="E48" s="21">
        <v>44625</v>
      </c>
      <c r="F48" s="26">
        <v>0.55555555555555602</v>
      </c>
      <c r="G48" s="26">
        <v>0.7222222222222221</v>
      </c>
      <c r="H48" s="26"/>
      <c r="I48" s="26"/>
      <c r="J48" s="31">
        <v>10</v>
      </c>
      <c r="K48" s="31">
        <v>10</v>
      </c>
      <c r="L48" s="31">
        <v>2</v>
      </c>
      <c r="M48" s="31">
        <v>120</v>
      </c>
      <c r="N48" s="31">
        <v>3</v>
      </c>
      <c r="O48" s="31">
        <v>4</v>
      </c>
      <c r="P48" s="35" t="str">
        <f t="shared" si="0"/>
        <v>3/2～3/31_西南生涯学習センター（モデルナ）/2022-03-05</v>
      </c>
      <c r="Q48" s="9" t="str">
        <f t="shared" si="1"/>
        <v>2022-03-05T13:20:00.000+9</v>
      </c>
      <c r="R48" s="9" t="str">
        <f t="shared" si="2"/>
        <v>2022-03-05T17:20:00.000+9</v>
      </c>
      <c r="S48" s="9" t="str">
        <f t="shared" si="3"/>
        <v>2022-03-05T00:00:00.000+9</v>
      </c>
      <c r="T48" s="40" t="str">
        <f t="shared" si="4"/>
        <v>2022-03-05T00:00:00.000+9</v>
      </c>
    </row>
    <row r="49" spans="1:20" s="1" customFormat="1" ht="14.25" thickBot="1" x14ac:dyDescent="0.2">
      <c r="A49" s="13">
        <v>3</v>
      </c>
      <c r="B49" s="3">
        <v>48</v>
      </c>
      <c r="C49" s="3" t="s">
        <v>9</v>
      </c>
      <c r="D49" s="21" t="b">
        <v>1</v>
      </c>
      <c r="E49" s="21">
        <v>44632</v>
      </c>
      <c r="F49" s="26">
        <v>0.55555555555555602</v>
      </c>
      <c r="G49" s="26">
        <v>0.7222222222222221</v>
      </c>
      <c r="H49" s="26"/>
      <c r="I49" s="26"/>
      <c r="J49" s="31">
        <v>10</v>
      </c>
      <c r="K49" s="31">
        <v>10</v>
      </c>
      <c r="L49" s="31">
        <v>2</v>
      </c>
      <c r="M49" s="31">
        <v>120</v>
      </c>
      <c r="N49" s="31">
        <v>3</v>
      </c>
      <c r="O49" s="31">
        <v>4</v>
      </c>
      <c r="P49" s="35" t="str">
        <f t="shared" si="0"/>
        <v>3/2～3/31_西南生涯学習センター（モデルナ）/2022-03-12</v>
      </c>
      <c r="Q49" s="9" t="str">
        <f t="shared" si="1"/>
        <v>2022-03-12T13:20:00.000+9</v>
      </c>
      <c r="R49" s="9" t="str">
        <f t="shared" si="2"/>
        <v>2022-03-12T17:20:00.000+9</v>
      </c>
      <c r="S49" s="9" t="str">
        <f t="shared" si="3"/>
        <v>2022-03-12T00:00:00.000+9</v>
      </c>
      <c r="T49" s="40" t="str">
        <f t="shared" si="4"/>
        <v>2022-03-12T00:00:00.000+9</v>
      </c>
    </row>
    <row r="50" spans="1:20" s="1" customFormat="1" x14ac:dyDescent="0.15">
      <c r="A50" s="13">
        <v>3</v>
      </c>
      <c r="B50" s="15">
        <v>49</v>
      </c>
      <c r="C50" s="3" t="s">
        <v>9</v>
      </c>
      <c r="D50" s="21" t="b">
        <v>1</v>
      </c>
      <c r="E50" s="21">
        <v>44639</v>
      </c>
      <c r="F50" s="26">
        <v>0.55555555555555602</v>
      </c>
      <c r="G50" s="26">
        <v>0.7222222222222221</v>
      </c>
      <c r="H50" s="26"/>
      <c r="I50" s="26"/>
      <c r="J50" s="31">
        <v>10</v>
      </c>
      <c r="K50" s="31">
        <v>10</v>
      </c>
      <c r="L50" s="31">
        <v>2</v>
      </c>
      <c r="M50" s="31">
        <v>120</v>
      </c>
      <c r="N50" s="31">
        <v>3</v>
      </c>
      <c r="O50" s="31">
        <v>4</v>
      </c>
      <c r="P50" s="35" t="str">
        <f t="shared" si="0"/>
        <v>3/2～3/31_西南生涯学習センター（モデルナ）/2022-03-19</v>
      </c>
      <c r="Q50" s="9" t="str">
        <f t="shared" si="1"/>
        <v>2022-03-19T13:20:00.000+9</v>
      </c>
      <c r="R50" s="9" t="str">
        <f t="shared" si="2"/>
        <v>2022-03-19T17:20:00.000+9</v>
      </c>
      <c r="S50" s="9" t="str">
        <f t="shared" si="3"/>
        <v>2022-03-19T00:00:00.000+9</v>
      </c>
      <c r="T50" s="40" t="str">
        <f t="shared" si="4"/>
        <v>2022-03-19T00:00:00.000+9</v>
      </c>
    </row>
    <row r="51" spans="1:20" s="1" customFormat="1" x14ac:dyDescent="0.15">
      <c r="A51" s="13">
        <v>3</v>
      </c>
      <c r="B51" s="3">
        <v>50</v>
      </c>
      <c r="C51" s="3" t="s">
        <v>9</v>
      </c>
      <c r="D51" s="21" t="b">
        <v>1</v>
      </c>
      <c r="E51" s="21">
        <v>44646</v>
      </c>
      <c r="F51" s="26">
        <v>0.55555555555555602</v>
      </c>
      <c r="G51" s="26">
        <v>0.7222222222222221</v>
      </c>
      <c r="H51" s="26"/>
      <c r="I51" s="26"/>
      <c r="J51" s="31">
        <v>10</v>
      </c>
      <c r="K51" s="31">
        <v>10</v>
      </c>
      <c r="L51" s="31">
        <v>2</v>
      </c>
      <c r="M51" s="31">
        <v>120</v>
      </c>
      <c r="N51" s="31">
        <v>3</v>
      </c>
      <c r="O51" s="31">
        <v>4</v>
      </c>
      <c r="P51" s="35" t="str">
        <f t="shared" si="0"/>
        <v>3/2～3/31_西南生涯学習センター（モデルナ）/2022-03-26</v>
      </c>
      <c r="Q51" s="9" t="str">
        <f t="shared" si="1"/>
        <v>2022-03-26T13:20:00.000+9</v>
      </c>
      <c r="R51" s="9" t="str">
        <f t="shared" si="2"/>
        <v>2022-03-26T17:20:00.000+9</v>
      </c>
      <c r="S51" s="9" t="str">
        <f t="shared" si="3"/>
        <v>2022-03-26T00:00:00.000+9</v>
      </c>
      <c r="T51" s="40" t="str">
        <f t="shared" si="4"/>
        <v>2022-03-26T00:00:00.000+9</v>
      </c>
    </row>
    <row r="52" spans="1:20" s="1" customFormat="1" ht="14.25" thickBot="1" x14ac:dyDescent="0.2">
      <c r="A52" s="13">
        <v>3</v>
      </c>
      <c r="B52" s="3">
        <v>51</v>
      </c>
      <c r="C52" s="3" t="s">
        <v>9</v>
      </c>
      <c r="D52" s="22" t="b">
        <v>1</v>
      </c>
      <c r="E52" s="22">
        <v>44626</v>
      </c>
      <c r="F52" s="27">
        <v>0.40972222222222199</v>
      </c>
      <c r="G52" s="27">
        <v>0.65972222222222199</v>
      </c>
      <c r="H52" s="27">
        <v>0.49305555555555558</v>
      </c>
      <c r="I52" s="27">
        <v>0.57638888888888895</v>
      </c>
      <c r="J52" s="32">
        <v>10</v>
      </c>
      <c r="K52" s="32">
        <v>10</v>
      </c>
      <c r="L52" s="32">
        <v>2</v>
      </c>
      <c r="M52" s="32">
        <v>120</v>
      </c>
      <c r="N52" s="32">
        <v>3</v>
      </c>
      <c r="O52" s="32">
        <v>4</v>
      </c>
      <c r="P52" s="35" t="str">
        <f t="shared" si="0"/>
        <v>3/2～3/31_西南生涯学習センター（モデルナ）/2022-03-06</v>
      </c>
      <c r="Q52" s="9" t="str">
        <f t="shared" si="1"/>
        <v>2022-03-06T09:50:00.000+9</v>
      </c>
      <c r="R52" s="9" t="str">
        <f t="shared" si="2"/>
        <v>2022-03-06T15:50:00.000+9</v>
      </c>
      <c r="S52" s="9" t="str">
        <f t="shared" si="3"/>
        <v>2022-03-06T11:50:00.000+9</v>
      </c>
      <c r="T52" s="40" t="str">
        <f t="shared" si="4"/>
        <v>2022-03-06T13:50:00.000+9</v>
      </c>
    </row>
    <row r="53" spans="1:20" s="1" customFormat="1" x14ac:dyDescent="0.15">
      <c r="A53" s="13">
        <v>3</v>
      </c>
      <c r="B53" s="15">
        <v>52</v>
      </c>
      <c r="C53" s="3" t="s">
        <v>9</v>
      </c>
      <c r="D53" s="22" t="b">
        <v>1</v>
      </c>
      <c r="E53" s="22">
        <v>44633</v>
      </c>
      <c r="F53" s="27">
        <v>0.40972222222222199</v>
      </c>
      <c r="G53" s="27">
        <v>0.65972222222222199</v>
      </c>
      <c r="H53" s="27">
        <v>0.49305555555555558</v>
      </c>
      <c r="I53" s="27">
        <v>0.57638888888888895</v>
      </c>
      <c r="J53" s="32">
        <v>10</v>
      </c>
      <c r="K53" s="32">
        <v>10</v>
      </c>
      <c r="L53" s="32">
        <v>2</v>
      </c>
      <c r="M53" s="32">
        <v>120</v>
      </c>
      <c r="N53" s="32">
        <v>3</v>
      </c>
      <c r="O53" s="32">
        <v>4</v>
      </c>
      <c r="P53" s="35" t="str">
        <f t="shared" si="0"/>
        <v>3/2～3/31_西南生涯学習センター（モデルナ）/2022-03-13</v>
      </c>
      <c r="Q53" s="9" t="str">
        <f t="shared" si="1"/>
        <v>2022-03-13T09:50:00.000+9</v>
      </c>
      <c r="R53" s="9" t="str">
        <f t="shared" si="2"/>
        <v>2022-03-13T15:50:00.000+9</v>
      </c>
      <c r="S53" s="9" t="str">
        <f t="shared" si="3"/>
        <v>2022-03-13T11:50:00.000+9</v>
      </c>
      <c r="T53" s="40" t="str">
        <f t="shared" si="4"/>
        <v>2022-03-13T13:50:00.000+9</v>
      </c>
    </row>
    <row r="54" spans="1:20" s="1" customFormat="1" x14ac:dyDescent="0.15">
      <c r="A54" s="13">
        <v>3</v>
      </c>
      <c r="B54" s="3">
        <v>53</v>
      </c>
      <c r="C54" s="3" t="s">
        <v>9</v>
      </c>
      <c r="D54" s="22" t="b">
        <v>1</v>
      </c>
      <c r="E54" s="22">
        <v>44640</v>
      </c>
      <c r="F54" s="27">
        <v>0.40972222222222199</v>
      </c>
      <c r="G54" s="27">
        <v>0.65972222222222199</v>
      </c>
      <c r="H54" s="27">
        <v>0.49305555555555558</v>
      </c>
      <c r="I54" s="27">
        <v>0.57638888888888895</v>
      </c>
      <c r="J54" s="32">
        <v>10</v>
      </c>
      <c r="K54" s="32">
        <v>10</v>
      </c>
      <c r="L54" s="32">
        <v>2</v>
      </c>
      <c r="M54" s="32">
        <v>120</v>
      </c>
      <c r="N54" s="32">
        <v>3</v>
      </c>
      <c r="O54" s="32">
        <v>4</v>
      </c>
      <c r="P54" s="35" t="str">
        <f t="shared" si="0"/>
        <v>3/2～3/31_西南生涯学習センター（モデルナ）/2022-03-20</v>
      </c>
      <c r="Q54" s="9" t="str">
        <f t="shared" si="1"/>
        <v>2022-03-20T09:50:00.000+9</v>
      </c>
      <c r="R54" s="9" t="str">
        <f t="shared" si="2"/>
        <v>2022-03-20T15:50:00.000+9</v>
      </c>
      <c r="S54" s="9" t="str">
        <f t="shared" si="3"/>
        <v>2022-03-20T11:50:00.000+9</v>
      </c>
      <c r="T54" s="40" t="str">
        <f t="shared" si="4"/>
        <v>2022-03-20T13:50:00.000+9</v>
      </c>
    </row>
    <row r="55" spans="1:20" s="1" customFormat="1" ht="14.25" thickBot="1" x14ac:dyDescent="0.2">
      <c r="A55" s="14">
        <v>3</v>
      </c>
      <c r="B55" s="3">
        <v>54</v>
      </c>
      <c r="C55" s="16" t="s">
        <v>9</v>
      </c>
      <c r="D55" s="23" t="b">
        <v>1</v>
      </c>
      <c r="E55" s="23">
        <v>44647</v>
      </c>
      <c r="F55" s="28">
        <v>0.40972222222222199</v>
      </c>
      <c r="G55" s="28">
        <v>0.65972222222222199</v>
      </c>
      <c r="H55" s="28">
        <v>0.49305555555555558</v>
      </c>
      <c r="I55" s="28">
        <v>0.57638888888888895</v>
      </c>
      <c r="J55" s="33">
        <v>10</v>
      </c>
      <c r="K55" s="33">
        <v>10</v>
      </c>
      <c r="L55" s="33">
        <v>2</v>
      </c>
      <c r="M55" s="33">
        <v>120</v>
      </c>
      <c r="N55" s="33">
        <v>3</v>
      </c>
      <c r="O55" s="33">
        <v>4</v>
      </c>
      <c r="P55" s="36" t="str">
        <f t="shared" si="0"/>
        <v>3/2～3/31_西南生涯学習センター（モデルナ）/2022-03-27</v>
      </c>
      <c r="Q55" s="38" t="str">
        <f t="shared" si="1"/>
        <v>2022-03-27T09:50:00.000+9</v>
      </c>
      <c r="R55" s="38" t="str">
        <f t="shared" si="2"/>
        <v>2022-03-27T15:50:00.000+9</v>
      </c>
      <c r="S55" s="38" t="str">
        <f t="shared" si="3"/>
        <v>2022-03-27T11:50:00.000+9</v>
      </c>
      <c r="T55" s="41" t="str">
        <f t="shared" si="4"/>
        <v>2022-03-27T13:50:00.000+9</v>
      </c>
    </row>
    <row r="56" spans="1:20" s="1" customFormat="1" x14ac:dyDescent="0.15">
      <c r="A56" s="1">
        <v>3</v>
      </c>
      <c r="B56" s="15">
        <v>55</v>
      </c>
      <c r="C56" s="3" t="s">
        <v>34</v>
      </c>
      <c r="D56" s="6" t="b">
        <v>1</v>
      </c>
      <c r="E56" s="21">
        <v>44615</v>
      </c>
      <c r="F56" s="25">
        <v>0.55555555555555558</v>
      </c>
      <c r="G56" s="25">
        <v>0.5625</v>
      </c>
      <c r="H56" s="25">
        <v>0.55555555555555558</v>
      </c>
      <c r="I56" s="25">
        <v>0.5625</v>
      </c>
      <c r="J56" s="30">
        <v>10</v>
      </c>
      <c r="K56" s="30">
        <v>0</v>
      </c>
      <c r="L56" s="30">
        <v>0</v>
      </c>
      <c r="M56" s="30">
        <v>120</v>
      </c>
      <c r="N56" s="30">
        <v>3</v>
      </c>
      <c r="O56" s="30">
        <v>4</v>
      </c>
      <c r="P56" s="35" t="str">
        <f>C56&amp;"/"&amp;TEXT(E56,"yyyy-mm-dd")</f>
        <v>3/2～3/31_総合保健福祉センター（モデルナ）/2022-02-23</v>
      </c>
      <c r="Q56" s="9" t="str">
        <f>TEXT(E56,"yyyy-mm-dd")&amp;"T"&amp;TEXT(F56,"hh:MM")&amp;":00.000+9"</f>
        <v>2022-02-23T13:20:00.000+9</v>
      </c>
      <c r="R56" s="9" t="str">
        <f>TEXT(E56,"yyyy-mm-dd")&amp;"T"&amp;TEXT(G56,"hh:MM")&amp;":00.000+9"</f>
        <v>2022-02-23T13:30:00.000+9</v>
      </c>
      <c r="S56" s="9" t="str">
        <f>TEXT(E56,"yyyy-mm-dd")&amp;"T"&amp;TEXT(H56,"hh:MM")&amp;":00.000+9"</f>
        <v>2022-02-23T13:20:00.000+9</v>
      </c>
      <c r="T56" s="9" t="str">
        <f>TEXT(E56,"yyyy-mm-dd")&amp;"T"&amp;TEXT(I56,"hh:MM")&amp;":00.000+9"</f>
        <v>2022-02-23T13:30:00.000+9</v>
      </c>
    </row>
    <row r="57" spans="1:20" s="1" customFormat="1" x14ac:dyDescent="0.15">
      <c r="A57" s="1">
        <v>3</v>
      </c>
      <c r="B57" s="3">
        <v>56</v>
      </c>
      <c r="C57" s="3" t="s">
        <v>33</v>
      </c>
      <c r="D57" s="6" t="b">
        <v>1</v>
      </c>
      <c r="E57" s="21">
        <v>44615</v>
      </c>
      <c r="F57" s="25">
        <v>0.55555555555555558</v>
      </c>
      <c r="G57" s="25">
        <v>0.5625</v>
      </c>
      <c r="H57" s="25">
        <v>0.55555555555555558</v>
      </c>
      <c r="I57" s="25">
        <v>0.5625</v>
      </c>
      <c r="J57" s="30">
        <v>10</v>
      </c>
      <c r="K57" s="30">
        <v>0</v>
      </c>
      <c r="L57" s="30">
        <v>0</v>
      </c>
      <c r="M57" s="30">
        <v>120</v>
      </c>
      <c r="N57" s="30">
        <v>3</v>
      </c>
      <c r="O57" s="30">
        <v>4</v>
      </c>
      <c r="P57" s="35" t="str">
        <f>C57&amp;"/"&amp;TEXT(E57,"yyyy-mm-dd")</f>
        <v>3/2～3/31_東生涯学習センター（モデルナ）/2022-02-23</v>
      </c>
      <c r="Q57" s="9" t="str">
        <f>TEXT(E57,"yyyy-mm-dd")&amp;"T"&amp;TEXT(F57,"hh:MM")&amp;":00.000+9"</f>
        <v>2022-02-23T13:20:00.000+9</v>
      </c>
      <c r="R57" s="9" t="str">
        <f>TEXT(E57,"yyyy-mm-dd")&amp;"T"&amp;TEXT(G57,"hh:MM")&amp;":00.000+9"</f>
        <v>2022-02-23T13:30:00.000+9</v>
      </c>
      <c r="S57" s="9" t="str">
        <f>TEXT(E57,"yyyy-mm-dd")&amp;"T"&amp;TEXT(H57,"hh:MM")&amp;":00.000+9"</f>
        <v>2022-02-23T13:20:00.000+9</v>
      </c>
      <c r="T57" s="9" t="str">
        <f>TEXT(E57,"yyyy-mm-dd")&amp;"T"&amp;TEXT(I57,"hh:MM")&amp;":00.000+9"</f>
        <v>2022-02-23T13:30:00.000+9</v>
      </c>
    </row>
    <row r="58" spans="1:20" s="1" customFormat="1" ht="14.25" thickBot="1" x14ac:dyDescent="0.2">
      <c r="A58" s="1">
        <v>3</v>
      </c>
      <c r="B58" s="3">
        <v>57</v>
      </c>
      <c r="C58" s="16" t="s">
        <v>9</v>
      </c>
      <c r="D58" s="6" t="b">
        <v>1</v>
      </c>
      <c r="E58" s="21">
        <v>44615</v>
      </c>
      <c r="F58" s="25">
        <v>0.55555555555555558</v>
      </c>
      <c r="G58" s="25">
        <v>0.5625</v>
      </c>
      <c r="H58" s="25">
        <v>0.55555555555555558</v>
      </c>
      <c r="I58" s="25">
        <v>0.5625</v>
      </c>
      <c r="J58" s="30">
        <v>10</v>
      </c>
      <c r="K58" s="30">
        <v>0</v>
      </c>
      <c r="L58" s="30">
        <v>0</v>
      </c>
      <c r="M58" s="30">
        <v>120</v>
      </c>
      <c r="N58" s="30">
        <v>3</v>
      </c>
      <c r="O58" s="30">
        <v>4</v>
      </c>
      <c r="P58" s="35" t="str">
        <f>C58&amp;"/"&amp;TEXT(E58,"yyyy-mm-dd")</f>
        <v>3/2～3/31_西南生涯学習センター（モデルナ）/2022-02-23</v>
      </c>
      <c r="Q58" s="9" t="str">
        <f>TEXT(E58,"yyyy-mm-dd")&amp;"T"&amp;TEXT(F58,"hh:MM")&amp;":00.000+9"</f>
        <v>2022-02-23T13:20:00.000+9</v>
      </c>
      <c r="R58" s="9" t="str">
        <f>TEXT(E58,"yyyy-mm-dd")&amp;"T"&amp;TEXT(G58,"hh:MM")&amp;":00.000+9"</f>
        <v>2022-02-23T13:30:00.000+9</v>
      </c>
      <c r="S58" s="9" t="str">
        <f>TEXT(E58,"yyyy-mm-dd")&amp;"T"&amp;TEXT(H58,"hh:MM")&amp;":00.000+9"</f>
        <v>2022-02-23T13:20:00.000+9</v>
      </c>
      <c r="T58" s="9" t="str">
        <f>TEXT(E58,"yyyy-mm-dd")&amp;"T"&amp;TEXT(I58,"hh:MM")&amp;":00.000+9"</f>
        <v>2022-02-23T13:30:00.000+9</v>
      </c>
    </row>
    <row r="59" spans="1:20" s="1" customFormat="1" x14ac:dyDescent="0.15">
      <c r="A59" s="42">
        <v>3</v>
      </c>
      <c r="B59" s="15">
        <v>58</v>
      </c>
      <c r="C59" s="3" t="s">
        <v>35</v>
      </c>
      <c r="D59" s="43" t="b">
        <v>1</v>
      </c>
      <c r="E59" s="43">
        <v>44621</v>
      </c>
      <c r="F59" s="44">
        <v>0.58333333333333337</v>
      </c>
      <c r="G59" s="44">
        <v>0.66666666666666696</v>
      </c>
      <c r="H59" s="44"/>
      <c r="I59" s="44"/>
      <c r="J59" s="32">
        <v>30</v>
      </c>
      <c r="K59" s="32">
        <v>20</v>
      </c>
      <c r="L59" s="32">
        <v>3</v>
      </c>
      <c r="M59" s="32">
        <v>120</v>
      </c>
      <c r="N59" s="32">
        <v>3</v>
      </c>
      <c r="O59" s="32">
        <v>4</v>
      </c>
      <c r="P59" s="45" t="str">
        <f t="shared" ref="P59:P72" si="5">C59&amp;"/"&amp;TEXT(E59,"yyyy-mm-dd")</f>
        <v>巽今宮病院_3/1～3/30（モデルナ）/2022-03-01</v>
      </c>
      <c r="Q59" s="46" t="str">
        <f t="shared" ref="Q59:Q72" si="6">TEXT(E59,"yyyy-mm-dd")&amp;"T"&amp;TEXT(F59,"hh:MM")&amp;":00.000+9"</f>
        <v>2022-03-01T14:00:00.000+9</v>
      </c>
      <c r="R59" s="46" t="str">
        <f t="shared" ref="R59:R72" si="7">TEXT(E59,"yyyy-mm-dd")&amp;"T"&amp;TEXT(G59,"hh:MM")&amp;":00.000+9"</f>
        <v>2022-03-01T16:00:00.000+9</v>
      </c>
      <c r="S59" s="46" t="str">
        <f t="shared" ref="S59:S72" si="8">TEXT(E59,"yyyy-mm-dd")&amp;"T"&amp;TEXT(H59,"hh:MM")&amp;":00.000+9"</f>
        <v>2022-03-01T00:00:00.000+9</v>
      </c>
      <c r="T59" s="47" t="str">
        <f t="shared" ref="T59:T72" si="9">TEXT(E59,"yyyy-mm-dd")&amp;"T"&amp;TEXT(I59,"hh:MM")&amp;":00.000+9"</f>
        <v>2022-03-01T00:00:00.000+9</v>
      </c>
    </row>
    <row r="60" spans="1:20" s="1" customFormat="1" x14ac:dyDescent="0.15">
      <c r="A60" s="48">
        <v>3</v>
      </c>
      <c r="B60" s="3">
        <v>59</v>
      </c>
      <c r="C60" s="3" t="s">
        <v>35</v>
      </c>
      <c r="D60" s="43" t="b">
        <v>1</v>
      </c>
      <c r="E60" s="43">
        <v>44622</v>
      </c>
      <c r="F60" s="44">
        <v>0.58333333333333337</v>
      </c>
      <c r="G60" s="44">
        <v>0.66666666666666696</v>
      </c>
      <c r="H60" s="44"/>
      <c r="I60" s="44"/>
      <c r="J60" s="32">
        <v>30</v>
      </c>
      <c r="K60" s="32">
        <v>20</v>
      </c>
      <c r="L60" s="32">
        <v>3</v>
      </c>
      <c r="M60" s="32">
        <v>120</v>
      </c>
      <c r="N60" s="32">
        <v>3</v>
      </c>
      <c r="O60" s="32">
        <v>4</v>
      </c>
      <c r="P60" s="45" t="str">
        <f t="shared" si="5"/>
        <v>巽今宮病院_3/1～3/30（モデルナ）/2022-03-02</v>
      </c>
      <c r="Q60" s="46" t="str">
        <f t="shared" si="6"/>
        <v>2022-03-02T14:00:00.000+9</v>
      </c>
      <c r="R60" s="46" t="str">
        <f t="shared" si="7"/>
        <v>2022-03-02T16:00:00.000+9</v>
      </c>
      <c r="S60" s="46" t="str">
        <f t="shared" si="8"/>
        <v>2022-03-02T00:00:00.000+9</v>
      </c>
      <c r="T60" s="47" t="str">
        <f t="shared" si="9"/>
        <v>2022-03-02T00:00:00.000+9</v>
      </c>
    </row>
    <row r="61" spans="1:20" s="1" customFormat="1" ht="14.25" thickBot="1" x14ac:dyDescent="0.2">
      <c r="A61" s="49">
        <v>3</v>
      </c>
      <c r="B61" s="3">
        <v>60</v>
      </c>
      <c r="C61" s="3" t="s">
        <v>35</v>
      </c>
      <c r="D61" s="43" t="b">
        <v>1</v>
      </c>
      <c r="E61" s="43">
        <v>44624</v>
      </c>
      <c r="F61" s="44">
        <v>0.58333333333333337</v>
      </c>
      <c r="G61" s="44">
        <v>0.66666666666666696</v>
      </c>
      <c r="H61" s="44"/>
      <c r="I61" s="44"/>
      <c r="J61" s="32">
        <v>30</v>
      </c>
      <c r="K61" s="32">
        <v>20</v>
      </c>
      <c r="L61" s="32">
        <v>3</v>
      </c>
      <c r="M61" s="32">
        <v>120</v>
      </c>
      <c r="N61" s="32">
        <v>3</v>
      </c>
      <c r="O61" s="32">
        <v>4</v>
      </c>
      <c r="P61" s="45" t="str">
        <f t="shared" si="5"/>
        <v>巽今宮病院_3/1～3/30（モデルナ）/2022-03-04</v>
      </c>
      <c r="Q61" s="46" t="str">
        <f t="shared" si="6"/>
        <v>2022-03-04T14:00:00.000+9</v>
      </c>
      <c r="R61" s="46" t="str">
        <f t="shared" si="7"/>
        <v>2022-03-04T16:00:00.000+9</v>
      </c>
      <c r="S61" s="46" t="str">
        <f t="shared" si="8"/>
        <v>2022-03-04T00:00:00.000+9</v>
      </c>
      <c r="T61" s="47" t="str">
        <f t="shared" si="9"/>
        <v>2022-03-04T00:00:00.000+9</v>
      </c>
    </row>
    <row r="62" spans="1:20" s="1" customFormat="1" x14ac:dyDescent="0.15">
      <c r="A62" s="42">
        <v>3</v>
      </c>
      <c r="B62" s="15">
        <v>61</v>
      </c>
      <c r="C62" s="3" t="s">
        <v>35</v>
      </c>
      <c r="D62" s="43" t="b">
        <v>1</v>
      </c>
      <c r="E62" s="43">
        <v>44628</v>
      </c>
      <c r="F62" s="44">
        <v>0.58333333333333337</v>
      </c>
      <c r="G62" s="44">
        <v>0.66666666666666696</v>
      </c>
      <c r="H62" s="44"/>
      <c r="I62" s="44"/>
      <c r="J62" s="32">
        <v>30</v>
      </c>
      <c r="K62" s="32">
        <v>20</v>
      </c>
      <c r="L62" s="32">
        <v>3</v>
      </c>
      <c r="M62" s="32">
        <v>120</v>
      </c>
      <c r="N62" s="32">
        <v>8</v>
      </c>
      <c r="O62" s="32">
        <v>9</v>
      </c>
      <c r="P62" s="45" t="str">
        <f t="shared" si="5"/>
        <v>巽今宮病院_3/1～3/30（モデルナ）/2022-03-08</v>
      </c>
      <c r="Q62" s="46" t="str">
        <f t="shared" si="6"/>
        <v>2022-03-08T14:00:00.000+9</v>
      </c>
      <c r="R62" s="46" t="str">
        <f t="shared" si="7"/>
        <v>2022-03-08T16:00:00.000+9</v>
      </c>
      <c r="S62" s="46" t="str">
        <f t="shared" si="8"/>
        <v>2022-03-08T00:00:00.000+9</v>
      </c>
      <c r="T62" s="47" t="str">
        <f t="shared" si="9"/>
        <v>2022-03-08T00:00:00.000+9</v>
      </c>
    </row>
    <row r="63" spans="1:20" s="1" customFormat="1" x14ac:dyDescent="0.15">
      <c r="A63" s="48">
        <v>3</v>
      </c>
      <c r="B63" s="3">
        <v>62</v>
      </c>
      <c r="C63" s="3" t="s">
        <v>35</v>
      </c>
      <c r="D63" s="43" t="b">
        <v>1</v>
      </c>
      <c r="E63" s="43">
        <v>44629</v>
      </c>
      <c r="F63" s="44">
        <v>0.58333333333333337</v>
      </c>
      <c r="G63" s="44">
        <v>0.66666666666666696</v>
      </c>
      <c r="H63" s="44"/>
      <c r="I63" s="44"/>
      <c r="J63" s="32">
        <v>30</v>
      </c>
      <c r="K63" s="32">
        <v>20</v>
      </c>
      <c r="L63" s="32">
        <v>3</v>
      </c>
      <c r="M63" s="32">
        <v>120</v>
      </c>
      <c r="N63" s="32">
        <v>8</v>
      </c>
      <c r="O63" s="32">
        <v>9</v>
      </c>
      <c r="P63" s="45" t="str">
        <f t="shared" si="5"/>
        <v>巽今宮病院_3/1～3/30（モデルナ）/2022-03-09</v>
      </c>
      <c r="Q63" s="46" t="str">
        <f t="shared" si="6"/>
        <v>2022-03-09T14:00:00.000+9</v>
      </c>
      <c r="R63" s="46" t="str">
        <f t="shared" si="7"/>
        <v>2022-03-09T16:00:00.000+9</v>
      </c>
      <c r="S63" s="46" t="str">
        <f t="shared" si="8"/>
        <v>2022-03-09T00:00:00.000+9</v>
      </c>
      <c r="T63" s="47" t="str">
        <f t="shared" si="9"/>
        <v>2022-03-09T00:00:00.000+9</v>
      </c>
    </row>
    <row r="64" spans="1:20" s="1" customFormat="1" ht="14.25" thickBot="1" x14ac:dyDescent="0.2">
      <c r="A64" s="49">
        <v>3</v>
      </c>
      <c r="B64" s="3">
        <v>63</v>
      </c>
      <c r="C64" s="3" t="s">
        <v>35</v>
      </c>
      <c r="D64" s="43" t="b">
        <v>1</v>
      </c>
      <c r="E64" s="43">
        <v>44631</v>
      </c>
      <c r="F64" s="44">
        <v>0.58333333333333337</v>
      </c>
      <c r="G64" s="44">
        <v>0.66666666666666696</v>
      </c>
      <c r="H64" s="44"/>
      <c r="I64" s="44"/>
      <c r="J64" s="32">
        <v>30</v>
      </c>
      <c r="K64" s="32">
        <v>20</v>
      </c>
      <c r="L64" s="32">
        <v>3</v>
      </c>
      <c r="M64" s="32">
        <v>120</v>
      </c>
      <c r="N64" s="32">
        <v>8</v>
      </c>
      <c r="O64" s="32">
        <v>9</v>
      </c>
      <c r="P64" s="45" t="str">
        <f t="shared" si="5"/>
        <v>巽今宮病院_3/1～3/30（モデルナ）/2022-03-11</v>
      </c>
      <c r="Q64" s="46" t="str">
        <f t="shared" si="6"/>
        <v>2022-03-11T14:00:00.000+9</v>
      </c>
      <c r="R64" s="46" t="str">
        <f t="shared" si="7"/>
        <v>2022-03-11T16:00:00.000+9</v>
      </c>
      <c r="S64" s="46" t="str">
        <f t="shared" si="8"/>
        <v>2022-03-11T00:00:00.000+9</v>
      </c>
      <c r="T64" s="47" t="str">
        <f t="shared" si="9"/>
        <v>2022-03-11T00:00:00.000+9</v>
      </c>
    </row>
    <row r="65" spans="1:20" s="1" customFormat="1" x14ac:dyDescent="0.15">
      <c r="A65" s="42">
        <v>3</v>
      </c>
      <c r="B65" s="15">
        <v>64</v>
      </c>
      <c r="C65" s="3" t="s">
        <v>35</v>
      </c>
      <c r="D65" s="43" t="b">
        <v>1</v>
      </c>
      <c r="E65" s="43">
        <v>44635</v>
      </c>
      <c r="F65" s="44">
        <v>0.58333333333333337</v>
      </c>
      <c r="G65" s="44">
        <v>0.66666666666666696</v>
      </c>
      <c r="H65" s="44"/>
      <c r="I65" s="44"/>
      <c r="J65" s="32">
        <v>30</v>
      </c>
      <c r="K65" s="32">
        <v>20</v>
      </c>
      <c r="L65" s="32">
        <v>3</v>
      </c>
      <c r="M65" s="32">
        <v>120</v>
      </c>
      <c r="N65" s="32">
        <v>8</v>
      </c>
      <c r="O65" s="32">
        <v>9</v>
      </c>
      <c r="P65" s="45" t="str">
        <f t="shared" si="5"/>
        <v>巽今宮病院_3/1～3/30（モデルナ）/2022-03-15</v>
      </c>
      <c r="Q65" s="46" t="str">
        <f t="shared" si="6"/>
        <v>2022-03-15T14:00:00.000+9</v>
      </c>
      <c r="R65" s="46" t="str">
        <f t="shared" si="7"/>
        <v>2022-03-15T16:00:00.000+9</v>
      </c>
      <c r="S65" s="46" t="str">
        <f t="shared" si="8"/>
        <v>2022-03-15T00:00:00.000+9</v>
      </c>
      <c r="T65" s="47" t="str">
        <f t="shared" si="9"/>
        <v>2022-03-15T00:00:00.000+9</v>
      </c>
    </row>
    <row r="66" spans="1:20" s="1" customFormat="1" x14ac:dyDescent="0.15">
      <c r="A66" s="48">
        <v>3</v>
      </c>
      <c r="B66" s="3">
        <v>65</v>
      </c>
      <c r="C66" s="3" t="s">
        <v>35</v>
      </c>
      <c r="D66" s="43" t="b">
        <v>1</v>
      </c>
      <c r="E66" s="43">
        <v>44636</v>
      </c>
      <c r="F66" s="44">
        <v>0.58333333333333337</v>
      </c>
      <c r="G66" s="44">
        <v>0.66666666666666696</v>
      </c>
      <c r="H66" s="44"/>
      <c r="I66" s="44"/>
      <c r="J66" s="32">
        <v>30</v>
      </c>
      <c r="K66" s="32">
        <v>20</v>
      </c>
      <c r="L66" s="32">
        <v>3</v>
      </c>
      <c r="M66" s="32">
        <v>120</v>
      </c>
      <c r="N66" s="32">
        <v>8</v>
      </c>
      <c r="O66" s="32">
        <v>9</v>
      </c>
      <c r="P66" s="45" t="str">
        <f t="shared" si="5"/>
        <v>巽今宮病院_3/1～3/30（モデルナ）/2022-03-16</v>
      </c>
      <c r="Q66" s="46" t="str">
        <f t="shared" si="6"/>
        <v>2022-03-16T14:00:00.000+9</v>
      </c>
      <c r="R66" s="46" t="str">
        <f t="shared" si="7"/>
        <v>2022-03-16T16:00:00.000+9</v>
      </c>
      <c r="S66" s="46" t="str">
        <f t="shared" si="8"/>
        <v>2022-03-16T00:00:00.000+9</v>
      </c>
      <c r="T66" s="47" t="str">
        <f t="shared" si="9"/>
        <v>2022-03-16T00:00:00.000+9</v>
      </c>
    </row>
    <row r="67" spans="1:20" s="1" customFormat="1" ht="14.25" thickBot="1" x14ac:dyDescent="0.2">
      <c r="A67" s="49">
        <v>3</v>
      </c>
      <c r="B67" s="3">
        <v>66</v>
      </c>
      <c r="C67" s="3" t="s">
        <v>35</v>
      </c>
      <c r="D67" s="43" t="b">
        <v>1</v>
      </c>
      <c r="E67" s="43">
        <v>44638</v>
      </c>
      <c r="F67" s="44">
        <v>0.58333333333333337</v>
      </c>
      <c r="G67" s="44">
        <v>0.66666666666666696</v>
      </c>
      <c r="H67" s="44"/>
      <c r="I67" s="44"/>
      <c r="J67" s="32">
        <v>30</v>
      </c>
      <c r="K67" s="32">
        <v>20</v>
      </c>
      <c r="L67" s="32">
        <v>3</v>
      </c>
      <c r="M67" s="32">
        <v>120</v>
      </c>
      <c r="N67" s="32">
        <v>8</v>
      </c>
      <c r="O67" s="32">
        <v>9</v>
      </c>
      <c r="P67" s="45" t="str">
        <f t="shared" si="5"/>
        <v>巽今宮病院_3/1～3/30（モデルナ）/2022-03-18</v>
      </c>
      <c r="Q67" s="46" t="str">
        <f t="shared" si="6"/>
        <v>2022-03-18T14:00:00.000+9</v>
      </c>
      <c r="R67" s="46" t="str">
        <f t="shared" si="7"/>
        <v>2022-03-18T16:00:00.000+9</v>
      </c>
      <c r="S67" s="46" t="str">
        <f t="shared" si="8"/>
        <v>2022-03-18T00:00:00.000+9</v>
      </c>
      <c r="T67" s="47" t="str">
        <f t="shared" si="9"/>
        <v>2022-03-18T00:00:00.000+9</v>
      </c>
    </row>
    <row r="68" spans="1:20" s="1" customFormat="1" x14ac:dyDescent="0.15">
      <c r="A68" s="42">
        <v>3</v>
      </c>
      <c r="B68" s="15">
        <v>67</v>
      </c>
      <c r="C68" s="3" t="s">
        <v>35</v>
      </c>
      <c r="D68" s="43" t="b">
        <v>1</v>
      </c>
      <c r="E68" s="43">
        <v>44642</v>
      </c>
      <c r="F68" s="44">
        <v>0.58333333333333337</v>
      </c>
      <c r="G68" s="44">
        <v>0.66666666666666696</v>
      </c>
      <c r="H68" s="44"/>
      <c r="I68" s="44"/>
      <c r="J68" s="32">
        <v>30</v>
      </c>
      <c r="K68" s="32">
        <v>20</v>
      </c>
      <c r="L68" s="32">
        <v>3</v>
      </c>
      <c r="M68" s="32">
        <v>120</v>
      </c>
      <c r="N68" s="32">
        <v>8</v>
      </c>
      <c r="O68" s="32">
        <v>9</v>
      </c>
      <c r="P68" s="45" t="str">
        <f t="shared" si="5"/>
        <v>巽今宮病院_3/1～3/30（モデルナ）/2022-03-22</v>
      </c>
      <c r="Q68" s="46" t="str">
        <f t="shared" si="6"/>
        <v>2022-03-22T14:00:00.000+9</v>
      </c>
      <c r="R68" s="46" t="str">
        <f t="shared" si="7"/>
        <v>2022-03-22T16:00:00.000+9</v>
      </c>
      <c r="S68" s="46" t="str">
        <f t="shared" si="8"/>
        <v>2022-03-22T00:00:00.000+9</v>
      </c>
      <c r="T68" s="47" t="str">
        <f t="shared" si="9"/>
        <v>2022-03-22T00:00:00.000+9</v>
      </c>
    </row>
    <row r="69" spans="1:20" s="1" customFormat="1" x14ac:dyDescent="0.15">
      <c r="A69" s="48">
        <v>3</v>
      </c>
      <c r="B69" s="3">
        <v>68</v>
      </c>
      <c r="C69" s="3" t="s">
        <v>35</v>
      </c>
      <c r="D69" s="43" t="b">
        <v>1</v>
      </c>
      <c r="E69" s="43">
        <v>44643</v>
      </c>
      <c r="F69" s="44">
        <v>0.58333333333333337</v>
      </c>
      <c r="G69" s="44">
        <v>0.66666666666666696</v>
      </c>
      <c r="H69" s="44"/>
      <c r="I69" s="44"/>
      <c r="J69" s="32">
        <v>30</v>
      </c>
      <c r="K69" s="32">
        <v>20</v>
      </c>
      <c r="L69" s="32">
        <v>3</v>
      </c>
      <c r="M69" s="32">
        <v>120</v>
      </c>
      <c r="N69" s="32">
        <v>8</v>
      </c>
      <c r="O69" s="32">
        <v>9</v>
      </c>
      <c r="P69" s="45" t="str">
        <f t="shared" si="5"/>
        <v>巽今宮病院_3/1～3/30（モデルナ）/2022-03-23</v>
      </c>
      <c r="Q69" s="46" t="str">
        <f t="shared" si="6"/>
        <v>2022-03-23T14:00:00.000+9</v>
      </c>
      <c r="R69" s="46" t="str">
        <f t="shared" si="7"/>
        <v>2022-03-23T16:00:00.000+9</v>
      </c>
      <c r="S69" s="46" t="str">
        <f t="shared" si="8"/>
        <v>2022-03-23T00:00:00.000+9</v>
      </c>
      <c r="T69" s="47" t="str">
        <f t="shared" si="9"/>
        <v>2022-03-23T00:00:00.000+9</v>
      </c>
    </row>
    <row r="70" spans="1:20" s="1" customFormat="1" ht="14.25" thickBot="1" x14ac:dyDescent="0.2">
      <c r="A70" s="49">
        <v>3</v>
      </c>
      <c r="B70" s="3">
        <v>69</v>
      </c>
      <c r="C70" s="3" t="s">
        <v>35</v>
      </c>
      <c r="D70" s="43" t="b">
        <v>1</v>
      </c>
      <c r="E70" s="43">
        <v>44645</v>
      </c>
      <c r="F70" s="44">
        <v>0.58333333333333337</v>
      </c>
      <c r="G70" s="44">
        <v>0.66666666666666696</v>
      </c>
      <c r="H70" s="44"/>
      <c r="I70" s="44"/>
      <c r="J70" s="32">
        <v>30</v>
      </c>
      <c r="K70" s="32">
        <v>20</v>
      </c>
      <c r="L70" s="32">
        <v>3</v>
      </c>
      <c r="M70" s="32">
        <v>120</v>
      </c>
      <c r="N70" s="32">
        <v>8</v>
      </c>
      <c r="O70" s="32">
        <v>9</v>
      </c>
      <c r="P70" s="45" t="str">
        <f t="shared" si="5"/>
        <v>巽今宮病院_3/1～3/30（モデルナ）/2022-03-25</v>
      </c>
      <c r="Q70" s="46" t="str">
        <f t="shared" si="6"/>
        <v>2022-03-25T14:00:00.000+9</v>
      </c>
      <c r="R70" s="46" t="str">
        <f t="shared" si="7"/>
        <v>2022-03-25T16:00:00.000+9</v>
      </c>
      <c r="S70" s="46" t="str">
        <f t="shared" si="8"/>
        <v>2022-03-25T00:00:00.000+9</v>
      </c>
      <c r="T70" s="47" t="str">
        <f t="shared" si="9"/>
        <v>2022-03-25T00:00:00.000+9</v>
      </c>
    </row>
    <row r="71" spans="1:20" s="1" customFormat="1" x14ac:dyDescent="0.15">
      <c r="A71" s="48">
        <v>3</v>
      </c>
      <c r="B71" s="15">
        <v>70</v>
      </c>
      <c r="C71" s="3" t="s">
        <v>35</v>
      </c>
      <c r="D71" s="43" t="b">
        <v>1</v>
      </c>
      <c r="E71" s="43">
        <v>44649</v>
      </c>
      <c r="F71" s="44">
        <v>0.58333333333333337</v>
      </c>
      <c r="G71" s="44">
        <v>0.66666666666666696</v>
      </c>
      <c r="H71" s="44"/>
      <c r="I71" s="44"/>
      <c r="J71" s="32">
        <v>30</v>
      </c>
      <c r="K71" s="32">
        <v>20</v>
      </c>
      <c r="L71" s="32">
        <v>3</v>
      </c>
      <c r="M71" s="32">
        <v>120</v>
      </c>
      <c r="N71" s="32">
        <v>8</v>
      </c>
      <c r="O71" s="32">
        <v>9</v>
      </c>
      <c r="P71" s="45" t="str">
        <f t="shared" si="5"/>
        <v>巽今宮病院_3/1～3/30（モデルナ）/2022-03-29</v>
      </c>
      <c r="Q71" s="46" t="str">
        <f t="shared" si="6"/>
        <v>2022-03-29T14:00:00.000+9</v>
      </c>
      <c r="R71" s="46" t="str">
        <f t="shared" si="7"/>
        <v>2022-03-29T16:00:00.000+9</v>
      </c>
      <c r="S71" s="46" t="str">
        <f t="shared" si="8"/>
        <v>2022-03-29T00:00:00.000+9</v>
      </c>
      <c r="T71" s="47" t="str">
        <f t="shared" si="9"/>
        <v>2022-03-29T00:00:00.000+9</v>
      </c>
    </row>
    <row r="72" spans="1:20" s="1" customFormat="1" ht="14.25" thickBot="1" x14ac:dyDescent="0.2">
      <c r="A72" s="49">
        <v>3</v>
      </c>
      <c r="B72" s="3">
        <v>71</v>
      </c>
      <c r="C72" s="3" t="s">
        <v>35</v>
      </c>
      <c r="D72" s="43" t="b">
        <v>1</v>
      </c>
      <c r="E72" s="43">
        <v>44650</v>
      </c>
      <c r="F72" s="44">
        <v>0.58333333333333337</v>
      </c>
      <c r="G72" s="44">
        <v>0.66666666666666696</v>
      </c>
      <c r="H72" s="44"/>
      <c r="I72" s="44"/>
      <c r="J72" s="32">
        <v>30</v>
      </c>
      <c r="K72" s="32">
        <v>20</v>
      </c>
      <c r="L72" s="32">
        <v>3</v>
      </c>
      <c r="M72" s="32">
        <v>120</v>
      </c>
      <c r="N72" s="32">
        <v>8</v>
      </c>
      <c r="O72" s="32">
        <v>9</v>
      </c>
      <c r="P72" s="45" t="str">
        <f t="shared" si="5"/>
        <v>巽今宮病院_3/1～3/30（モデルナ）/2022-03-30</v>
      </c>
      <c r="Q72" s="46" t="str">
        <f t="shared" si="6"/>
        <v>2022-03-30T14:00:00.000+9</v>
      </c>
      <c r="R72" s="46" t="str">
        <f t="shared" si="7"/>
        <v>2022-03-30T16:00:00.000+9</v>
      </c>
      <c r="S72" s="46" t="str">
        <f t="shared" si="8"/>
        <v>2022-03-30T00:00:00.000+9</v>
      </c>
      <c r="T72" s="47" t="str">
        <f t="shared" si="9"/>
        <v>2022-03-30T00:00:00.000+9</v>
      </c>
    </row>
    <row r="73" spans="1:20" s="1" customFormat="1" x14ac:dyDescent="0.15">
      <c r="A73" s="1">
        <v>3</v>
      </c>
      <c r="B73" s="3">
        <v>72</v>
      </c>
      <c r="C73" s="3" t="s">
        <v>35</v>
      </c>
      <c r="D73" s="6" t="b">
        <v>1</v>
      </c>
      <c r="E73" s="6">
        <v>44615</v>
      </c>
      <c r="F73" s="8">
        <v>0.625</v>
      </c>
      <c r="G73" s="8">
        <v>0.64583333333333293</v>
      </c>
      <c r="H73" s="8">
        <v>0.625</v>
      </c>
      <c r="I73" s="8">
        <v>0.64583333333333293</v>
      </c>
      <c r="J73" s="3">
        <v>30</v>
      </c>
      <c r="K73" s="3">
        <v>0</v>
      </c>
      <c r="L73" s="3">
        <v>0</v>
      </c>
      <c r="M73" s="3">
        <v>120</v>
      </c>
      <c r="N73" s="3">
        <v>3</v>
      </c>
      <c r="O73" s="3">
        <v>4</v>
      </c>
      <c r="P73" s="50" t="str">
        <f>C73&amp;"/"&amp;TEXT(E73,"yyyy-mm-dd")</f>
        <v>巽今宮病院_3/1～3/30（モデルナ）/2022-02-23</v>
      </c>
      <c r="Q73" s="9" t="str">
        <f>TEXT(E73,"yyyy-mm-dd")&amp;"T"&amp;TEXT(F73,"hh:MM")&amp;":00.000+9"</f>
        <v>2022-02-23T15:00:00.000+9</v>
      </c>
      <c r="R73" s="9" t="str">
        <f>TEXT(E73,"yyyy-mm-dd")&amp;"T"&amp;TEXT(G73,"hh:MM")&amp;":00.000+9"</f>
        <v>2022-02-23T15:30:00.000+9</v>
      </c>
      <c r="S73" s="9" t="str">
        <f>TEXT(E73,"yyyy-mm-dd")&amp;"T"&amp;TEXT(H73,"hh:MM")&amp;":00.000+9"</f>
        <v>2022-02-23T15:00:00.000+9</v>
      </c>
      <c r="T73" s="9" t="str">
        <f>TEXT(E73,"yyyy-mm-dd")&amp;"T"&amp;TEXT(I73,"hh:MM")&amp;":00.000+9"</f>
        <v>2022-02-23T15:30:00.000+9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会場</vt:lpstr>
      <vt:lpstr>稼働日</vt:lpstr>
      <vt:lpstr>稼働日!Print_Titles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2022-02-18T15:05:34Z</dcterms:modified>
</cp:coreProperties>
</file>