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Play\"/>
    </mc:Choice>
  </mc:AlternateContent>
  <xr:revisionPtr revIDLastSave="0" documentId="8_{F959EDA0-E7E7-4A13-B529-4A552E6F138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R21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/>
  <c r="M28" i="2"/>
  <c r="I16" i="4"/>
  <c r="R30" i="3" l="1"/>
  <c r="H16" i="4"/>
  <c r="N43" i="2"/>
  <c r="N45" i="2" s="1"/>
  <c r="H17" i="4"/>
  <c r="G16" i="4"/>
  <c r="G17" i="4"/>
</calcChain>
</file>

<file path=xl/connections.xml><?xml version="1.0" encoding="utf-8"?>
<connections xmlns="http://schemas.openxmlformats.org/spreadsheetml/2006/main">
  <connection id="1" name="W026154" type="6" refreshedVersion="4" background="1" saveData="1">
    <textPr prompt="0" codePage="850" sourceFile="C:\2018_GMC\2etap_15C1\RUN_15C1\Wfiles\154\W026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<sst xmlns="http://schemas.openxmlformats.org/spreadsheetml/2006/main" count="558" uniqueCount="415">
  <si>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</si>
  <si>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</si>
  <si>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</si>
  <si>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</si>
  <si>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</si>
  <si>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</si>
  <si>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</si>
  <si>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</si>
  <si>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</si>
  <si>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</si>
  <si>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</si>
  <si>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</si>
  <si>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</si>
  <si>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</si>
  <si>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</si>
  <si>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</si>
  <si>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</si>
  <si>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</si>
  <si>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</si>
  <si>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</si>
  <si>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</si>
  <si>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</si>
  <si>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</si>
  <si>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</si>
  <si>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</si>
  <si>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</si>
  <si>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</si>
  <si>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</si>
  <si>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</si>
  <si>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</si>
  <si>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</si>
  <si>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</si>
  <si>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</si>
  <si>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</si>
  <si>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</si>
  <si>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</si>
  <si>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</si>
  <si>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</si>
  <si>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</si>
  <si>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</si>
  <si>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</si>
  <si>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</si>
  <si>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</si>
  <si>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</si>
  <si>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</si>
  <si>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</si>
  <si>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</si>
  <si>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</si>
  <si>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</si>
  <si>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</si>
  <si>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</si>
  <si>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</si>
  <si>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</si>
  <si>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</si>
  <si>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</si>
  <si>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</si>
  <si>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</si>
  <si>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</si>
  <si>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</si>
  <si>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</si>
  <si>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</si>
  <si>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</si>
  <si>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</si>
  <si>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</si>
  <si>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</si>
  <si>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</si>
  <si>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</si>
  <si>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</si>
  <si>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</si>
  <si>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</si>
  <si>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</si>
  <si>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</si>
  <si>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</si>
  <si>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</si>
  <si>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</si>
  <si>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</si>
  <si>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</si>
  <si>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</si>
  <si>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</si>
  <si>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</si>
  <si>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</si>
  <si>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</si>
  <si>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</si>
  <si>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</si>
  <si>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</si>
  <si>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</si>
  <si>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</si>
  <si>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</si>
  <si>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</si>
  <si>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</si>
  <si>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</si>
  <si>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</si>
  <si>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</si>
  <si>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</si>
  <si>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</si>
  <si>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</si>
  <si>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</si>
  <si>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</si>
  <si>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</si>
  <si>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</si>
  <si>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</si>
  <si>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</si>
  <si>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</si>
  <si>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</si>
  <si>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</si>
  <si>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</si>
  <si>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</si>
  <si>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</si>
  <si>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</si>
  <si>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</si>
  <si>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</si>
  <si>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</si>
  <si>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</si>
  <si>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</si>
  <si>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</si>
  <si>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</si>
  <si>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</si>
  <si>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</si>
  <si>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</si>
  <si>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</si>
  <si>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</si>
  <si>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</si>
  <si>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</si>
  <si>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</si>
  <si>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</si>
  <si>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</si>
  <si>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</si>
  <si>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</si>
  <si>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</si>
  <si>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</si>
  <si>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</si>
  <si>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</si>
  <si>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</si>
  <si>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</si>
  <si>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</si>
  <si>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</si>
  <si>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</si>
  <si>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</si>
  <si>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</si>
  <si>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</si>
  <si>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</si>
  <si>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</si>
  <si>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</si>
  <si>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</si>
  <si>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</si>
  <si>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</si>
  <si>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</si>
  <si>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</si>
  <si>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</si>
  <si>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</si>
  <si>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</si>
  <si>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</si>
  <si>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</si>
  <si>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</si>
  <si>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</si>
  <si>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</si>
  <si>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</si>
  <si>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</si>
  <si>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</si>
  <si>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</si>
  <si>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</si>
  <si>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</si>
  <si>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</si>
  <si>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</si>
  <si>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</si>
  <si>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</si>
  <si>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</si>
  <si>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</si>
  <si>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</si>
  <si>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</si>
  <si>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</si>
  <si>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</si>
  <si>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</si>
  <si>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</si>
  <si>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</si>
  <si>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</si>
  <si>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</si>
  <si>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</si>
  <si>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</si>
  <si>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</si>
  <si>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</si>
  <si>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</si>
  <si>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</si>
  <si>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</si>
  <si>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</si>
  <si>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</si>
  <si>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</si>
  <si>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</si>
  <si>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</si>
  <si>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</si>
  <si>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</si>
  <si>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</si>
  <si>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</si>
  <si>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</si>
  <si>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</si>
  <si>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</si>
  <si>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</si>
  <si>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</si>
  <si>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</si>
  <si>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</si>
  <si>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</si>
  <si>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</si>
  <si>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</si>
  <si>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</si>
  <si>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</si>
  <si>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</si>
  <si>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</si>
  <si>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</si>
  <si>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</si>
  <si>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</si>
  <si>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</si>
  <si>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</si>
  <si>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</si>
  <si>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</si>
  <si>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</si>
  <si>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</si>
  <si>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</si>
  <si>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</si>
  <si>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</si>
  <si>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</si>
  <si>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</si>
  <si>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</si>
  <si>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</si>
  <si>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</si>
  <si>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</si>
  <si>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</si>
  <si>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</si>
  <si>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</si>
  <si>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</si>
  <si>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</si>
  <si>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</si>
  <si>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</si>
  <si>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</si>
  <si>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</si>
  <si>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</si>
  <si>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</si>
  <si>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</si>
  <si>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</si>
  <si>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</si>
  <si>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</si>
  <si>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</si>
  <si>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</si>
  <si>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</si>
  <si>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</si>
  <si>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</si>
  <si>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</si>
  <si>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</si>
  <si>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</si>
  <si>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</si>
  <si>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</si>
  <si>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</si>
  <si>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</si>
  <si>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</si>
  <si>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</si>
  <si>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</si>
  <si>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</si>
  <si>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</si>
  <si>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</si>
  <si>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</si>
  <si>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</si>
  <si>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</si>
  <si>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</si>
  <si>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</si>
  <si>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</si>
  <si>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</si>
  <si>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</si>
  <si>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</si>
  <si>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</si>
  <si>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</si>
  <si>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</si>
  <si>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</si>
  <si>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</si>
  <si>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</si>
  <si>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</si>
  <si>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</si>
  <si>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</si>
  <si>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</si>
  <si>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</si>
  <si>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</si>
  <si>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</si>
  <si>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</si>
  <si>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</si>
  <si>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</si>
  <si>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</si>
  <si>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</si>
  <si>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</si>
  <si>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</si>
  <si>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</si>
  <si>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</si>
  <si>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</si>
  <si>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</si>
  <si>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</si>
  <si>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</si>
  <si>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</si>
  <si>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</si>
  <si>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</si>
  <si>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</si>
  <si>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</si>
  <si>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</si>
  <si>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</si>
  <si>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</si>
  <si>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</si>
  <si>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</si>
  <si>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</si>
  <si>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</si>
  <si>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</si>
  <si>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</si>
  <si>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</si>
  <si>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</si>
  <si>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</si>
  <si>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</si>
  <si>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</si>
  <si>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</si>
  <si>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</si>
  <si>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</si>
  <si>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</si>
  <si>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</si>
  <si>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</si>
  <si>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</si>
  <si>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</si>
  <si>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</si>
  <si>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</si>
  <si>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</si>
  <si>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</si>
  <si>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</si>
  <si>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</si>
  <si>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</si>
  <si>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</si>
  <si>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</si>
  <si>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</si>
  <si>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</si>
  <si>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</si>
  <si>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</si>
  <si>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</si>
  <si>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</si>
  <si>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</si>
  <si>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</si>
  <si>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</si>
  <si>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</si>
  <si>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</si>
  <si>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</si>
  <si>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</si>
  <si>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</si>
  <si>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</si>
  <si>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2.59</t>
  </si>
  <si>
    <t xml:space="preserve">   3.33</t>
  </si>
  <si>
    <t xml:space="preserve">   1.83</t>
  </si>
  <si>
    <t>!</t>
  </si>
  <si>
    <t>Minor</t>
  </si>
  <si>
    <t>None</t>
  </si>
  <si>
    <t xml:space="preserve"> 94.9</t>
  </si>
  <si>
    <t xml:space="preserve"> 10.3</t>
  </si>
  <si>
    <t xml:space="preserve"> 14.7</t>
  </si>
  <si>
    <t xml:space="preserve">  9.6</t>
  </si>
  <si>
    <t xml:space="preserve"> 11.9</t>
  </si>
  <si>
    <t xml:space="preserve"> 14.5</t>
  </si>
  <si>
    <t xml:space="preserve">  7.9</t>
  </si>
  <si>
    <t xml:space="preserve"> 11.7</t>
  </si>
  <si>
    <t xml:space="preserve"> 10.4</t>
  </si>
  <si>
    <t xml:space="preserve">  5.8</t>
  </si>
  <si>
    <t xml:space="preserve">  0.5</t>
  </si>
  <si>
    <t xml:space="preserve">  5.6</t>
  </si>
  <si>
    <t xml:space="preserve">  1.0</t>
  </si>
  <si>
    <t xml:space="preserve">  5.5</t>
  </si>
  <si>
    <t xml:space="preserve">  8.0</t>
  </si>
  <si>
    <t xml:space="preserve">  1.7</t>
  </si>
  <si>
    <t xml:space="preserve">  5.7</t>
  </si>
  <si>
    <t xml:space="preserve">  6.7</t>
  </si>
  <si>
    <t xml:space="preserve">  5.2</t>
  </si>
  <si>
    <t xml:space="preserve">  7.3</t>
  </si>
  <si>
    <t xml:space="preserve">  5.9</t>
  </si>
  <si>
    <t xml:space="preserve">  9.2</t>
  </si>
  <si>
    <t xml:space="preserve"> 10.9</t>
  </si>
  <si>
    <t xml:space="preserve">  3.3</t>
  </si>
  <si>
    <t xml:space="preserve">  1.5</t>
  </si>
  <si>
    <t xml:space="preserve">  4.5</t>
  </si>
  <si>
    <t xml:space="preserve">  2.1</t>
  </si>
  <si>
    <t xml:space="preserve">  6.2</t>
  </si>
  <si>
    <t xml:space="preserve">  1.4</t>
  </si>
  <si>
    <t xml:space="preserve">  3.1</t>
  </si>
  <si>
    <t xml:space="preserve">  6.3</t>
  </si>
  <si>
    <t xml:space="preserve">  1.1</t>
  </si>
  <si>
    <t xml:space="preserve">  5.3</t>
  </si>
  <si>
    <t xml:space="preserve">  6.4</t>
  </si>
  <si>
    <t xml:space="preserve">  2.0</t>
  </si>
  <si>
    <t xml:space="preserve">  6.1</t>
  </si>
  <si>
    <t xml:space="preserve">  8.9</t>
  </si>
  <si>
    <t xml:space="preserve">  2.2</t>
  </si>
  <si>
    <t xml:space="preserve">  9.1</t>
  </si>
  <si>
    <t xml:space="preserve">  0.8</t>
  </si>
  <si>
    <t xml:space="preserve">  4.2</t>
  </si>
  <si>
    <t xml:space="preserve">  4.8</t>
  </si>
  <si>
    <t xml:space="preserve">  2.5</t>
  </si>
  <si>
    <t xml:space="preserve">  4.6</t>
  </si>
  <si>
    <t xml:space="preserve">  4.7</t>
  </si>
  <si>
    <t xml:space="preserve">  8.2</t>
  </si>
  <si>
    <t xml:space="preserve">  7.6</t>
  </si>
  <si>
    <t xml:space="preserve">  9.8</t>
  </si>
  <si>
    <t xml:space="preserve">  9.5</t>
  </si>
  <si>
    <t xml:space="preserve">  7.5</t>
  </si>
  <si>
    <t xml:space="preserve">  3.9</t>
  </si>
  <si>
    <t xml:space="preserve">  6.8</t>
  </si>
  <si>
    <t xml:space="preserve">  8.4</t>
  </si>
  <si>
    <t xml:space="preserve">  8.8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</si>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</sst>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18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10</v>
      </c>
      <c r="G15" s="51"/>
      <c r="H15" s="44">
        <f>W!A15</f>
        <v>10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18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370</v>
      </c>
      <c r="G19" s="54">
        <f>W!B21</f>
        <v>0</v>
      </c>
      <c r="H19" s="63">
        <f>W!A24</f>
        <v>540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410</v>
      </c>
      <c r="G20" s="54">
        <f>W!B22</f>
        <v>0</v>
      </c>
      <c r="H20" s="44">
        <f>W!A25</f>
        <v>610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470</v>
      </c>
      <c r="G24" s="48" t="str">
        <f>W!B31</f>
        <v>*</v>
      </c>
      <c r="H24" s="63">
        <f>W!A34</f>
        <v>590</v>
      </c>
      <c r="I24" s="48" t="str">
        <f>W!B34</f>
        <v>*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 t="str">
        <f>W!B32</f>
        <v>*</v>
      </c>
      <c r="H25" s="44">
        <f>W!A35</f>
        <v>175</v>
      </c>
      <c r="I25" s="54" t="str">
        <f>W!B35</f>
        <v>*</v>
      </c>
      <c r="J25" s="44">
        <f>W!A38</f>
        <v>200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530</v>
      </c>
      <c r="G26" s="59" t="str">
        <f>W!B33</f>
        <v>*</v>
      </c>
      <c r="H26" s="57">
        <f>W!A36</f>
        <v>420</v>
      </c>
      <c r="I26" s="59" t="str">
        <f>W!B36</f>
        <v>*</v>
      </c>
      <c r="J26" s="41">
        <f>W!A39</f>
        <v>150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1088</v>
      </c>
      <c r="V6" s="188"/>
      <c r="W6" s="44">
        <f>W!A109</f>
        <v>1130</v>
      </c>
      <c r="X6" s="28"/>
      <c r="Y6" s="53">
        <f>W!A110</f>
        <v>700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23</v>
      </c>
      <c r="P7" s="24"/>
      <c r="R7" s="129"/>
      <c r="S7" s="19" t="s">
        <v>210</v>
      </c>
      <c r="T7" s="19"/>
      <c r="U7" s="53">
        <f>W!A111</f>
        <v>1178</v>
      </c>
      <c r="V7" s="188"/>
      <c r="W7" s="44">
        <f>W!A112</f>
        <v>1216</v>
      </c>
      <c r="X7" s="28"/>
      <c r="Y7" s="53">
        <f>W!A113</f>
        <v>719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28</v>
      </c>
      <c r="V8" s="188"/>
      <c r="W8" s="44">
        <f>W!A115</f>
        <v>31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444</v>
      </c>
      <c r="V12" s="188"/>
      <c r="W12" s="53">
        <f>W!A124</f>
        <v>562</v>
      </c>
      <c r="X12" s="28"/>
      <c r="Y12" s="53">
        <f>W!A127</f>
        <v>350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142</v>
      </c>
      <c r="V13" s="188"/>
      <c r="W13" s="53">
        <f>W!A125</f>
        <v>167</v>
      </c>
      <c r="X13" s="28"/>
      <c r="Y13" s="53">
        <f>W!A128</f>
        <v>200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502</v>
      </c>
      <c r="V14" s="188"/>
      <c r="W14" s="53">
        <f>W!A126</f>
        <v>401</v>
      </c>
      <c r="X14" s="28"/>
      <c r="Y14" s="53">
        <f>W!A129</f>
        <v>150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184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13248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158</v>
      </c>
      <c r="P17" s="190">
        <f>W!B307</f>
        <v>0</v>
      </c>
      <c r="R17" s="129"/>
      <c r="S17" s="19" t="s">
        <v>235</v>
      </c>
      <c r="T17" s="19"/>
      <c r="U17" s="53">
        <f>W!A131</f>
        <v>778</v>
      </c>
      <c r="V17" s="188"/>
      <c r="W17" s="53">
        <f>W!A134</f>
        <v>663</v>
      </c>
      <c r="X17" s="28"/>
      <c r="Y17" s="53">
        <f>W!A137</f>
        <v>275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9853</v>
      </c>
      <c r="P18" s="24"/>
      <c r="R18" s="129"/>
      <c r="S18" s="101" t="s">
        <v>238</v>
      </c>
      <c r="T18" s="19"/>
      <c r="U18" s="53">
        <f>W!A132</f>
        <v>86</v>
      </c>
      <c r="V18" s="188"/>
      <c r="W18" s="53">
        <f>W!A135</f>
        <v>152</v>
      </c>
      <c r="X18" s="28"/>
      <c r="Y18" s="53">
        <f>W!A138</f>
        <v>87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534</v>
      </c>
      <c r="V19" s="188"/>
      <c r="W19" s="53">
        <f>W!A136</f>
        <v>512</v>
      </c>
      <c r="X19" s="28"/>
      <c r="Y19" s="53">
        <f>W!A139</f>
        <v>283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2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490</v>
      </c>
      <c r="V22" s="188"/>
      <c r="W22" s="53">
        <f>W!A144</f>
        <v>562</v>
      </c>
      <c r="X22" s="28"/>
      <c r="Y22" s="53">
        <f>W!A147</f>
        <v>314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109</v>
      </c>
      <c r="V23" s="188"/>
      <c r="W23" s="53">
        <f>W!A145</f>
        <v>167</v>
      </c>
      <c r="X23" s="28"/>
      <c r="Y23" s="53">
        <f>W!A148</f>
        <v>135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502</v>
      </c>
      <c r="V24" s="188"/>
      <c r="W24" s="53">
        <f>W!A146</f>
        <v>401</v>
      </c>
      <c r="X24" s="28"/>
      <c r="Y24" s="53">
        <f>W!A149</f>
        <v>283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4357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144</v>
      </c>
      <c r="V27" s="188"/>
      <c r="W27" s="53">
        <f>W!A154</f>
        <v>72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6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7754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1250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36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33</v>
      </c>
      <c r="V32" s="188"/>
      <c r="W32" s="53">
        <f>W!A165</f>
        <v>0</v>
      </c>
      <c r="X32" s="28"/>
      <c r="Y32" s="53">
        <f>W!A168</f>
        <v>65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5767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3237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29</v>
      </c>
      <c r="V36" s="190">
        <f>W!B171</f>
        <v>0</v>
      </c>
      <c r="W36" s="44">
        <f>W!A172</f>
        <v>24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3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53278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8.7000000000000028</v>
      </c>
      <c r="H44" s="24"/>
      <c r="I44" s="19"/>
      <c r="J44" s="129"/>
      <c r="K44" s="18" t="s">
        <v>278</v>
      </c>
      <c r="N44" s="202">
        <f>0.00052*(6*G25+O18)</f>
        <v>18.717399999999998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85</v>
      </c>
      <c r="H45" s="24"/>
      <c r="I45" s="19"/>
      <c r="J45" s="129"/>
      <c r="K45" s="18" t="s">
        <v>281</v>
      </c>
      <c r="N45" s="201">
        <f>N43+N44</f>
        <v>25.367399999999996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266000</v>
      </c>
      <c r="G8" s="171"/>
      <c r="H8" s="112"/>
      <c r="I8" s="112" t="s">
        <v>103</v>
      </c>
      <c r="J8" s="112"/>
      <c r="K8" s="112"/>
      <c r="L8" s="173">
        <f>W!A241</f>
        <v>1701540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53098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1356936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28058</v>
      </c>
      <c r="G10" s="171"/>
      <c r="H10" s="112"/>
      <c r="I10" s="112" t="s">
        <v>110</v>
      </c>
      <c r="J10" s="112"/>
      <c r="K10" s="112"/>
      <c r="L10" s="173">
        <f>W!A242</f>
        <v>339128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50598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189762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1270606</v>
      </c>
      <c r="S11" s="171"/>
      <c r="T11" s="112"/>
      <c r="U11" s="112" t="s">
        <v>116</v>
      </c>
      <c r="V11" s="112"/>
      <c r="W11" s="112"/>
      <c r="X11" s="173">
        <f>W!A223</f>
        <v>1356586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18491</v>
      </c>
      <c r="G12" s="171"/>
      <c r="H12" s="112"/>
      <c r="I12" s="112" t="s">
        <v>118</v>
      </c>
      <c r="J12" s="112"/>
      <c r="K12" s="112"/>
      <c r="L12" s="173">
        <f>W!A244</f>
        <v>83255</v>
      </c>
      <c r="M12" s="171"/>
      <c r="N12" s="112"/>
      <c r="O12" s="112" t="s">
        <v>119</v>
      </c>
      <c r="P12" s="112"/>
      <c r="Q12" s="112"/>
      <c r="R12" s="173">
        <f>SUM(R9:R11)</f>
        <v>1670606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9090</v>
      </c>
      <c r="G13" s="171"/>
      <c r="H13" s="112"/>
      <c r="I13" s="112" t="s">
        <v>122</v>
      </c>
      <c r="J13" s="112"/>
      <c r="K13" s="112"/>
      <c r="L13" s="173">
        <f>W!A245</f>
        <v>80391</v>
      </c>
      <c r="M13" s="171"/>
      <c r="N13" s="112"/>
      <c r="S13" s="171"/>
      <c r="T13" s="112"/>
      <c r="U13" s="175" t="s">
        <v>123</v>
      </c>
      <c r="X13" s="174">
        <f>X9+X10-X11-X12</f>
        <v>50948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202664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129343</v>
      </c>
      <c r="M15" s="171"/>
      <c r="N15" s="112"/>
      <c r="O15" s="112" t="s">
        <v>129</v>
      </c>
      <c r="P15" s="112"/>
      <c r="Q15" s="112"/>
      <c r="R15" s="173">
        <f>W!A265</f>
        <v>40422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3113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46100</v>
      </c>
      <c r="M17" s="171"/>
      <c r="N17" s="112"/>
      <c r="O17" s="112" t="s">
        <v>137</v>
      </c>
      <c r="P17" s="112"/>
      <c r="Q17" s="112"/>
      <c r="R17" s="173">
        <f>W!A267</f>
        <v>117841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8071</v>
      </c>
      <c r="G18" s="171"/>
      <c r="H18" s="112"/>
      <c r="I18" s="118" t="s">
        <v>140</v>
      </c>
      <c r="J18" s="112"/>
      <c r="K18" s="112"/>
      <c r="L18" s="177">
        <f>W!A250</f>
        <v>158263</v>
      </c>
      <c r="M18" s="171"/>
      <c r="N18" s="112"/>
      <c r="O18" s="112" t="s">
        <v>141</v>
      </c>
      <c r="P18" s="112"/>
      <c r="Q18" s="112"/>
      <c r="R18" s="173">
        <f>W!A268</f>
        <v>744533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725731</v>
      </c>
      <c r="M19" s="171"/>
      <c r="N19" s="112"/>
      <c r="O19" s="112" t="s">
        <v>145</v>
      </c>
      <c r="P19" s="112"/>
      <c r="Q19" s="112"/>
      <c r="R19" s="177">
        <f>W!A269</f>
        <v>979460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2963</v>
      </c>
      <c r="G20" s="171"/>
      <c r="H20" s="112"/>
      <c r="I20" s="112" t="s">
        <v>148</v>
      </c>
      <c r="J20" s="112"/>
      <c r="K20" s="112"/>
      <c r="L20" s="173">
        <f>W!A252</f>
        <v>975809</v>
      </c>
      <c r="M20" s="171"/>
      <c r="N20" s="112"/>
      <c r="O20" s="175" t="s">
        <v>149</v>
      </c>
      <c r="R20" s="180">
        <f>SUM(R15:R19)</f>
        <v>1882256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12253</v>
      </c>
      <c r="G21" s="171"/>
      <c r="H21" s="112"/>
      <c r="I21" s="112" t="s">
        <v>151</v>
      </c>
      <c r="J21" s="112"/>
      <c r="K21" s="112"/>
      <c r="L21" s="173">
        <f>W!A217</f>
        <v>850925</v>
      </c>
      <c r="M21" s="171"/>
      <c r="N21" s="112"/>
      <c r="O21" s="112" t="s">
        <v>152</v>
      </c>
      <c r="P21" s="112"/>
      <c r="Q21" s="112"/>
      <c r="R21" s="173">
        <f>R12+R20</f>
        <v>3552862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50598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15014</v>
      </c>
      <c r="G23" s="171"/>
      <c r="H23" s="112"/>
      <c r="I23" s="112" t="s">
        <v>157</v>
      </c>
      <c r="J23" s="112"/>
      <c r="K23" s="112"/>
      <c r="L23" s="176">
        <f>W!A254</f>
        <v>32580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850925</v>
      </c>
      <c r="G24" s="171"/>
      <c r="H24" s="112"/>
      <c r="I24" s="175" t="s">
        <v>160</v>
      </c>
      <c r="L24" s="173">
        <f>L20-L21+L22-L23</f>
        <v>142902</v>
      </c>
      <c r="M24" s="171"/>
      <c r="N24" s="112"/>
      <c r="O24" s="112" t="s">
        <v>161</v>
      </c>
      <c r="P24" s="112"/>
      <c r="Q24" s="112"/>
      <c r="R24" s="173">
        <f>W!A271</f>
        <v>37904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426513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143468</v>
      </c>
      <c r="G27" s="171"/>
      <c r="H27" s="112"/>
      <c r="I27" s="175" t="s">
        <v>170</v>
      </c>
      <c r="J27" s="112"/>
      <c r="K27" s="112"/>
      <c r="L27" s="174">
        <f>L24+L25-L26</f>
        <v>143468</v>
      </c>
      <c r="M27" s="171"/>
      <c r="N27" s="112"/>
      <c r="O27" s="118" t="s">
        <v>171</v>
      </c>
      <c r="P27" s="112"/>
      <c r="Q27" s="112"/>
      <c r="R27" s="173">
        <f>SUM(R24:R26)</f>
        <v>464417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-17119</v>
      </c>
      <c r="G28" s="171"/>
      <c r="H28" s="112"/>
      <c r="I28" s="112" t="s">
        <v>174</v>
      </c>
      <c r="J28" s="112"/>
      <c r="K28" s="112"/>
      <c r="L28" s="177">
        <f>W!A255</f>
        <v>37904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126349</v>
      </c>
      <c r="G29" s="171"/>
      <c r="H29" s="112"/>
      <c r="I29" s="112" t="s">
        <v>177</v>
      </c>
      <c r="J29" s="112"/>
      <c r="K29" s="112"/>
      <c r="L29" s="173">
        <f>W!A256</f>
        <v>105564</v>
      </c>
      <c r="M29" s="171"/>
      <c r="N29" s="112"/>
      <c r="S29" s="171"/>
      <c r="U29" s="181" t="s">
        <v>178</v>
      </c>
      <c r="V29" s="112"/>
      <c r="W29" s="112"/>
      <c r="X29" s="174">
        <f>W!A233</f>
        <v>51514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3.5188000000000001</v>
      </c>
      <c r="M30" s="171"/>
      <c r="N30" s="112"/>
      <c r="O30" s="112" t="s">
        <v>180</v>
      </c>
      <c r="P30" s="112"/>
      <c r="Q30" s="112"/>
      <c r="R30" s="173">
        <f>R21-R27-R28</f>
        <v>3088445</v>
      </c>
      <c r="S30" s="171"/>
      <c r="U30" s="181" t="s">
        <v>181</v>
      </c>
      <c r="V30" s="112"/>
      <c r="W30" s="112"/>
      <c r="X30" s="176">
        <f>W!A234</f>
        <v>927946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979460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52640</v>
      </c>
      <c r="G33" s="171"/>
      <c r="H33" s="112"/>
      <c r="I33" s="112" t="s">
        <v>187</v>
      </c>
      <c r="J33" s="112"/>
      <c r="K33" s="112"/>
      <c r="L33" s="173">
        <f>L29-L32</f>
        <v>105564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2042</v>
      </c>
      <c r="G34" s="171"/>
      <c r="H34" s="112"/>
      <c r="I34" s="91" t="s">
        <v>190</v>
      </c>
      <c r="J34" s="112"/>
      <c r="K34" s="112"/>
      <c r="L34" s="177">
        <f>W!A260</f>
        <v>-17119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485000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88445</v>
      </c>
      <c r="M35" s="171"/>
      <c r="O35" s="112" t="s">
        <v>194</v>
      </c>
      <c r="P35" s="112"/>
      <c r="Q35" s="112"/>
      <c r="R35" s="177">
        <f>R36-R33-R34</f>
        <v>88445</v>
      </c>
      <c r="S35" s="171"/>
      <c r="U35" s="112" t="s">
        <v>195</v>
      </c>
      <c r="V35" s="112"/>
      <c r="W35" s="112"/>
      <c r="X35" s="174">
        <f>W!A239</f>
        <v>1067000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3088445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162.36000000000001</v>
      </c>
      <c r="G35" s="138">
        <f>W!A542/100</f>
        <v>91.94</v>
      </c>
      <c r="H35" s="138">
        <f>W!A562/100</f>
        <v>127.07</v>
      </c>
      <c r="I35" s="138">
        <f>W!A582/100</f>
        <v>107.03</v>
      </c>
      <c r="J35" s="138">
        <f>W!A602/100</f>
        <v>89.86</v>
      </c>
      <c r="K35" s="138">
        <f>W!A622/100</f>
        <v>103.47</v>
      </c>
      <c r="L35" s="138">
        <f>W!A642/100</f>
        <v>106.5</v>
      </c>
      <c r="M35" s="138">
        <f>W!A662/100</f>
        <v>123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5357880</v>
      </c>
      <c r="G36" s="138">
        <f>W!A543</f>
        <v>3034020</v>
      </c>
      <c r="H36" s="138">
        <f>W!A563</f>
        <v>4193310</v>
      </c>
      <c r="I36" s="138">
        <f>W!A583</f>
        <v>3210900</v>
      </c>
      <c r="J36" s="138">
        <f>W!A603</f>
        <v>2695800</v>
      </c>
      <c r="K36" s="138">
        <f>W!A623</f>
        <v>3104100</v>
      </c>
      <c r="L36" s="138">
        <f>W!A643</f>
        <v>3514500</v>
      </c>
      <c r="M36" s="138">
        <f>W!A663</f>
        <v>3690000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3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5152351</v>
      </c>
      <c r="G39" s="138">
        <f>W!A545</f>
        <v>2720776</v>
      </c>
      <c r="H39" s="138">
        <f>W!A565</f>
        <v>3912995</v>
      </c>
      <c r="I39" s="138">
        <f>W!A585</f>
        <v>3210900</v>
      </c>
      <c r="J39" s="138">
        <f>W!A605</f>
        <v>2725912</v>
      </c>
      <c r="K39" s="138">
        <f>W!A625</f>
        <v>3104100</v>
      </c>
      <c r="L39" s="138">
        <f>W!A645</f>
        <v>3206728</v>
      </c>
      <c r="M39" s="138">
        <f>W!A665</f>
        <v>3690000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337</v>
      </c>
      <c r="G43" s="138">
        <f>W!A546</f>
        <v>293</v>
      </c>
      <c r="H43" s="138">
        <f>W!A566</f>
        <v>310</v>
      </c>
      <c r="I43" s="138">
        <f>W!A586</f>
        <v>325</v>
      </c>
      <c r="J43" s="138">
        <f>W!A606</f>
        <v>260</v>
      </c>
      <c r="K43" s="138">
        <f>W!A626</f>
        <v>370</v>
      </c>
      <c r="L43" s="138">
        <f>W!A646</f>
        <v>340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340</v>
      </c>
      <c r="G44" s="138">
        <f>W!A547</f>
        <v>286</v>
      </c>
      <c r="H44" s="138">
        <f>W!A567</f>
        <v>315</v>
      </c>
      <c r="I44" s="138">
        <f>W!A587</f>
        <v>335</v>
      </c>
      <c r="J44" s="138">
        <f>W!A607</f>
        <v>270</v>
      </c>
      <c r="K44" s="138">
        <f>W!A627</f>
        <v>410</v>
      </c>
      <c r="L44" s="138">
        <f>W!A647</f>
        <v>345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295</v>
      </c>
      <c r="H45" s="138">
        <f>W!A568</f>
        <v>341</v>
      </c>
      <c r="I45" s="138">
        <f>W!A588</f>
        <v>375</v>
      </c>
      <c r="J45" s="138">
        <f>W!A608</f>
        <v>310</v>
      </c>
      <c r="K45" s="138">
        <f>W!A628</f>
        <v>415</v>
      </c>
      <c r="L45" s="138">
        <f>W!A648</f>
        <v>375</v>
      </c>
      <c r="M45" s="138">
        <f>W!A668</f>
        <v>360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535</v>
      </c>
      <c r="G46" s="138">
        <f>W!A549</f>
        <v>486</v>
      </c>
      <c r="H46" s="138">
        <f>W!A569</f>
        <v>499</v>
      </c>
      <c r="I46" s="138">
        <f>W!A589</f>
        <v>490</v>
      </c>
      <c r="J46" s="138">
        <f>W!A609</f>
        <v>455</v>
      </c>
      <c r="K46" s="138">
        <f>W!A629</f>
        <v>540</v>
      </c>
      <c r="L46" s="138">
        <f>W!A649</f>
        <v>505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472</v>
      </c>
      <c r="H47" s="138">
        <f>W!A570</f>
        <v>499</v>
      </c>
      <c r="I47" s="138">
        <f>W!A590</f>
        <v>490</v>
      </c>
      <c r="J47" s="138">
        <f>W!A610</f>
        <v>410</v>
      </c>
      <c r="K47" s="138">
        <f>W!A630</f>
        <v>610</v>
      </c>
      <c r="L47" s="138">
        <f>W!A650</f>
        <v>500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525</v>
      </c>
      <c r="G48" s="138">
        <f>W!A551</f>
        <v>472</v>
      </c>
      <c r="H48" s="138">
        <f>W!A571</f>
        <v>559</v>
      </c>
      <c r="I48" s="138">
        <f>W!A591</f>
        <v>585</v>
      </c>
      <c r="J48" s="138">
        <f>W!A611</f>
        <v>550</v>
      </c>
      <c r="K48" s="138">
        <f>W!A631</f>
        <v>610</v>
      </c>
      <c r="L48" s="138">
        <f>W!A651</f>
        <v>570</v>
      </c>
      <c r="M48" s="138">
        <f>W!A671</f>
        <v>535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835</v>
      </c>
      <c r="G49" s="138">
        <f>W!A552</f>
        <v>752</v>
      </c>
      <c r="H49" s="138">
        <f>W!A572</f>
        <v>649</v>
      </c>
      <c r="I49" s="138">
        <f>W!A592</f>
        <v>690</v>
      </c>
      <c r="J49" s="138">
        <f>W!A612</f>
        <v>670</v>
      </c>
      <c r="K49" s="138">
        <f>W!A632</f>
        <v>810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680</v>
      </c>
      <c r="H50" s="138">
        <f>W!A573</f>
        <v>689</v>
      </c>
      <c r="I50" s="138">
        <f>W!A593</f>
        <v>725</v>
      </c>
      <c r="J50" s="138">
        <f>W!A613</f>
        <v>700</v>
      </c>
      <c r="K50" s="138">
        <f>W!A633</f>
        <v>800</v>
      </c>
      <c r="L50" s="138">
        <f>W!A653</f>
        <v>740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737</v>
      </c>
      <c r="H51" s="138">
        <f>W!A574</f>
        <v>784</v>
      </c>
      <c r="I51" s="138">
        <f>W!A594</f>
        <v>855</v>
      </c>
      <c r="J51" s="138">
        <f>W!A614</f>
        <v>815</v>
      </c>
      <c r="K51" s="138">
        <f>W!A634</f>
        <v>880</v>
      </c>
      <c r="L51" s="138">
        <f>W!A654</f>
        <v>845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83</v>
      </c>
      <c r="G53" s="138">
        <f>W!A555</f>
        <v>69</v>
      </c>
      <c r="H53" s="138">
        <f>W!A575</f>
        <v>94</v>
      </c>
      <c r="I53" s="138">
        <f>W!A595</f>
        <v>48</v>
      </c>
      <c r="J53" s="138">
        <f>W!A615</f>
        <v>73</v>
      </c>
      <c r="K53" s="138">
        <f>W!A635</f>
        <v>63</v>
      </c>
      <c r="L53" s="138">
        <f>W!A655</f>
        <v>87</v>
      </c>
      <c r="M53" s="138">
        <f>W!A675</f>
        <v>74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1235</v>
      </c>
      <c r="K54" s="138">
        <f>W!A636</f>
        <v>1300</v>
      </c>
      <c r="L54" s="138">
        <f>W!A656</f>
        <v>1235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10</v>
      </c>
      <c r="H55" s="138">
        <f>W!A577</f>
        <v>7</v>
      </c>
      <c r="I55" s="138">
        <f>W!A597</f>
        <v>4</v>
      </c>
      <c r="J55" s="138">
        <f>W!A617</f>
        <v>6</v>
      </c>
      <c r="K55" s="138">
        <f>W!A637</f>
        <v>7</v>
      </c>
      <c r="L55" s="138">
        <f>W!A657</f>
        <v>10</v>
      </c>
      <c r="M55" s="138">
        <f>W!A677</f>
        <v>9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1635236</v>
      </c>
      <c r="H67" s="138">
        <f>W!A742</f>
        <v>2569040</v>
      </c>
      <c r="I67" s="138">
        <f>W!A762</f>
        <v>1292548</v>
      </c>
      <c r="J67" s="138">
        <f>W!A782</f>
        <v>2823294</v>
      </c>
      <c r="K67" s="138">
        <f>W!A802</f>
        <v>1670606</v>
      </c>
      <c r="L67" s="138">
        <f>W!A822</f>
        <v>1442548</v>
      </c>
      <c r="M67" s="138">
        <f>W!A842</f>
        <v>1367548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2206274</v>
      </c>
      <c r="G68" s="138">
        <f>W!A723</f>
        <v>1268023</v>
      </c>
      <c r="H68" s="138">
        <f>W!A743</f>
        <v>828470</v>
      </c>
      <c r="I68" s="138">
        <f>W!A763</f>
        <v>141816</v>
      </c>
      <c r="J68" s="138">
        <f>W!A783</f>
        <v>205721</v>
      </c>
      <c r="K68" s="138">
        <f>W!A803</f>
        <v>158263</v>
      </c>
      <c r="L68" s="138">
        <f>W!A823</f>
        <v>2305974</v>
      </c>
      <c r="M68" s="138">
        <f>W!A843</f>
        <v>722782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2397638</v>
      </c>
      <c r="G69" s="138">
        <f>W!A724</f>
        <v>817342</v>
      </c>
      <c r="H69" s="138">
        <f>W!A744</f>
        <v>1449027</v>
      </c>
      <c r="I69" s="138">
        <f>W!A764</f>
        <v>621185</v>
      </c>
      <c r="J69" s="138">
        <f>W!A784</f>
        <v>887828</v>
      </c>
      <c r="K69" s="138">
        <f>W!A804</f>
        <v>744533</v>
      </c>
      <c r="L69" s="138">
        <f>W!A824</f>
        <v>1681859</v>
      </c>
      <c r="M69" s="138">
        <f>W!A844</f>
        <v>1407055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151426</v>
      </c>
      <c r="G70" s="138">
        <f>W!A725</f>
        <v>121662</v>
      </c>
      <c r="H70" s="138">
        <f>W!A745</f>
        <v>0</v>
      </c>
      <c r="I70" s="138">
        <f>W!A765</f>
        <v>1527099</v>
      </c>
      <c r="J70" s="138">
        <f>W!A785</f>
        <v>1150000</v>
      </c>
      <c r="K70" s="138">
        <f>W!A805</f>
        <v>979460</v>
      </c>
      <c r="L70" s="138">
        <f>W!A825</f>
        <v>0</v>
      </c>
      <c r="M70" s="138">
        <f>W!A845</f>
        <v>722707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1254332</v>
      </c>
      <c r="G74" s="138">
        <f>W!A729</f>
        <v>695334</v>
      </c>
      <c r="H74" s="138">
        <f>W!A749</f>
        <v>836267</v>
      </c>
      <c r="I74" s="138">
        <f>W!A769</f>
        <v>289519</v>
      </c>
      <c r="J74" s="138">
        <f>W!A789</f>
        <v>687806</v>
      </c>
      <c r="K74" s="138">
        <f>W!A809</f>
        <v>426513</v>
      </c>
      <c r="L74" s="138">
        <f>W!A829</f>
        <v>1014742</v>
      </c>
      <c r="M74" s="138">
        <f>W!A849</f>
        <v>682796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78138</v>
      </c>
      <c r="I75" s="138">
        <f>W!A770</f>
        <v>0</v>
      </c>
      <c r="J75" s="138">
        <f>W!A790</f>
        <v>360053</v>
      </c>
      <c r="K75" s="138">
        <f>W!A810</f>
        <v>0</v>
      </c>
      <c r="L75" s="138">
        <f>W!A830</f>
        <v>1089035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12066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1087117</v>
      </c>
      <c r="G82" s="138">
        <f>W!A736</f>
        <v>-165137</v>
      </c>
      <c r="H82" s="138">
        <f>W!A756</f>
        <v>391908</v>
      </c>
      <c r="I82" s="138">
        <f>W!A776</f>
        <v>205191</v>
      </c>
      <c r="J82" s="138">
        <f>W!A796</f>
        <v>-136016</v>
      </c>
      <c r="K82" s="138">
        <f>W!A816</f>
        <v>88445</v>
      </c>
      <c r="L82" s="138">
        <f>W!A836</f>
        <v>-14148</v>
      </c>
      <c r="M82" s="138">
        <f>W!A856</f>
        <v>376108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4421076</v>
      </c>
      <c r="G83" s="138">
        <f t="shared" si="0"/>
        <v>3146929</v>
      </c>
      <c r="H83" s="138">
        <f t="shared" si="0"/>
        <v>3735887</v>
      </c>
      <c r="I83" s="138">
        <f t="shared" si="0"/>
        <v>3205191</v>
      </c>
      <c r="J83" s="138">
        <f t="shared" si="0"/>
        <v>2863984</v>
      </c>
      <c r="K83" s="138">
        <f t="shared" si="0"/>
        <v>3088445</v>
      </c>
      <c r="L83" s="138">
        <f t="shared" si="0"/>
        <v>3319811</v>
      </c>
      <c r="M83" s="138">
        <f t="shared" si="0"/>
        <v>3376108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 5.8</v>
      </c>
      <c r="H91" s="61" t="str">
        <f>W!A352</f>
        <v xml:space="preserve">  6.7</v>
      </c>
      <c r="I91" s="61" t="str">
        <f>W!A362</f>
        <v xml:space="preserve">  3.3</v>
      </c>
      <c r="J91" s="61" t="str">
        <f>W!A372</f>
        <v xml:space="preserve">  6.3</v>
      </c>
      <c r="K91" s="61" t="str">
        <f>W!A382</f>
        <v xml:space="preserve">  2.1</v>
      </c>
      <c r="L91" s="61" t="str">
        <f>W!A392</f>
        <v xml:space="preserve">  6.7</v>
      </c>
      <c r="M91" s="61" t="str">
        <f>W!A402</f>
        <v xml:space="preserve">  7.5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10.3</v>
      </c>
      <c r="G92" s="61" t="str">
        <f>W!A343</f>
        <v xml:space="preserve">  0.5</v>
      </c>
      <c r="H92" s="61" t="str">
        <f>W!A353</f>
        <v xml:space="preserve">  5.2</v>
      </c>
      <c r="I92" s="61" t="str">
        <f>W!A363</f>
        <v xml:space="preserve">  0.5</v>
      </c>
      <c r="J92" s="61" t="str">
        <f>W!A373</f>
        <v xml:space="preserve">  1.1</v>
      </c>
      <c r="K92" s="61" t="str">
        <f>W!A383</f>
        <v xml:space="preserve">  0.8</v>
      </c>
      <c r="L92" s="61" t="str">
        <f>W!A393</f>
        <v xml:space="preserve">  4.7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14.7</v>
      </c>
      <c r="G93" s="61" t="str">
        <f>W!A344</f>
        <v xml:space="preserve">  5.6</v>
      </c>
      <c r="H93" s="61" t="str">
        <f>W!A354</f>
        <v xml:space="preserve">  7.3</v>
      </c>
      <c r="I93" s="61" t="str">
        <f>W!A364</f>
        <v xml:space="preserve">  1.5</v>
      </c>
      <c r="J93" s="61" t="str">
        <f>W!A374</f>
        <v xml:space="preserve">  5.3</v>
      </c>
      <c r="K93" s="61" t="str">
        <f>W!A384</f>
        <v xml:space="preserve">  4.2</v>
      </c>
      <c r="L93" s="61" t="str">
        <f>W!A394</f>
        <v xml:space="preserve">  7.9</v>
      </c>
      <c r="M93" s="61" t="str">
        <f>W!A404</f>
        <v xml:space="preserve">  6.8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5.6</v>
      </c>
      <c r="H94" s="61" t="str">
        <f>W!A355</f>
        <v xml:space="preserve">  6.7</v>
      </c>
      <c r="I94" s="61" t="str">
        <f>W!A365</f>
        <v xml:space="preserve">  4.5</v>
      </c>
      <c r="J94" s="61" t="str">
        <f>W!A375</f>
        <v xml:space="preserve">  6.4</v>
      </c>
      <c r="K94" s="61" t="str">
        <f>W!A385</f>
        <v xml:space="preserve">  4.8</v>
      </c>
      <c r="L94" s="61" t="str">
        <f>W!A395</f>
        <v xml:space="preserve">  8.2</v>
      </c>
      <c r="M94" s="61" t="str">
        <f>W!A405</f>
        <v xml:space="preserve">  7.9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11.9</v>
      </c>
      <c r="G95" s="61" t="str">
        <f>W!A346</f>
        <v xml:space="preserve">  1.0</v>
      </c>
      <c r="H95" s="61" t="str">
        <f>W!A356</f>
        <v xml:space="preserve">  5.9</v>
      </c>
      <c r="I95" s="61" t="str">
        <f>W!A366</f>
        <v xml:space="preserve">  1.0</v>
      </c>
      <c r="J95" s="61" t="str">
        <f>W!A376</f>
        <v xml:space="preserve">  2.0</v>
      </c>
      <c r="K95" s="61" t="str">
        <f>W!A386</f>
        <v xml:space="preserve">  2.5</v>
      </c>
      <c r="L95" s="61" t="str">
        <f>W!A396</f>
        <v xml:space="preserve">  7.6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14.5</v>
      </c>
      <c r="G96" s="61" t="str">
        <f>W!A347</f>
        <v xml:space="preserve">  5.5</v>
      </c>
      <c r="H96" s="61" t="str">
        <f>W!A357</f>
        <v xml:space="preserve">  7.9</v>
      </c>
      <c r="I96" s="61" t="str">
        <f>W!A367</f>
        <v xml:space="preserve">  2.1</v>
      </c>
      <c r="J96" s="61" t="str">
        <f>W!A377</f>
        <v xml:space="preserve">  6.1</v>
      </c>
      <c r="K96" s="61" t="str">
        <f>W!A387</f>
        <v xml:space="preserve">  6.1</v>
      </c>
      <c r="L96" s="61" t="str">
        <f>W!A397</f>
        <v xml:space="preserve">  9.6</v>
      </c>
      <c r="M96" s="61" t="str">
        <f>W!A407</f>
        <v xml:space="preserve">  6.7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7.9</v>
      </c>
      <c r="G97" s="61" t="str">
        <f>W!A348</f>
        <v xml:space="preserve">  8.0</v>
      </c>
      <c r="H97" s="61" t="str">
        <f>W!A358</f>
        <v xml:space="preserve"> 10.3</v>
      </c>
      <c r="I97" s="61" t="str">
        <f>W!A368</f>
        <v xml:space="preserve">  6.2</v>
      </c>
      <c r="J97" s="61" t="str">
        <f>W!A378</f>
        <v xml:space="preserve">  8.9</v>
      </c>
      <c r="K97" s="61" t="str">
        <f>W!A388</f>
        <v xml:space="preserve">  5.5</v>
      </c>
      <c r="L97" s="61" t="str">
        <f>W!A398</f>
        <v xml:space="preserve">  9.8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11.7</v>
      </c>
      <c r="G98" s="61" t="str">
        <f>W!A349</f>
        <v xml:space="preserve">  1.7</v>
      </c>
      <c r="H98" s="61" t="str">
        <f>W!A359</f>
        <v xml:space="preserve">  9.2</v>
      </c>
      <c r="I98" s="61" t="str">
        <f>W!A369</f>
        <v xml:space="preserve">  1.4</v>
      </c>
      <c r="J98" s="61" t="str">
        <f>W!A379</f>
        <v xml:space="preserve">  2.2</v>
      </c>
      <c r="K98" s="61" t="str">
        <f>W!A389</f>
        <v xml:space="preserve">  4.6</v>
      </c>
      <c r="L98" s="61" t="str">
        <f>W!A399</f>
        <v xml:space="preserve">  9.5</v>
      </c>
      <c r="M98" s="61" t="str">
        <f>W!A409</f>
        <v xml:space="preserve">  7.3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5.7</v>
      </c>
      <c r="H99" s="61" t="str">
        <f>W!A360</f>
        <v xml:space="preserve"> 10.9</v>
      </c>
      <c r="I99" s="61" t="str">
        <f>W!A370</f>
        <v xml:space="preserve">  3.1</v>
      </c>
      <c r="J99" s="61" t="str">
        <f>W!A380</f>
        <v xml:space="preserve">  9.1</v>
      </c>
      <c r="K99" s="61" t="str">
        <f>W!A390</f>
        <v xml:space="preserve">  9.2</v>
      </c>
      <c r="L99" s="61" t="str">
        <f>W!A400</f>
        <v xml:space="preserve">  9.8</v>
      </c>
      <c r="M99" s="61" t="str">
        <f>W!A410</f>
        <v xml:space="preserve">  8.8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290000</v>
      </c>
      <c r="G104" s="138">
        <f>W!A429</f>
        <v>215000</v>
      </c>
      <c r="H104" s="138">
        <f>W!A436</f>
        <v>200000</v>
      </c>
      <c r="I104" s="138">
        <f>W!A443</f>
        <v>90000</v>
      </c>
      <c r="J104" s="138">
        <f>W!A450</f>
        <v>385000</v>
      </c>
      <c r="K104" s="138">
        <f>W!A457</f>
        <v>266000</v>
      </c>
      <c r="L104" s="138">
        <f>W!A464</f>
        <v>185000</v>
      </c>
      <c r="M104" s="138">
        <f>W!A471</f>
        <v>203000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49000</v>
      </c>
      <c r="H105" s="138">
        <f>W!A437</f>
        <v>45000</v>
      </c>
      <c r="I105" s="138">
        <f>W!A444</f>
        <v>55000</v>
      </c>
      <c r="J105" s="138">
        <f>W!A451</f>
        <v>130000</v>
      </c>
      <c r="K105" s="138">
        <f>W!A458</f>
        <v>75000</v>
      </c>
      <c r="L105" s="138">
        <f>W!A465</f>
        <v>70000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40</v>
      </c>
    </row>
    <row r="8" spans="1:1">
      <c r="A8">
        <v>18</v>
      </c>
    </row>
    <row r="9" spans="1:1">
      <c r="A9">
        <v>55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18</v>
      </c>
    </row>
    <row r="14" spans="1:1">
      <c r="A14">
        <v>18</v>
      </c>
    </row>
    <row r="15" spans="1:1">
      <c r="A15">
        <v>10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25</v>
      </c>
    </row>
    <row r="20" spans="1:2">
      <c r="A20">
        <v>0</v>
      </c>
    </row>
    <row r="21" spans="1:2">
      <c r="A21">
        <v>370</v>
      </c>
    </row>
    <row r="22" spans="1:2">
      <c r="A22">
        <v>410</v>
      </c>
    </row>
    <row r="23" spans="1:2">
      <c r="A23">
        <v>415</v>
      </c>
    </row>
    <row r="24" spans="1:2">
      <c r="A24">
        <v>540</v>
      </c>
    </row>
    <row r="25" spans="1:2">
      <c r="A25">
        <v>610</v>
      </c>
    </row>
    <row r="26" spans="1:2">
      <c r="A26">
        <v>610</v>
      </c>
    </row>
    <row r="27" spans="1:2">
      <c r="A27">
        <v>810</v>
      </c>
    </row>
    <row r="28" spans="1:2">
      <c r="A28">
        <v>800</v>
      </c>
    </row>
    <row r="29" spans="1:2">
      <c r="A29">
        <v>880</v>
      </c>
    </row>
    <row r="30" spans="1:2">
      <c r="A30">
        <v>0</v>
      </c>
    </row>
    <row r="31" spans="1:2">
      <c r="A31">
        <v>470</v>
      </c>
      <c r="B31" s="133" t="s">
        <v>343</v>
      </c>
    </row>
    <row r="32" spans="1:2">
      <c r="A32">
        <v>150</v>
      </c>
      <c r="B32" s="133" t="s">
        <v>343</v>
      </c>
    </row>
    <row r="33" spans="1:2">
      <c r="A33">
        <v>530</v>
      </c>
      <c r="B33" s="133" t="s">
        <v>343</v>
      </c>
    </row>
    <row r="34" spans="1:2">
      <c r="A34">
        <v>590</v>
      </c>
      <c r="B34" s="133" t="s">
        <v>343</v>
      </c>
    </row>
    <row r="35" spans="1:2">
      <c r="A35">
        <v>175</v>
      </c>
      <c r="B35" s="133" t="s">
        <v>343</v>
      </c>
    </row>
    <row r="36" spans="1:2">
      <c r="A36">
        <v>420</v>
      </c>
      <c r="B36" s="133" t="s">
        <v>343</v>
      </c>
    </row>
    <row r="37" spans="1:2">
      <c r="A37">
        <v>350</v>
      </c>
    </row>
    <row r="38" spans="1:2">
      <c r="A38">
        <v>200</v>
      </c>
    </row>
    <row r="39" spans="1:2">
      <c r="A39">
        <v>150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30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8</v>
      </c>
    </row>
    <row r="64" spans="1:1">
      <c r="A64">
        <v>4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7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1300</v>
      </c>
    </row>
    <row r="84" spans="1:2">
      <c r="A84">
        <v>0</v>
      </c>
    </row>
    <row r="85" spans="1:2">
      <c r="A85">
        <v>85</v>
      </c>
      <c r="B85" s="133" t="s">
        <v>343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125</v>
      </c>
    </row>
    <row r="104" spans="1:1">
      <c r="A104">
        <v>96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1088</v>
      </c>
    </row>
    <row r="109" spans="1:1">
      <c r="A109">
        <v>1130</v>
      </c>
    </row>
    <row r="110" spans="1:1">
      <c r="A110">
        <v>700</v>
      </c>
    </row>
    <row r="111" spans="1:1">
      <c r="A111">
        <v>1178</v>
      </c>
    </row>
    <row r="112" spans="1:1">
      <c r="A112">
        <v>1216</v>
      </c>
    </row>
    <row r="113" spans="1:2">
      <c r="A113">
        <v>719</v>
      </c>
    </row>
    <row r="114" spans="1:2">
      <c r="A114">
        <v>28</v>
      </c>
    </row>
    <row r="115" spans="1:2">
      <c r="A115">
        <v>31</v>
      </c>
    </row>
    <row r="116" spans="1:2">
      <c r="A116">
        <v>19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444</v>
      </c>
    </row>
    <row r="122" spans="1:2">
      <c r="A122">
        <v>142</v>
      </c>
    </row>
    <row r="123" spans="1:2">
      <c r="A123">
        <v>502</v>
      </c>
    </row>
    <row r="124" spans="1:2">
      <c r="A124">
        <v>562</v>
      </c>
    </row>
    <row r="125" spans="1:2">
      <c r="A125">
        <v>167</v>
      </c>
    </row>
    <row r="126" spans="1:2">
      <c r="A126">
        <v>401</v>
      </c>
    </row>
    <row r="127" spans="1:2">
      <c r="A127">
        <v>350</v>
      </c>
    </row>
    <row r="128" spans="1:2">
      <c r="A128">
        <v>200</v>
      </c>
    </row>
    <row r="129" spans="1:1">
      <c r="A129">
        <v>150</v>
      </c>
    </row>
    <row r="130" spans="1:1">
      <c r="A130">
        <v>999</v>
      </c>
    </row>
    <row r="131" spans="1:1">
      <c r="A131">
        <v>778</v>
      </c>
    </row>
    <row r="132" spans="1:1">
      <c r="A132">
        <v>86</v>
      </c>
    </row>
    <row r="133" spans="1:1">
      <c r="A133">
        <v>534</v>
      </c>
    </row>
    <row r="134" spans="1:1">
      <c r="A134">
        <v>663</v>
      </c>
    </row>
    <row r="135" spans="1:1">
      <c r="A135">
        <v>152</v>
      </c>
    </row>
    <row r="136" spans="1:1">
      <c r="A136">
        <v>512</v>
      </c>
    </row>
    <row r="137" spans="1:1">
      <c r="A137">
        <v>275</v>
      </c>
    </row>
    <row r="138" spans="1:1">
      <c r="A138">
        <v>87</v>
      </c>
    </row>
    <row r="139" spans="1:1">
      <c r="A139">
        <v>283</v>
      </c>
    </row>
    <row r="140" spans="1:1">
      <c r="A140">
        <v>999</v>
      </c>
    </row>
    <row r="141" spans="1:1">
      <c r="A141">
        <v>490</v>
      </c>
    </row>
    <row r="142" spans="1:1">
      <c r="A142">
        <v>109</v>
      </c>
    </row>
    <row r="143" spans="1:1">
      <c r="A143">
        <v>502</v>
      </c>
    </row>
    <row r="144" spans="1:1">
      <c r="A144">
        <v>562</v>
      </c>
    </row>
    <row r="145" spans="1:1">
      <c r="A145">
        <v>167</v>
      </c>
    </row>
    <row r="146" spans="1:1">
      <c r="A146">
        <v>401</v>
      </c>
    </row>
    <row r="147" spans="1:1">
      <c r="A147">
        <v>314</v>
      </c>
    </row>
    <row r="148" spans="1:1">
      <c r="A148">
        <v>135</v>
      </c>
    </row>
    <row r="149" spans="1:1">
      <c r="A149">
        <v>283</v>
      </c>
    </row>
    <row r="150" spans="1:1">
      <c r="A150">
        <v>999</v>
      </c>
    </row>
    <row r="151" spans="1:1">
      <c r="A151">
        <v>144</v>
      </c>
    </row>
    <row r="152" spans="1:1">
      <c r="A152">
        <v>0</v>
      </c>
    </row>
    <row r="153" spans="1:1">
      <c r="A153">
        <v>0</v>
      </c>
    </row>
    <row r="154" spans="1:1">
      <c r="A154">
        <v>72</v>
      </c>
    </row>
    <row r="155" spans="1:1">
      <c r="A155">
        <v>6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33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36</v>
      </c>
    </row>
    <row r="168" spans="1:1">
      <c r="A168">
        <v>65</v>
      </c>
    </row>
    <row r="169" spans="1:1">
      <c r="A169">
        <v>10</v>
      </c>
    </row>
    <row r="170" spans="1:1">
      <c r="A170">
        <v>999</v>
      </c>
    </row>
    <row r="171" spans="1:1">
      <c r="A171">
        <v>29</v>
      </c>
    </row>
    <row r="172" spans="1:1">
      <c r="A172">
        <v>24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23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266000</v>
      </c>
    </row>
    <row r="202" spans="1:1">
      <c r="A202">
        <v>53098</v>
      </c>
    </row>
    <row r="203" spans="1:1">
      <c r="A203">
        <v>28058</v>
      </c>
    </row>
    <row r="204" spans="1:1">
      <c r="A204">
        <v>189762</v>
      </c>
    </row>
    <row r="205" spans="1:1">
      <c r="A205">
        <v>18491</v>
      </c>
    </row>
    <row r="206" spans="1:1">
      <c r="A206">
        <v>9090</v>
      </c>
    </row>
    <row r="207" spans="1:1">
      <c r="A207">
        <v>75000</v>
      </c>
    </row>
    <row r="208" spans="1:1">
      <c r="A208">
        <v>40000</v>
      </c>
    </row>
    <row r="209" spans="1:1">
      <c r="A209">
        <v>25000</v>
      </c>
    </row>
    <row r="210" spans="1:1">
      <c r="A210">
        <v>10625</v>
      </c>
    </row>
    <row r="211" spans="1:1">
      <c r="A211">
        <v>8071</v>
      </c>
    </row>
    <row r="212" spans="1:1">
      <c r="A212">
        <v>12500</v>
      </c>
    </row>
    <row r="213" spans="1:1">
      <c r="A213">
        <v>2963</v>
      </c>
    </row>
    <row r="214" spans="1:1">
      <c r="A214">
        <v>12253</v>
      </c>
    </row>
    <row r="215" spans="1:1">
      <c r="A215">
        <v>85000</v>
      </c>
    </row>
    <row r="216" spans="1:1">
      <c r="A216">
        <v>15014</v>
      </c>
    </row>
    <row r="217" spans="1:1">
      <c r="A217">
        <v>850925</v>
      </c>
    </row>
    <row r="218" spans="1:1">
      <c r="A218">
        <v>1356936</v>
      </c>
    </row>
    <row r="219" spans="1:1">
      <c r="A219">
        <v>52640</v>
      </c>
    </row>
    <row r="220" spans="1:1">
      <c r="A220">
        <v>2042</v>
      </c>
    </row>
    <row r="221" spans="1:1">
      <c r="A221">
        <v>1356936</v>
      </c>
    </row>
    <row r="222" spans="1:1">
      <c r="A222">
        <v>50598</v>
      </c>
    </row>
    <row r="223" spans="1:1">
      <c r="A223">
        <v>1356586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51514</v>
      </c>
    </row>
    <row r="234" spans="1:1">
      <c r="A234">
        <v>927946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485000</v>
      </c>
    </row>
    <row r="239" spans="1:1">
      <c r="A239">
        <v>1067000</v>
      </c>
    </row>
    <row r="240" spans="1:1">
      <c r="A240">
        <v>-17119</v>
      </c>
    </row>
    <row r="241" spans="1:1">
      <c r="A241">
        <v>1701540</v>
      </c>
    </row>
    <row r="242" spans="1:1">
      <c r="A242">
        <v>339128</v>
      </c>
    </row>
    <row r="243" spans="1:1">
      <c r="A243">
        <v>0</v>
      </c>
    </row>
    <row r="244" spans="1:1">
      <c r="A244">
        <v>83255</v>
      </c>
    </row>
    <row r="245" spans="1:1">
      <c r="A245">
        <v>80391</v>
      </c>
    </row>
    <row r="246" spans="1:1">
      <c r="A246">
        <v>202664</v>
      </c>
    </row>
    <row r="247" spans="1:1">
      <c r="A247">
        <v>129343</v>
      </c>
    </row>
    <row r="248" spans="1:1">
      <c r="A248">
        <v>3113</v>
      </c>
    </row>
    <row r="249" spans="1:1">
      <c r="A249">
        <v>46100</v>
      </c>
    </row>
    <row r="250" spans="1:1">
      <c r="A250">
        <v>158263</v>
      </c>
    </row>
    <row r="251" spans="1:1">
      <c r="A251">
        <v>725731</v>
      </c>
    </row>
    <row r="252" spans="1:1">
      <c r="A252">
        <v>975809</v>
      </c>
    </row>
    <row r="253" spans="1:1">
      <c r="A253">
        <v>0</v>
      </c>
    </row>
    <row r="254" spans="1:1">
      <c r="A254">
        <v>32580</v>
      </c>
    </row>
    <row r="255" spans="1:1">
      <c r="A255">
        <v>37904</v>
      </c>
    </row>
    <row r="256" spans="1:1">
      <c r="A256">
        <v>105564</v>
      </c>
    </row>
    <row r="257" spans="1:1">
      <c r="A257">
        <v>126349</v>
      </c>
    </row>
    <row r="258" spans="1:1">
      <c r="A258">
        <v>999</v>
      </c>
    </row>
    <row r="259" spans="1:1">
      <c r="A259">
        <v>999</v>
      </c>
    </row>
    <row r="260" spans="1:1">
      <c r="A260">
        <v>-17119</v>
      </c>
    </row>
    <row r="261" spans="1:1">
      <c r="A261">
        <v>50000</v>
      </c>
    </row>
    <row r="262" spans="1:1">
      <c r="A262">
        <v>350000</v>
      </c>
    </row>
    <row r="263" spans="1:1">
      <c r="A263">
        <v>1270606</v>
      </c>
    </row>
    <row r="264" spans="1:1">
      <c r="A264">
        <v>0</v>
      </c>
    </row>
    <row r="265" spans="1:1">
      <c r="A265">
        <v>40422</v>
      </c>
    </row>
    <row r="266" spans="1:1">
      <c r="A266">
        <v>0</v>
      </c>
    </row>
    <row r="267" spans="1:1">
      <c r="A267">
        <v>117841</v>
      </c>
    </row>
    <row r="268" spans="1:1">
      <c r="A268">
        <v>744533</v>
      </c>
    </row>
    <row r="269" spans="1:1">
      <c r="A269">
        <v>979460</v>
      </c>
    </row>
    <row r="270" spans="1:1">
      <c r="A270">
        <v>151000</v>
      </c>
    </row>
    <row r="271" spans="1:1">
      <c r="A271">
        <v>37904</v>
      </c>
    </row>
    <row r="272" spans="1:1">
      <c r="A272">
        <v>426513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3088445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200</v>
      </c>
    </row>
    <row r="287" spans="1:1">
      <c r="A287">
        <v>16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6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41</v>
      </c>
    </row>
    <row r="303" spans="1:1">
      <c r="A303">
        <v>4357</v>
      </c>
    </row>
    <row r="304" spans="1:1">
      <c r="A304" t="s">
        <v>350</v>
      </c>
    </row>
    <row r="305" spans="1:1">
      <c r="A305">
        <v>13248</v>
      </c>
    </row>
    <row r="306" spans="1:1">
      <c r="A306">
        <v>158</v>
      </c>
    </row>
    <row r="307" spans="1:1">
      <c r="A307">
        <v>9853</v>
      </c>
    </row>
    <row r="308" spans="1:1">
      <c r="A308">
        <v>2</v>
      </c>
    </row>
    <row r="309" spans="1:1">
      <c r="A309">
        <v>999</v>
      </c>
    </row>
    <row r="310" spans="1:1">
      <c r="A310">
        <v>999</v>
      </c>
    </row>
    <row r="311" spans="1:1">
      <c r="A311">
        <v>7754</v>
      </c>
    </row>
    <row r="312" spans="1:1">
      <c r="A312">
        <v>1250</v>
      </c>
    </row>
    <row r="313" spans="1:1">
      <c r="A313">
        <v>0</v>
      </c>
    </row>
    <row r="314" spans="1:1">
      <c r="A314">
        <v>0</v>
      </c>
    </row>
    <row r="315" spans="1:1">
      <c r="A315">
        <v>5767</v>
      </c>
    </row>
    <row r="316" spans="1:1">
      <c r="A316">
        <v>3237</v>
      </c>
    </row>
    <row r="317" spans="1:1">
      <c r="A317">
        <v>0</v>
      </c>
    </row>
    <row r="318" spans="1:1">
      <c r="A318">
        <v>7</v>
      </c>
    </row>
    <row r="319" spans="1:1">
      <c r="A319">
        <v>53278</v>
      </c>
    </row>
    <row r="320" spans="1:1">
      <c r="A320">
        <v>913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7</v>
      </c>
    </row>
    <row r="328" spans="1:1">
      <c r="A328">
        <v>7</v>
      </c>
    </row>
    <row r="329" spans="1:1">
      <c r="A329">
        <v>85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367</v>
      </c>
    </row>
    <row r="356" spans="1:1">
      <c r="A356" t="s">
        <v>370</v>
      </c>
    </row>
    <row r="357" spans="1:1">
      <c r="A357" t="s">
        <v>356</v>
      </c>
    </row>
    <row r="358" spans="1:1">
      <c r="A358" t="s">
        <v>351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360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362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376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363</v>
      </c>
    </row>
    <row r="389" spans="1:1">
      <c r="A389" t="s">
        <v>393</v>
      </c>
    </row>
    <row r="390" spans="1:1">
      <c r="A390" t="s">
        <v>371</v>
      </c>
    </row>
    <row r="391" spans="1:1">
      <c r="A391">
        <v>7</v>
      </c>
    </row>
    <row r="392" spans="1:1">
      <c r="A392" t="s">
        <v>367</v>
      </c>
    </row>
    <row r="393" spans="1:1">
      <c r="A393" t="s">
        <v>394</v>
      </c>
    </row>
    <row r="394" spans="1:1">
      <c r="A394" t="s">
        <v>356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353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397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356</v>
      </c>
    </row>
    <row r="406" spans="1:1">
      <c r="A406" t="s">
        <v>394</v>
      </c>
    </row>
    <row r="407" spans="1:1">
      <c r="A407" t="s">
        <v>367</v>
      </c>
    </row>
    <row r="408" spans="1:1">
      <c r="A408" t="s">
        <v>402</v>
      </c>
    </row>
    <row r="409" spans="1:1">
      <c r="A409" t="s">
        <v>369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290000</v>
      </c>
    </row>
    <row r="423" spans="1:1">
      <c r="A423">
        <v>110000</v>
      </c>
    </row>
    <row r="424" spans="1:1">
      <c r="A424" s="134" t="s">
        <v>404</v>
      </c>
    </row>
    <row r="425" spans="1:1">
      <c r="A425" s="134" t="s">
        <v>404</v>
      </c>
    </row>
    <row r="426" spans="1:1">
      <c r="A426" s="134" t="s">
        <v>405</v>
      </c>
    </row>
    <row r="427" spans="1:1">
      <c r="A427" s="134" t="s">
        <v>404</v>
      </c>
    </row>
    <row r="428" spans="1:1">
      <c r="A428">
        <v>2</v>
      </c>
    </row>
    <row r="429" spans="1:1">
      <c r="A429">
        <v>215000</v>
      </c>
    </row>
    <row r="430" spans="1:1">
      <c r="A430">
        <v>49000</v>
      </c>
    </row>
    <row r="431" spans="1:1">
      <c r="A431" s="134" t="s">
        <v>405</v>
      </c>
    </row>
    <row r="432" spans="1:1">
      <c r="A432" s="134" t="s">
        <v>405</v>
      </c>
    </row>
    <row r="433" spans="1:1">
      <c r="A433" s="134" t="s">
        <v>406</v>
      </c>
    </row>
    <row r="434" spans="1:1">
      <c r="A434" s="134" t="s">
        <v>404</v>
      </c>
    </row>
    <row r="435" spans="1:1">
      <c r="A435">
        <v>3</v>
      </c>
    </row>
    <row r="436" spans="1:1">
      <c r="A436">
        <v>200000</v>
      </c>
    </row>
    <row r="437" spans="1:1">
      <c r="A437">
        <v>45000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404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406</v>
      </c>
    </row>
    <row r="448" spans="1:1">
      <c r="A448" s="134" t="s">
        <v>405</v>
      </c>
    </row>
    <row r="449" spans="1:1">
      <c r="A449">
        <v>5</v>
      </c>
    </row>
    <row r="450" spans="1:1">
      <c r="A450">
        <v>385000</v>
      </c>
    </row>
    <row r="451" spans="1:1">
      <c r="A451">
        <v>130000</v>
      </c>
    </row>
    <row r="452" spans="1:1">
      <c r="A452" s="134" t="s">
        <v>406</v>
      </c>
    </row>
    <row r="453" spans="1:1">
      <c r="A453" s="134" t="s">
        <v>405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266000</v>
      </c>
    </row>
    <row r="458" spans="1:1">
      <c r="A458">
        <v>75000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406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185000</v>
      </c>
    </row>
    <row r="465" spans="1:1">
      <c r="A465">
        <v>70000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404</v>
      </c>
    </row>
    <row r="470" spans="1:1">
      <c r="A470">
        <v>8</v>
      </c>
    </row>
    <row r="471" spans="1:1">
      <c r="A471">
        <v>203000</v>
      </c>
    </row>
    <row r="472" spans="1:1">
      <c r="A472">
        <v>60000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406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16236</v>
      </c>
    </row>
    <row r="523" spans="1:1">
      <c r="A523">
        <v>5357880</v>
      </c>
    </row>
    <row r="524" spans="1:1">
      <c r="A524">
        <v>3</v>
      </c>
    </row>
    <row r="525" spans="1:1">
      <c r="A525">
        <v>5152351</v>
      </c>
    </row>
    <row r="526" spans="1:1">
      <c r="A526">
        <v>337</v>
      </c>
    </row>
    <row r="527" spans="1:1">
      <c r="A527">
        <v>340</v>
      </c>
    </row>
    <row r="528" spans="1:1">
      <c r="A528">
        <v>335</v>
      </c>
    </row>
    <row r="529" spans="1:1">
      <c r="A529">
        <v>535</v>
      </c>
    </row>
    <row r="530" spans="1:1">
      <c r="A530">
        <v>530</v>
      </c>
    </row>
    <row r="531" spans="1:1">
      <c r="A531">
        <v>525</v>
      </c>
    </row>
    <row r="532" spans="1:1">
      <c r="A532">
        <v>835</v>
      </c>
    </row>
    <row r="533" spans="1:1">
      <c r="A533">
        <v>790</v>
      </c>
    </row>
    <row r="534" spans="1:1">
      <c r="A534">
        <v>890</v>
      </c>
    </row>
    <row r="535" spans="1:1">
      <c r="A535">
        <v>83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9194</v>
      </c>
    </row>
    <row r="543" spans="1:1">
      <c r="A543">
        <v>3034020</v>
      </c>
    </row>
    <row r="544" spans="1:1">
      <c r="A544">
        <v>0</v>
      </c>
    </row>
    <row r="545" spans="1:2">
      <c r="A545">
        <v>2720776</v>
      </c>
    </row>
    <row r="546" spans="1:2">
      <c r="A546">
        <v>293</v>
      </c>
    </row>
    <row r="547" spans="1:2">
      <c r="A547">
        <v>286</v>
      </c>
    </row>
    <row r="548" spans="1:2">
      <c r="A548">
        <v>295</v>
      </c>
    </row>
    <row r="549" spans="1:2">
      <c r="A549">
        <v>486</v>
      </c>
    </row>
    <row r="550" spans="1:2">
      <c r="A550">
        <v>472</v>
      </c>
    </row>
    <row r="551" spans="1:2">
      <c r="A551">
        <v>472</v>
      </c>
    </row>
    <row r="552" spans="1:2">
      <c r="A552">
        <v>752</v>
      </c>
    </row>
    <row r="553" spans="1:2">
      <c r="A553">
        <v>680</v>
      </c>
      <c r="B553"/>
    </row>
    <row r="554" spans="1:2">
      <c r="A554">
        <v>737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12707</v>
      </c>
    </row>
    <row r="563" spans="1:1">
      <c r="A563">
        <v>4193310</v>
      </c>
    </row>
    <row r="564" spans="1:1">
      <c r="A564">
        <v>2</v>
      </c>
    </row>
    <row r="565" spans="1:1">
      <c r="A565">
        <v>3912995</v>
      </c>
    </row>
    <row r="566" spans="1:1">
      <c r="A566">
        <v>310</v>
      </c>
    </row>
    <row r="567" spans="1:1">
      <c r="A567">
        <v>315</v>
      </c>
    </row>
    <row r="568" spans="1:1">
      <c r="A568">
        <v>341</v>
      </c>
    </row>
    <row r="569" spans="1:1">
      <c r="A569">
        <v>499</v>
      </c>
    </row>
    <row r="570" spans="1:1">
      <c r="A570">
        <v>499</v>
      </c>
    </row>
    <row r="571" spans="1:1">
      <c r="A571">
        <v>559</v>
      </c>
    </row>
    <row r="572" spans="1:1">
      <c r="A572">
        <v>649</v>
      </c>
    </row>
    <row r="573" spans="1:1">
      <c r="A573">
        <v>689</v>
      </c>
    </row>
    <row r="574" spans="1:1">
      <c r="A574">
        <v>784</v>
      </c>
    </row>
    <row r="575" spans="1:1">
      <c r="A575">
        <v>94</v>
      </c>
    </row>
    <row r="576" spans="1:1">
      <c r="A576">
        <v>1281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10703</v>
      </c>
    </row>
    <row r="583" spans="1:1">
      <c r="A583">
        <v>3210900</v>
      </c>
    </row>
    <row r="584" spans="1:1">
      <c r="A584">
        <v>0</v>
      </c>
    </row>
    <row r="585" spans="1:1">
      <c r="A585">
        <v>3210900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48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8986</v>
      </c>
    </row>
    <row r="603" spans="1:1">
      <c r="A603">
        <v>2695800</v>
      </c>
    </row>
    <row r="604" spans="1:1">
      <c r="A604">
        <v>1</v>
      </c>
    </row>
    <row r="605" spans="1:1">
      <c r="A605">
        <v>2725912</v>
      </c>
    </row>
    <row r="606" spans="1:1">
      <c r="A606">
        <v>260</v>
      </c>
    </row>
    <row r="607" spans="1:1">
      <c r="A607">
        <v>270</v>
      </c>
    </row>
    <row r="608" spans="1:1">
      <c r="A608">
        <v>310</v>
      </c>
    </row>
    <row r="609" spans="1:1">
      <c r="A609">
        <v>455</v>
      </c>
    </row>
    <row r="610" spans="1:1">
      <c r="A610">
        <v>410</v>
      </c>
    </row>
    <row r="611" spans="1:1">
      <c r="A611">
        <v>550</v>
      </c>
    </row>
    <row r="612" spans="1:1">
      <c r="A612">
        <v>670</v>
      </c>
    </row>
    <row r="613" spans="1:1">
      <c r="A613">
        <v>700</v>
      </c>
    </row>
    <row r="614" spans="1:1">
      <c r="A614">
        <v>815</v>
      </c>
    </row>
    <row r="615" spans="1:1">
      <c r="A615">
        <v>73</v>
      </c>
    </row>
    <row r="616" spans="1:1">
      <c r="A616">
        <v>1235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10347</v>
      </c>
    </row>
    <row r="623" spans="1:1">
      <c r="A623">
        <v>3104100</v>
      </c>
    </row>
    <row r="624" spans="1:1">
      <c r="A624">
        <v>0</v>
      </c>
    </row>
    <row r="625" spans="1:1">
      <c r="A625">
        <v>3104100</v>
      </c>
    </row>
    <row r="626" spans="1:1">
      <c r="A626">
        <v>370</v>
      </c>
    </row>
    <row r="627" spans="1:1">
      <c r="A627">
        <v>410</v>
      </c>
    </row>
    <row r="628" spans="1:1">
      <c r="A628">
        <v>415</v>
      </c>
    </row>
    <row r="629" spans="1:1">
      <c r="A629">
        <v>540</v>
      </c>
    </row>
    <row r="630" spans="1:1">
      <c r="A630">
        <v>610</v>
      </c>
    </row>
    <row r="631" spans="1:1">
      <c r="A631">
        <v>610</v>
      </c>
    </row>
    <row r="632" spans="1:1">
      <c r="A632">
        <v>810</v>
      </c>
    </row>
    <row r="633" spans="1:1">
      <c r="A633">
        <v>800</v>
      </c>
    </row>
    <row r="634" spans="1:1">
      <c r="A634">
        <v>880</v>
      </c>
    </row>
    <row r="635" spans="1:1">
      <c r="A635">
        <v>63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10650</v>
      </c>
    </row>
    <row r="643" spans="1:1">
      <c r="A643">
        <v>3514500</v>
      </c>
    </row>
    <row r="644" spans="1:1">
      <c r="A644">
        <v>0</v>
      </c>
    </row>
    <row r="645" spans="1:1">
      <c r="A645">
        <v>3206728</v>
      </c>
    </row>
    <row r="646" spans="1:1">
      <c r="A646">
        <v>340</v>
      </c>
    </row>
    <row r="647" spans="1:1">
      <c r="A647">
        <v>345</v>
      </c>
    </row>
    <row r="648" spans="1:1">
      <c r="A648">
        <v>375</v>
      </c>
    </row>
    <row r="649" spans="1:1">
      <c r="A649">
        <v>505</v>
      </c>
    </row>
    <row r="650" spans="1:1">
      <c r="A650">
        <v>500</v>
      </c>
    </row>
    <row r="651" spans="1:1">
      <c r="A651">
        <v>570</v>
      </c>
    </row>
    <row r="652" spans="1:1">
      <c r="A652">
        <v>720</v>
      </c>
    </row>
    <row r="653" spans="1:1">
      <c r="A653">
        <v>740</v>
      </c>
    </row>
    <row r="654" spans="1:1">
      <c r="A654">
        <v>845</v>
      </c>
    </row>
    <row r="655" spans="1:1">
      <c r="A655">
        <v>87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12300</v>
      </c>
    </row>
    <row r="663" spans="1:1">
      <c r="A663">
        <v>3690000</v>
      </c>
    </row>
    <row r="664" spans="1:1">
      <c r="A664">
        <v>0</v>
      </c>
    </row>
    <row r="665" spans="1:1">
      <c r="A665">
        <v>3690000</v>
      </c>
    </row>
    <row r="666" spans="1:1">
      <c r="A666">
        <v>300</v>
      </c>
    </row>
    <row r="667" spans="1:1">
      <c r="A667">
        <v>325</v>
      </c>
    </row>
    <row r="668" spans="1:1">
      <c r="A668">
        <v>360</v>
      </c>
    </row>
    <row r="669" spans="1:1">
      <c r="A669">
        <v>460</v>
      </c>
    </row>
    <row r="670" spans="1:1">
      <c r="A670">
        <v>460</v>
      </c>
    </row>
    <row r="671" spans="1:1">
      <c r="A671">
        <v>535</v>
      </c>
    </row>
    <row r="672" spans="1:1">
      <c r="A672">
        <v>720</v>
      </c>
    </row>
    <row r="673" spans="1:1">
      <c r="A673">
        <v>725</v>
      </c>
    </row>
    <row r="674" spans="1:1">
      <c r="A674">
        <v>840</v>
      </c>
    </row>
    <row r="675" spans="1:1">
      <c r="A675">
        <v>74</v>
      </c>
    </row>
    <row r="676" spans="1:1">
      <c r="A676">
        <v>1250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1442548</v>
      </c>
    </row>
    <row r="703" spans="1:1">
      <c r="A703">
        <v>2206274</v>
      </c>
    </row>
    <row r="704" spans="1:1">
      <c r="A704">
        <v>2397638</v>
      </c>
    </row>
    <row r="705" spans="1:1">
      <c r="A705">
        <v>151426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1254332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1087117</v>
      </c>
    </row>
    <row r="717" spans="1:1">
      <c r="A717">
        <v>4421076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1635236</v>
      </c>
    </row>
    <row r="723" spans="1:1">
      <c r="A723">
        <v>1268023</v>
      </c>
    </row>
    <row r="724" spans="1:1">
      <c r="A724">
        <v>817342</v>
      </c>
    </row>
    <row r="725" spans="1:1">
      <c r="A725">
        <v>121662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695334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-165137</v>
      </c>
    </row>
    <row r="737" spans="1:1">
      <c r="A737">
        <v>3146929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2569040</v>
      </c>
    </row>
    <row r="743" spans="1:1">
      <c r="A743">
        <v>828470</v>
      </c>
    </row>
    <row r="744" spans="1:1">
      <c r="A744">
        <v>1449027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836267</v>
      </c>
    </row>
    <row r="750" spans="1:1">
      <c r="A750">
        <v>78138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391908</v>
      </c>
    </row>
    <row r="757" spans="1:1">
      <c r="A757">
        <v>3735887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141816</v>
      </c>
    </row>
    <row r="764" spans="1:1">
      <c r="A764">
        <v>621185</v>
      </c>
    </row>
    <row r="765" spans="1:1">
      <c r="A765">
        <v>1527099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289519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205191</v>
      </c>
    </row>
    <row r="777" spans="1:1">
      <c r="A777">
        <v>3205191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2823294</v>
      </c>
    </row>
    <row r="783" spans="1:1">
      <c r="A783">
        <v>205721</v>
      </c>
    </row>
    <row r="784" spans="1:1">
      <c r="A784">
        <v>887828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687806</v>
      </c>
    </row>
    <row r="790" spans="1:1">
      <c r="A790">
        <v>360053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-136016</v>
      </c>
    </row>
    <row r="797" spans="1:1">
      <c r="A797">
        <v>2863984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1670606</v>
      </c>
    </row>
    <row r="803" spans="1:1">
      <c r="A803">
        <v>158263</v>
      </c>
    </row>
    <row r="804" spans="1:1">
      <c r="A804">
        <v>744533</v>
      </c>
    </row>
    <row r="805" spans="1:1">
      <c r="A805">
        <v>979460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426513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88445</v>
      </c>
    </row>
    <row r="817" spans="1:1">
      <c r="A817">
        <v>3088445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2305974</v>
      </c>
    </row>
    <row r="824" spans="1:1">
      <c r="A824">
        <v>1681859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1014742</v>
      </c>
    </row>
    <row r="830" spans="1:1">
      <c r="A830">
        <v>1089035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-14148</v>
      </c>
    </row>
    <row r="837" spans="1:1">
      <c r="A837">
        <v>3319811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1367548</v>
      </c>
    </row>
    <row r="843" spans="1:1">
      <c r="A843">
        <v>722782</v>
      </c>
    </row>
    <row r="844" spans="1:1">
      <c r="A844">
        <v>1407055</v>
      </c>
    </row>
    <row r="845" spans="1:1">
      <c r="A845">
        <v>722707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682796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376108</v>
      </c>
    </row>
    <row r="857" spans="1:1">
      <c r="A857">
        <v>3376108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2020-10-04T06:09:32Z</dcterms:modified>
</cp:coreProperties>
</file>