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286A8304-9540-4F9B-A40B-0CB5AE6510A5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32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J82" i="4"/>
  <c r="I82" i="4"/>
  <c r="H82" i="4"/>
  <c r="G82" i="4"/>
  <c r="F82" i="4"/>
  <c r="M81" i="4"/>
  <c r="M83" i="4"/>
  <c r="L81" i="4"/>
  <c r="K81" i="4"/>
  <c r="J81" i="4"/>
  <c r="I81" i="4"/>
  <c r="H81" i="4"/>
  <c r="G81" i="4"/>
  <c r="F81" i="4"/>
  <c r="F83" i="4"/>
  <c r="M80" i="4"/>
  <c r="L80" i="4"/>
  <c r="K80" i="4"/>
  <c r="K83" i="4" s="1"/>
  <c r="J80" i="4"/>
  <c r="J83" i="4" s="1"/>
  <c r="I80" i="4"/>
  <c r="I83" i="4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R20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 s="1"/>
  <c r="M26" i="2"/>
  <c r="M29" i="2" s="1"/>
  <c r="G25" i="2"/>
  <c r="N44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/>
  <c r="G8" i="2"/>
  <c r="G9" i="2"/>
  <c r="L24" i="3"/>
  <c r="L27" i="3"/>
  <c r="F27" i="3"/>
  <c r="N43" i="2"/>
  <c r="N45" i="2" s="1"/>
  <c r="X27" i="3"/>
  <c r="H16" i="4"/>
  <c r="I17" i="4"/>
  <c r="G16" i="4"/>
  <c r="I16" i="4"/>
  <c r="R21" i="3" l="1"/>
  <c r="R30" i="3" s="1"/>
  <c r="X31" i="3"/>
  <c r="L30" i="3"/>
  <c r="G17" i="4"/>
</calcChain>
</file>

<file path=xl/connections.xml><?xml version="1.0" encoding="utf-8"?>
<connections xmlns="http://schemas.openxmlformats.org/spreadsheetml/2006/main">
  <connection id="1" name="W432162" type="6" refreshedVersion="4" background="1" saveData="1">
    <textPr prompt="0" codePage="850" sourceFile="C:\2016_GMC\I etap_16C1\RUN_16C1\Wfiles\162\W43216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<sst xmlns="http://schemas.openxmlformats.org/spreadsheetml/2006/main" count="579" uniqueCount="393">
  <si>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</si>
  <si>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</si>
  <si>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</si>
  <si>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</si>
  <si>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</si>
  <si>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</si>
  <si>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</si>
  <si>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</si>
  <si>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</si>
  <si>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</si>
  <si>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</si>
  <si>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</si>
  <si>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</si>
  <si>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</si>
  <si>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</si>
  <si>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</si>
  <si>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</si>
  <si>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</si>
  <si>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</si>
  <si>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</si>
  <si>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</si>
  <si>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</si>
  <si>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</si>
  <si>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</si>
  <si>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</si>
  <si>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</si>
  <si>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</si>
  <si>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</si>
  <si>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</si>
  <si>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</si>
  <si>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</si>
  <si>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</si>
  <si>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</si>
  <si>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</si>
  <si>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</si>
  <si>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</si>
  <si>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</si>
  <si>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</si>
  <si>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</si>
  <si>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</si>
  <si>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</si>
  <si>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</si>
  <si>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</si>
  <si>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</si>
  <si>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</si>
  <si>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</si>
  <si>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</si>
  <si>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</si>
  <si>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</si>
  <si>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</si>
  <si>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</si>
  <si>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</si>
  <si>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</si>
  <si>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</si>
  <si>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</si>
  <si>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</si>
  <si>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</si>
  <si>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</si>
  <si>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</si>
  <si>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</si>
  <si>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</si>
  <si>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</si>
  <si>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</si>
  <si>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</si>
  <si>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</si>
  <si>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</si>
  <si>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</si>
  <si>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</si>
  <si>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</si>
  <si>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</si>
  <si>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</si>
  <si>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</si>
  <si>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</si>
  <si>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</si>
  <si>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</si>
  <si>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</si>
  <si>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</si>
  <si>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</si>
  <si>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</si>
  <si>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</si>
  <si>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</si>
  <si>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</si>
  <si>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</si>
  <si>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</si>
  <si>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</si>
  <si>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</si>
  <si>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</si>
  <si>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</si>
  <si>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</si>
  <si>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</si>
  <si>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</si>
  <si>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</si>
  <si>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</si>
  <si>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</si>
  <si>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</si>
  <si>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</si>
  <si>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</si>
  <si>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</si>
  <si>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</si>
  <si>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</si>
  <si>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</si>
  <si>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</si>
  <si>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</si>
  <si>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</si>
  <si>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</si>
  <si>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</si>
  <si>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</si>
  <si>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</si>
  <si>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</si>
  <si>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</si>
  <si>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</si>
  <si>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</si>
  <si>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</si>
  <si>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</si>
  <si>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</si>
  <si>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</si>
  <si>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</si>
  <si>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</si>
  <si>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</si>
  <si>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</si>
  <si>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</si>
  <si>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</si>
  <si>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</si>
  <si>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</si>
  <si>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</si>
  <si>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</si>
  <si>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</si>
  <si>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</si>
  <si>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</si>
  <si>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</si>
  <si>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</si>
  <si>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</si>
  <si>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</si>
  <si>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</si>
  <si>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</si>
  <si>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</si>
  <si>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</si>
  <si>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</si>
  <si>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</si>
  <si>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</si>
  <si>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</si>
  <si>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</si>
  <si>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</si>
  <si>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</si>
  <si>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</si>
  <si>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</si>
  <si>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</si>
  <si>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</si>
  <si>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</si>
  <si>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</si>
  <si>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</si>
  <si>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</si>
  <si>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</si>
  <si>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</si>
  <si>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</si>
  <si>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</si>
  <si>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</si>
  <si>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</si>
  <si>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</si>
  <si>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</si>
  <si>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</si>
  <si>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</si>
  <si>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</si>
  <si>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</si>
  <si>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</si>
  <si>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</si>
  <si>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</si>
  <si>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</si>
  <si>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</si>
  <si>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</si>
  <si>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</si>
  <si>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</si>
  <si>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</si>
  <si>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</si>
  <si>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</si>
  <si>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</si>
  <si>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</si>
  <si>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</si>
  <si>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</si>
  <si>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</si>
  <si>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</si>
  <si>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</si>
  <si>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</si>
  <si>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</si>
  <si>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</si>
  <si>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</si>
  <si>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</si>
  <si>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</si>
  <si>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</si>
  <si>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</si>
  <si>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</si>
  <si>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</si>
  <si>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</si>
  <si>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</si>
  <si>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</si>
  <si>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</si>
  <si>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</si>
  <si>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</si>
  <si>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</si>
  <si>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</si>
  <si>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</si>
  <si>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</si>
  <si>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</si>
  <si>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</si>
  <si>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</si>
  <si>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</si>
  <si>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</si>
  <si>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</si>
  <si>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</si>
  <si>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</si>
  <si>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</si>
  <si>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</si>
  <si>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</si>
  <si>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</si>
  <si>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</si>
  <si>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</si>
  <si>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</si>
  <si>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</si>
  <si>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</si>
  <si>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</si>
  <si>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</si>
  <si>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</si>
  <si>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</si>
  <si>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</si>
  <si>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</si>
  <si>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</si>
  <si>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</si>
  <si>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</si>
  <si>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</si>
  <si>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</si>
  <si>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</si>
  <si>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</si>
  <si>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</si>
  <si>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</si>
  <si>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</si>
  <si>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</si>
  <si>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</si>
  <si>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</si>
  <si>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</si>
  <si>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</si>
  <si>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</si>
  <si>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</si>
  <si>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</si>
  <si>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</si>
  <si>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</si>
  <si>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</si>
  <si>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</si>
  <si>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</si>
  <si>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</si>
  <si>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</si>
  <si>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</si>
  <si>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</si>
  <si>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</si>
  <si>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</si>
  <si>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</si>
  <si>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</si>
  <si>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</si>
  <si>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</si>
  <si>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</si>
  <si>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</si>
  <si>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</si>
  <si>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</si>
  <si>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</si>
  <si>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</si>
  <si>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</si>
  <si>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</si>
  <si>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</si>
  <si>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</si>
  <si>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</si>
  <si>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</si>
  <si>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</si>
  <si>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</si>
  <si>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</si>
  <si>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</si>
  <si>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</si>
  <si>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</si>
  <si>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</si>
  <si>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</si>
  <si>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</si>
  <si>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</si>
  <si>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</si>
  <si>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</si>
  <si>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</si>
  <si>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</si>
  <si>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</si>
  <si>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</si>
  <si>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</si>
  <si>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</si>
  <si>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</si>
  <si>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</si>
  <si>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</si>
  <si>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</si>
  <si>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</si>
  <si>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</si>
  <si>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</si>
  <si>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</si>
  <si>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</si>
  <si>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</si>
  <si>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</si>
  <si>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</si>
  <si>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</si>
  <si>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</si>
  <si>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</si>
  <si>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</si>
  <si>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</si>
  <si>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</si>
  <si>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</si>
  <si>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</si>
  <si>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</si>
  <si>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</si>
  <si>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</si>
  <si>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</si>
  <si>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</si>
  <si>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</si>
  <si>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</si>
  <si>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</si>
  <si>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</si>
  <si>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</si>
  <si>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</si>
  <si>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</si>
  <si>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</si>
  <si>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</si>
  <si>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</si>
  <si>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</si>
  <si>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</si>
  <si>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</si>
  <si>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</si>
  <si>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</si>
  <si>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</si>
  <si>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</si>
  <si>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</si>
  <si>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</si>
  <si>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</si>
  <si>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</si>
  <si>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</si>
  <si>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</si>
  <si>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</si>
  <si>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</si>
  <si>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</si>
  <si>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</si>
  <si>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</si>
  <si>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</si>
  <si>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</si>
  <si>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</si>
  <si>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1.46</t>
  </si>
  <si>
    <t xml:space="preserve">   2.34</t>
  </si>
  <si>
    <t xml:space="preserve">   1.73</t>
  </si>
  <si>
    <t>None</t>
  </si>
  <si>
    <t>Minor</t>
  </si>
  <si>
    <t xml:space="preserve"> 93.3</t>
  </si>
  <si>
    <t xml:space="preserve">  6.1</t>
  </si>
  <si>
    <t xml:space="preserve">  1.1</t>
  </si>
  <si>
    <t xml:space="preserve">  3.4</t>
  </si>
  <si>
    <t xml:space="preserve">  6.8</t>
  </si>
  <si>
    <t xml:space="preserve">  2.0</t>
  </si>
  <si>
    <t xml:space="preserve">  4.3</t>
  </si>
  <si>
    <t xml:space="preserve">  8.6</t>
  </si>
  <si>
    <t xml:space="preserve">  2.8</t>
  </si>
  <si>
    <t xml:space="preserve">  6.3</t>
  </si>
  <si>
    <t xml:space="preserve">  5.0</t>
  </si>
  <si>
    <t xml:space="preserve">  3.7</t>
  </si>
  <si>
    <t xml:space="preserve">  2.3</t>
  </si>
  <si>
    <t xml:space="preserve">  7.9</t>
  </si>
  <si>
    <t xml:space="preserve">  3.2</t>
  </si>
  <si>
    <t xml:space="preserve"> 11.2</t>
  </si>
  <si>
    <t xml:space="preserve">  4.8</t>
  </si>
  <si>
    <t xml:space="preserve">  3.1</t>
  </si>
  <si>
    <t xml:space="preserve">  6.4</t>
  </si>
  <si>
    <t xml:space="preserve">  1.5</t>
  </si>
  <si>
    <t xml:space="preserve">  4.0</t>
  </si>
  <si>
    <t xml:space="preserve">  9.4</t>
  </si>
  <si>
    <t xml:space="preserve">  1.7</t>
  </si>
  <si>
    <t xml:space="preserve">  5.7</t>
  </si>
  <si>
    <t xml:space="preserve">  3.9</t>
  </si>
  <si>
    <t xml:space="preserve">  4.6</t>
  </si>
  <si>
    <t xml:space="preserve">  2.2</t>
  </si>
  <si>
    <t xml:space="preserve">  7.6</t>
  </si>
  <si>
    <t xml:space="preserve">  5.1</t>
  </si>
  <si>
    <t xml:space="preserve">  1.2</t>
  </si>
  <si>
    <t xml:space="preserve">  9.0</t>
  </si>
  <si>
    <t xml:space="preserve">  3.5</t>
  </si>
  <si>
    <t xml:space="preserve">  8.7</t>
  </si>
  <si>
    <t xml:space="preserve">    *</t>
  </si>
  <si>
    <t xml:space="preserve">   **</t>
  </si>
  <si>
    <t xml:space="preserve">  ***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</si>
  <si>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</si>
  <si>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</si>
  <si>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</si>
  <si>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</si>
  <si>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</si>
  <si>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161122131007</t>
  </si>
  <si>
    <t>Jakub Moczulski</t>
  </si>
  <si>
    <t>Amazon/zeFIRy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</si>
</sst>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32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7" workbookViewId="0">
      <selection activeCell="R5" sqref="R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3.88671875" bestFit="1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Jakub Moczulski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Amazon/zeFIRy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725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 t="str">
        <f>W!B31</f>
        <v>*</v>
      </c>
      <c r="H24" s="63">
        <f>W!A34</f>
        <v>700</v>
      </c>
      <c r="I24" s="48" t="str">
        <f>W!B34</f>
        <v>*</v>
      </c>
      <c r="J24" s="63">
        <f>W!A37</f>
        <v>350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 t="str">
        <f>W!B33</f>
        <v>*</v>
      </c>
      <c r="H26" s="57">
        <f>W!A36</f>
        <v>270</v>
      </c>
      <c r="I26" s="59" t="str">
        <f>W!B36</f>
        <v>*</v>
      </c>
      <c r="J26" s="41">
        <f>W!A39</f>
        <v>210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400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workbookViewId="0">
      <selection activeCell="AD19" sqref="AD19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1304</v>
      </c>
      <c r="V6" s="188"/>
      <c r="W6" s="44">
        <f>W!A109</f>
        <v>1053</v>
      </c>
      <c r="X6" s="28"/>
      <c r="Y6" s="53">
        <f>W!A110</f>
        <v>594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1343</v>
      </c>
      <c r="V7" s="188"/>
      <c r="W7" s="44">
        <f>W!A112</f>
        <v>1086</v>
      </c>
      <c r="X7" s="28"/>
      <c r="Y7" s="53">
        <f>W!A113</f>
        <v>613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33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899</v>
      </c>
      <c r="V12" s="188"/>
      <c r="W12" s="53">
        <f>W!A124</f>
        <v>630</v>
      </c>
      <c r="X12" s="28"/>
      <c r="Y12" s="53">
        <f>W!A127</f>
        <v>315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135</v>
      </c>
      <c r="V13" s="188"/>
      <c r="W13" s="53">
        <f>W!A125</f>
        <v>180</v>
      </c>
      <c r="X13" s="28"/>
      <c r="Y13" s="53">
        <f>W!A128</f>
        <v>90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270</v>
      </c>
      <c r="V14" s="188"/>
      <c r="W14" s="53">
        <f>W!A126</f>
        <v>243</v>
      </c>
      <c r="X14" s="28"/>
      <c r="Y14" s="53">
        <f>W!A129</f>
        <v>189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282</v>
      </c>
      <c r="P17" s="190">
        <f>W!B307</f>
        <v>0</v>
      </c>
      <c r="R17" s="129"/>
      <c r="S17" s="19" t="s">
        <v>235</v>
      </c>
      <c r="T17" s="19"/>
      <c r="U17" s="53">
        <f>W!A131</f>
        <v>1044</v>
      </c>
      <c r="V17" s="188"/>
      <c r="W17" s="53">
        <f>W!A134</f>
        <v>677</v>
      </c>
      <c r="X17" s="28"/>
      <c r="Y17" s="53">
        <f>W!A137</f>
        <v>388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9134</v>
      </c>
      <c r="P18" s="24"/>
      <c r="R18" s="129"/>
      <c r="S18" s="101" t="s">
        <v>238</v>
      </c>
      <c r="T18" s="19"/>
      <c r="U18" s="53">
        <f>W!A132</f>
        <v>181</v>
      </c>
      <c r="V18" s="188"/>
      <c r="W18" s="53">
        <f>W!A135</f>
        <v>157</v>
      </c>
      <c r="X18" s="28"/>
      <c r="Y18" s="53">
        <f>W!A138</f>
        <v>82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635</v>
      </c>
      <c r="V19" s="188"/>
      <c r="W19" s="53">
        <f>W!A136</f>
        <v>455</v>
      </c>
      <c r="X19" s="28"/>
      <c r="Y19" s="53">
        <f>W!A139</f>
        <v>241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1009</v>
      </c>
      <c r="V22" s="188"/>
      <c r="W22" s="53">
        <f>W!A144</f>
        <v>630</v>
      </c>
      <c r="X22" s="28"/>
      <c r="Y22" s="53">
        <f>W!A147</f>
        <v>315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148</v>
      </c>
      <c r="V23" s="188"/>
      <c r="W23" s="53">
        <f>W!A145</f>
        <v>157</v>
      </c>
      <c r="X23" s="28"/>
      <c r="Y23" s="53">
        <f>W!A148</f>
        <v>83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282</v>
      </c>
      <c r="V24" s="188"/>
      <c r="W24" s="53">
        <f>W!A146</f>
        <v>243</v>
      </c>
      <c r="X24" s="28"/>
      <c r="Y24" s="53">
        <f>W!A149</f>
        <v>197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17</v>
      </c>
      <c r="V27" s="188"/>
      <c r="W27" s="53">
        <f>W!A154</f>
        <v>26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16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32</v>
      </c>
      <c r="X32" s="28"/>
      <c r="Y32" s="53">
        <f>W!A168</f>
        <v>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5354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366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9132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17.86928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72</v>
      </c>
      <c r="H45" s="24"/>
      <c r="I45" s="19"/>
      <c r="J45" s="129"/>
      <c r="K45" s="18" t="s">
        <v>281</v>
      </c>
      <c r="N45" s="201">
        <f>N43+N44</f>
        <v>22.61928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75000</v>
      </c>
      <c r="G8" s="171"/>
      <c r="H8" s="112"/>
      <c r="I8" s="112" t="s">
        <v>103</v>
      </c>
      <c r="J8" s="112"/>
      <c r="K8" s="112"/>
      <c r="L8" s="173">
        <f>W!A241</f>
        <v>1406655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30381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1413018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15690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124551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1364479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17500</v>
      </c>
      <c r="G12" s="171"/>
      <c r="H12" s="112"/>
      <c r="I12" s="112" t="s">
        <v>118</v>
      </c>
      <c r="J12" s="112"/>
      <c r="K12" s="112"/>
      <c r="L12" s="173">
        <f>W!A244</f>
        <v>564803</v>
      </c>
      <c r="M12" s="171"/>
      <c r="N12" s="112"/>
      <c r="O12" s="112" t="s">
        <v>119</v>
      </c>
      <c r="P12" s="112"/>
      <c r="Q12" s="112"/>
      <c r="R12" s="173">
        <f>SUM(R9:R11)</f>
        <v>1636600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75920</v>
      </c>
      <c r="M13" s="171"/>
      <c r="N13" s="112"/>
      <c r="S13" s="171"/>
      <c r="T13" s="112"/>
      <c r="U13" s="175" t="s">
        <v>123</v>
      </c>
      <c r="X13" s="174">
        <f>X9+X10-X11-X12</f>
        <v>48539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45000</v>
      </c>
      <c r="G14" s="171"/>
      <c r="H14" s="112"/>
      <c r="I14" s="112" t="s">
        <v>125</v>
      </c>
      <c r="J14" s="112"/>
      <c r="K14" s="112"/>
      <c r="L14" s="173">
        <f>W!A246</f>
        <v>208508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136833</v>
      </c>
      <c r="M15" s="171"/>
      <c r="N15" s="112"/>
      <c r="O15" s="112" t="s">
        <v>129</v>
      </c>
      <c r="P15" s="112"/>
      <c r="Q15" s="112"/>
      <c r="R15" s="173">
        <f>W!A265</f>
        <v>10361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</v>
      </c>
      <c r="G16" s="171"/>
      <c r="H16" s="112"/>
      <c r="I16" s="112" t="s">
        <v>132</v>
      </c>
      <c r="J16" s="112"/>
      <c r="K16" s="112"/>
      <c r="L16" s="173">
        <f>W!A248</f>
        <v>3042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39400</v>
      </c>
      <c r="M17" s="171"/>
      <c r="N17" s="112"/>
      <c r="O17" s="112" t="s">
        <v>137</v>
      </c>
      <c r="P17" s="112"/>
      <c r="Q17" s="112"/>
      <c r="R17" s="173">
        <f>W!A267</f>
        <v>321408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7829</v>
      </c>
      <c r="G18" s="171"/>
      <c r="H18" s="112"/>
      <c r="I18" s="118" t="s">
        <v>140</v>
      </c>
      <c r="J18" s="112"/>
      <c r="K18" s="112"/>
      <c r="L18" s="177">
        <f>W!A250</f>
        <v>331769</v>
      </c>
      <c r="M18" s="171"/>
      <c r="N18" s="112"/>
      <c r="O18" s="112" t="s">
        <v>141</v>
      </c>
      <c r="P18" s="112"/>
      <c r="Q18" s="112"/>
      <c r="R18" s="173">
        <f>W!A268</f>
        <v>811762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813887</v>
      </c>
      <c r="M19" s="171"/>
      <c r="N19" s="112"/>
      <c r="O19" s="112" t="s">
        <v>145</v>
      </c>
      <c r="P19" s="112"/>
      <c r="Q19" s="112"/>
      <c r="R19" s="177">
        <f>W!A269</f>
        <v>1729049</v>
      </c>
      <c r="S19" s="171"/>
      <c r="T19" s="112"/>
      <c r="U19" s="175" t="s">
        <v>146</v>
      </c>
      <c r="X19" s="174">
        <f>X16+X17-X18</f>
        <v>-296125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3064</v>
      </c>
      <c r="G20" s="171"/>
      <c r="H20" s="112"/>
      <c r="I20" s="112" t="s">
        <v>148</v>
      </c>
      <c r="J20" s="112"/>
      <c r="K20" s="112"/>
      <c r="L20" s="173">
        <f>W!A252</f>
        <v>592768</v>
      </c>
      <c r="M20" s="171"/>
      <c r="N20" s="112"/>
      <c r="O20" s="175" t="s">
        <v>149</v>
      </c>
      <c r="R20" s="180">
        <f>SUM(R15:R19)</f>
        <v>2872580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1488</v>
      </c>
      <c r="G21" s="171"/>
      <c r="H21" s="112"/>
      <c r="I21" s="112" t="s">
        <v>151</v>
      </c>
      <c r="J21" s="112"/>
      <c r="K21" s="112"/>
      <c r="L21" s="173">
        <f>W!A217</f>
        <v>455817</v>
      </c>
      <c r="M21" s="171"/>
      <c r="N21" s="112"/>
      <c r="O21" s="112" t="s">
        <v>152</v>
      </c>
      <c r="P21" s="112"/>
      <c r="Q21" s="112"/>
      <c r="R21" s="173">
        <f>R12+R20</f>
        <v>4509180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10904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455817</v>
      </c>
      <c r="G24" s="171"/>
      <c r="H24" s="112"/>
      <c r="I24" s="175" t="s">
        <v>160</v>
      </c>
      <c r="L24" s="173">
        <f>L20-L21+L22-L23</f>
        <v>102681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3875</v>
      </c>
      <c r="M25" s="171"/>
      <c r="N25" s="112"/>
      <c r="O25" s="178" t="s">
        <v>164</v>
      </c>
      <c r="P25" s="112"/>
      <c r="Q25" s="112"/>
      <c r="R25" s="173">
        <f>W!A272</f>
        <v>446540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106556</v>
      </c>
      <c r="G27" s="171"/>
      <c r="H27" s="112"/>
      <c r="I27" s="175" t="s">
        <v>170</v>
      </c>
      <c r="J27" s="112"/>
      <c r="K27" s="112"/>
      <c r="L27" s="174">
        <f>L24+L25-L26</f>
        <v>106556</v>
      </c>
      <c r="M27" s="171"/>
      <c r="N27" s="112"/>
      <c r="O27" s="118" t="s">
        <v>171</v>
      </c>
      <c r="P27" s="112"/>
      <c r="Q27" s="112"/>
      <c r="R27" s="173">
        <f>SUM(R24:R26)</f>
        <v>446540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62640</v>
      </c>
      <c r="G29" s="171"/>
      <c r="H29" s="112"/>
      <c r="I29" s="112" t="s">
        <v>177</v>
      </c>
      <c r="J29" s="112"/>
      <c r="K29" s="112"/>
      <c r="L29" s="173">
        <f>W!A256</f>
        <v>106556</v>
      </c>
      <c r="M29" s="171"/>
      <c r="N29" s="112"/>
      <c r="S29" s="171"/>
      <c r="U29" s="181" t="s">
        <v>178</v>
      </c>
      <c r="V29" s="112"/>
      <c r="W29" s="112"/>
      <c r="X29" s="174">
        <f>W!A233</f>
        <v>-247586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2.6638999999999999</v>
      </c>
      <c r="M30" s="171"/>
      <c r="N30" s="112"/>
      <c r="O30" s="112" t="s">
        <v>180</v>
      </c>
      <c r="P30" s="112"/>
      <c r="Q30" s="112"/>
      <c r="R30" s="173">
        <f>R21-R27-R28</f>
        <v>4062640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1729049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106556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5952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600000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62640</v>
      </c>
      <c r="M35" s="171"/>
      <c r="O35" s="112" t="s">
        <v>194</v>
      </c>
      <c r="P35" s="112"/>
      <c r="Q35" s="112"/>
      <c r="R35" s="177">
        <f>R36-R33-R34</f>
        <v>62640</v>
      </c>
      <c r="S35" s="171"/>
      <c r="U35" s="112" t="s">
        <v>195</v>
      </c>
      <c r="V35" s="112"/>
      <c r="W35" s="112"/>
      <c r="X35" s="174">
        <f>W!A239</f>
        <v>1528000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4062640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43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107.29</v>
      </c>
      <c r="G35" s="138">
        <f>W!A542/100</f>
        <v>106.39</v>
      </c>
      <c r="H35" s="138">
        <f>W!A562/100</f>
        <v>106.89</v>
      </c>
      <c r="I35" s="138">
        <f>W!A582/100</f>
        <v>104.63</v>
      </c>
      <c r="J35" s="138">
        <f>W!A602/100</f>
        <v>102.77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4291600</v>
      </c>
      <c r="G36" s="138">
        <f>W!A543</f>
        <v>4255600</v>
      </c>
      <c r="H36" s="138">
        <f>W!A563</f>
        <v>4275600</v>
      </c>
      <c r="I36" s="138">
        <f>W!A583</f>
        <v>4185200</v>
      </c>
      <c r="J36" s="138">
        <f>W!A603</f>
        <v>4110800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4291600</v>
      </c>
      <c r="G39" s="138">
        <f>W!A545</f>
        <v>4255600</v>
      </c>
      <c r="H39" s="138">
        <f>W!A565</f>
        <v>4275600</v>
      </c>
      <c r="I39" s="138">
        <f>W!A585</f>
        <v>4185200</v>
      </c>
      <c r="J39" s="138">
        <f>W!A605</f>
        <v>4110800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310</v>
      </c>
      <c r="G43" s="138">
        <f>W!A546</f>
        <v>325</v>
      </c>
      <c r="H43" s="138">
        <f>W!A566</f>
        <v>325</v>
      </c>
      <c r="I43" s="138">
        <f>W!A586</f>
        <v>380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351</v>
      </c>
      <c r="G44" s="138">
        <f>W!A547</f>
        <v>335</v>
      </c>
      <c r="H44" s="138">
        <f>W!A567</f>
        <v>336</v>
      </c>
      <c r="I44" s="138">
        <f>W!A587</f>
        <v>380</v>
      </c>
      <c r="J44" s="138">
        <f>W!A607</f>
        <v>335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335</v>
      </c>
      <c r="H45" s="138">
        <f>W!A568</f>
        <v>375</v>
      </c>
      <c r="I45" s="138">
        <f>W!A588</f>
        <v>400</v>
      </c>
      <c r="J45" s="138">
        <f>W!A608</f>
        <v>350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490</v>
      </c>
      <c r="H46" s="138">
        <f>W!A569</f>
        <v>495</v>
      </c>
      <c r="I46" s="138">
        <f>W!A589</f>
        <v>510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515</v>
      </c>
      <c r="G47" s="138">
        <f>W!A550</f>
        <v>490</v>
      </c>
      <c r="H47" s="138">
        <f>W!A570</f>
        <v>500</v>
      </c>
      <c r="I47" s="138">
        <f>W!A590</f>
        <v>500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490</v>
      </c>
      <c r="H48" s="138">
        <f>W!A571</f>
        <v>590</v>
      </c>
      <c r="I48" s="138">
        <f>W!A591</f>
        <v>600</v>
      </c>
      <c r="J48" s="138">
        <f>W!A611</f>
        <v>540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725</v>
      </c>
      <c r="G49" s="138">
        <f>W!A552</f>
        <v>700</v>
      </c>
      <c r="H49" s="138">
        <f>W!A572</f>
        <v>710</v>
      </c>
      <c r="I49" s="138">
        <f>W!A592</f>
        <v>730</v>
      </c>
      <c r="J49" s="138">
        <f>W!A612</f>
        <v>700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761</v>
      </c>
      <c r="G50" s="138">
        <f>W!A553</f>
        <v>725</v>
      </c>
      <c r="H50" s="138">
        <f>W!A573</f>
        <v>740</v>
      </c>
      <c r="I50" s="138">
        <f>W!A593</f>
        <v>730</v>
      </c>
      <c r="J50" s="138">
        <f>W!A613</f>
        <v>700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725</v>
      </c>
      <c r="H51" s="138">
        <f>W!A574</f>
        <v>850</v>
      </c>
      <c r="I51" s="138">
        <f>W!A594</f>
        <v>850</v>
      </c>
      <c r="J51" s="138">
        <f>W!A614</f>
        <v>790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1230</v>
      </c>
      <c r="G54" s="138">
        <f>W!A556</f>
        <v>1200</v>
      </c>
      <c r="H54" s="138">
        <f>W!A576</f>
        <v>1200</v>
      </c>
      <c r="I54" s="138">
        <f>W!A596</f>
        <v>1275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43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1636600</v>
      </c>
      <c r="H67" s="138">
        <f>W!A742</f>
        <v>1344100</v>
      </c>
      <c r="I67" s="138">
        <f>W!A762</f>
        <v>1661600</v>
      </c>
      <c r="J67" s="138">
        <f>W!A782</f>
        <v>1344100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148053</v>
      </c>
      <c r="G68" s="138">
        <f>W!A723</f>
        <v>331769</v>
      </c>
      <c r="H68" s="138">
        <f>W!A743</f>
        <v>569124</v>
      </c>
      <c r="I68" s="138">
        <f>W!A763</f>
        <v>584202</v>
      </c>
      <c r="J68" s="138">
        <f>W!A783</f>
        <v>225371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868750</v>
      </c>
      <c r="G69" s="138">
        <f>W!A724</f>
        <v>811762</v>
      </c>
      <c r="H69" s="138">
        <f>W!A744</f>
        <v>776893</v>
      </c>
      <c r="I69" s="138">
        <f>W!A764</f>
        <v>815944</v>
      </c>
      <c r="J69" s="138">
        <f>W!A784</f>
        <v>856455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2045351</v>
      </c>
      <c r="G70" s="138">
        <f>W!A725</f>
        <v>1729049</v>
      </c>
      <c r="H70" s="138">
        <f>W!A745</f>
        <v>1924802</v>
      </c>
      <c r="I70" s="138">
        <f>W!A765</f>
        <v>1543531</v>
      </c>
      <c r="J70" s="138">
        <f>W!A785</f>
        <v>1972175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376984</v>
      </c>
      <c r="G74" s="138">
        <f>W!A729</f>
        <v>446540</v>
      </c>
      <c r="H74" s="138">
        <f>W!A749</f>
        <v>547578</v>
      </c>
      <c r="I74" s="138">
        <f>W!A769</f>
        <v>569545</v>
      </c>
      <c r="J74" s="138">
        <f>W!A789</f>
        <v>445653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29270</v>
      </c>
      <c r="G82" s="138">
        <f>W!A736</f>
        <v>62640</v>
      </c>
      <c r="H82" s="138">
        <f>W!A756</f>
        <v>67341</v>
      </c>
      <c r="I82" s="138">
        <f>W!A776</f>
        <v>35732</v>
      </c>
      <c r="J82" s="138">
        <f>W!A796</f>
        <v>-47552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4029270</v>
      </c>
      <c r="G83" s="138">
        <f t="shared" si="0"/>
        <v>4062640</v>
      </c>
      <c r="H83" s="138">
        <f t="shared" si="0"/>
        <v>4067341</v>
      </c>
      <c r="I83" s="138">
        <f t="shared" si="0"/>
        <v>4035732</v>
      </c>
      <c r="J83" s="138">
        <f t="shared" si="0"/>
        <v>3952448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6.1</v>
      </c>
      <c r="G91" s="61" t="str">
        <f>W!A342</f>
        <v xml:space="preserve">  5.0</v>
      </c>
      <c r="H91" s="61" t="str">
        <f>W!A352</f>
        <v xml:space="preserve">  4.8</v>
      </c>
      <c r="I91" s="61" t="str">
        <f>W!A362</f>
        <v xml:space="preserve">  3.9</v>
      </c>
      <c r="J91" s="61" t="str">
        <f>W!A372</f>
        <v xml:space="preserve">  5.1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1.1</v>
      </c>
      <c r="G92" s="61" t="str">
        <f>W!A343</f>
        <v xml:space="preserve">  1.1</v>
      </c>
      <c r="H92" s="61" t="str">
        <f>W!A353</f>
        <v xml:space="preserve">  1.1</v>
      </c>
      <c r="I92" s="61" t="str">
        <f>W!A363</f>
        <v xml:space="preserve">  1.1</v>
      </c>
      <c r="J92" s="61" t="str">
        <f>W!A373</f>
        <v xml:space="preserve">  1.2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3.4</v>
      </c>
      <c r="G93" s="61" t="str">
        <f>W!A344</f>
        <v xml:space="preserve">  3.7</v>
      </c>
      <c r="H93" s="61" t="str">
        <f>W!A354</f>
        <v xml:space="preserve">  3.1</v>
      </c>
      <c r="I93" s="61" t="str">
        <f>W!A364</f>
        <v xml:space="preserve">  4.6</v>
      </c>
      <c r="J93" s="61" t="str">
        <f>W!A374</f>
        <v xml:space="preserve">  3.9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6.8</v>
      </c>
      <c r="G94" s="61" t="str">
        <f>W!A345</f>
        <v xml:space="preserve">  6.3</v>
      </c>
      <c r="H94" s="61" t="str">
        <f>W!A355</f>
        <v xml:space="preserve">  6.4</v>
      </c>
      <c r="I94" s="61" t="str">
        <f>W!A365</f>
        <v xml:space="preserve">  6.4</v>
      </c>
      <c r="J94" s="61" t="str">
        <f>W!A375</f>
        <v xml:space="preserve">  6.8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2.0</v>
      </c>
      <c r="G95" s="61" t="str">
        <f>W!A346</f>
        <v xml:space="preserve">  2.3</v>
      </c>
      <c r="H95" s="61" t="str">
        <f>W!A356</f>
        <v xml:space="preserve">  1.5</v>
      </c>
      <c r="I95" s="61" t="str">
        <f>W!A366</f>
        <v xml:space="preserve">  2.2</v>
      </c>
      <c r="J95" s="61" t="str">
        <f>W!A376</f>
        <v xml:space="preserve">  2.2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4.3</v>
      </c>
      <c r="G96" s="61" t="str">
        <f>W!A347</f>
        <v xml:space="preserve">  6.1</v>
      </c>
      <c r="H96" s="61" t="str">
        <f>W!A357</f>
        <v xml:space="preserve">  4.0</v>
      </c>
      <c r="I96" s="61" t="str">
        <f>W!A367</f>
        <v xml:space="preserve">  5.0</v>
      </c>
      <c r="J96" s="61" t="str">
        <f>W!A377</f>
        <v xml:space="preserve">  4.8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8.6</v>
      </c>
      <c r="G97" s="61" t="str">
        <f>W!A348</f>
        <v xml:space="preserve">  7.9</v>
      </c>
      <c r="H97" s="61" t="str">
        <f>W!A358</f>
        <v xml:space="preserve">  9.4</v>
      </c>
      <c r="I97" s="61" t="str">
        <f>W!A368</f>
        <v xml:space="preserve">  7.6</v>
      </c>
      <c r="J97" s="61" t="str">
        <f>W!A378</f>
        <v xml:space="preserve">  9.0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2.8</v>
      </c>
      <c r="G98" s="61" t="str">
        <f>W!A349</f>
        <v xml:space="preserve">  3.2</v>
      </c>
      <c r="H98" s="61" t="str">
        <f>W!A359</f>
        <v xml:space="preserve">  1.7</v>
      </c>
      <c r="I98" s="61" t="str">
        <f>W!A369</f>
        <v xml:space="preserve">  3.1</v>
      </c>
      <c r="J98" s="61" t="str">
        <f>W!A379</f>
        <v xml:space="preserve">  3.5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6.3</v>
      </c>
      <c r="G99" s="61" t="str">
        <f>W!A350</f>
        <v xml:space="preserve"> 11.2</v>
      </c>
      <c r="H99" s="61" t="str">
        <f>W!A360</f>
        <v xml:space="preserve">  5.7</v>
      </c>
      <c r="I99" s="61" t="str">
        <f>W!A370</f>
        <v xml:space="preserve">  5.7</v>
      </c>
      <c r="J99" s="61" t="str">
        <f>W!A380</f>
        <v xml:space="preserve">  8.7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95000</v>
      </c>
      <c r="G104" s="138">
        <f>W!A429</f>
        <v>75000</v>
      </c>
      <c r="H104" s="138">
        <f>W!A436</f>
        <v>90000</v>
      </c>
      <c r="I104" s="138">
        <f>W!A443</f>
        <v>92000</v>
      </c>
      <c r="J104" s="138">
        <f>W!A450</f>
        <v>94000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64000</v>
      </c>
      <c r="G105" s="138">
        <f>W!A430</f>
        <v>45000</v>
      </c>
      <c r="H105" s="138">
        <f>W!A437</f>
        <v>55000</v>
      </c>
      <c r="I105" s="138">
        <f>W!A444</f>
        <v>52000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4.109375" bestFit="1" customWidth="1"/>
    <col min="2" max="2" width="1.5546875" style="133" bestFit="1" customWidth="1"/>
  </cols>
  <sheetData>
    <row r="1" spans="1:1">
      <c r="A1">
        <v>43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335</v>
      </c>
    </row>
    <row r="24" spans="1:2">
      <c r="A24">
        <v>490</v>
      </c>
    </row>
    <row r="25" spans="1:2">
      <c r="A25">
        <v>490</v>
      </c>
    </row>
    <row r="26" spans="1:2">
      <c r="A26">
        <v>490</v>
      </c>
    </row>
    <row r="27" spans="1:2">
      <c r="A27">
        <v>700</v>
      </c>
    </row>
    <row r="28" spans="1:2">
      <c r="A28">
        <v>725</v>
      </c>
    </row>
    <row r="29" spans="1:2">
      <c r="A29">
        <v>725</v>
      </c>
    </row>
    <row r="30" spans="1:2">
      <c r="A30">
        <v>0</v>
      </c>
    </row>
    <row r="31" spans="1:2">
      <c r="A31">
        <v>1000</v>
      </c>
      <c r="B31" s="133" t="s">
        <v>343</v>
      </c>
    </row>
    <row r="32" spans="1:2">
      <c r="A32">
        <v>150</v>
      </c>
      <c r="B32" s="133" t="s">
        <v>343</v>
      </c>
    </row>
    <row r="33" spans="1:2">
      <c r="A33">
        <v>300</v>
      </c>
      <c r="B33" s="133" t="s">
        <v>343</v>
      </c>
    </row>
    <row r="34" spans="1:2">
      <c r="A34">
        <v>700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270</v>
      </c>
      <c r="B36" s="133" t="s">
        <v>343</v>
      </c>
    </row>
    <row r="37" spans="1:2">
      <c r="A37">
        <v>350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210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15</v>
      </c>
    </row>
    <row r="46" spans="1:2">
      <c r="A46">
        <v>15</v>
      </c>
    </row>
    <row r="47" spans="1:2">
      <c r="A47">
        <v>120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5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400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88</v>
      </c>
    </row>
    <row r="103" spans="1:1">
      <c r="A103">
        <v>106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1304</v>
      </c>
    </row>
    <row r="109" spans="1:1">
      <c r="A109">
        <v>1053</v>
      </c>
    </row>
    <row r="110" spans="1:1">
      <c r="A110">
        <v>594</v>
      </c>
    </row>
    <row r="111" spans="1:1">
      <c r="A111">
        <v>1343</v>
      </c>
    </row>
    <row r="112" spans="1:1">
      <c r="A112">
        <v>1086</v>
      </c>
    </row>
    <row r="113" spans="1:1">
      <c r="A113">
        <v>613</v>
      </c>
    </row>
    <row r="114" spans="1:1">
      <c r="A114">
        <v>39</v>
      </c>
    </row>
    <row r="115" spans="1:1">
      <c r="A115">
        <v>33</v>
      </c>
    </row>
    <row r="116" spans="1:1">
      <c r="A116">
        <v>19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899</v>
      </c>
    </row>
    <row r="122" spans="1:1">
      <c r="A122">
        <v>135</v>
      </c>
    </row>
    <row r="123" spans="1:1">
      <c r="A123">
        <v>270</v>
      </c>
    </row>
    <row r="124" spans="1:1">
      <c r="A124">
        <v>630</v>
      </c>
    </row>
    <row r="125" spans="1:1">
      <c r="A125">
        <v>180</v>
      </c>
    </row>
    <row r="126" spans="1:1">
      <c r="A126">
        <v>243</v>
      </c>
    </row>
    <row r="127" spans="1:1">
      <c r="A127">
        <v>315</v>
      </c>
    </row>
    <row r="128" spans="1:1">
      <c r="A128">
        <v>90</v>
      </c>
    </row>
    <row r="129" spans="1:1">
      <c r="A129">
        <v>189</v>
      </c>
    </row>
    <row r="130" spans="1:1">
      <c r="A130">
        <v>999</v>
      </c>
    </row>
    <row r="131" spans="1:1">
      <c r="A131">
        <v>1044</v>
      </c>
    </row>
    <row r="132" spans="1:1">
      <c r="A132">
        <v>181</v>
      </c>
    </row>
    <row r="133" spans="1:1">
      <c r="A133">
        <v>635</v>
      </c>
    </row>
    <row r="134" spans="1:1">
      <c r="A134">
        <v>677</v>
      </c>
    </row>
    <row r="135" spans="1:1">
      <c r="A135">
        <v>157</v>
      </c>
    </row>
    <row r="136" spans="1:1">
      <c r="A136">
        <v>455</v>
      </c>
    </row>
    <row r="137" spans="1:1">
      <c r="A137">
        <v>388</v>
      </c>
    </row>
    <row r="138" spans="1:1">
      <c r="A138">
        <v>82</v>
      </c>
    </row>
    <row r="139" spans="1:1">
      <c r="A139">
        <v>241</v>
      </c>
    </row>
    <row r="140" spans="1:1">
      <c r="A140">
        <v>999</v>
      </c>
    </row>
    <row r="141" spans="1:1">
      <c r="A141">
        <v>1009</v>
      </c>
    </row>
    <row r="142" spans="1:1">
      <c r="A142">
        <v>148</v>
      </c>
    </row>
    <row r="143" spans="1:1">
      <c r="A143">
        <v>282</v>
      </c>
    </row>
    <row r="144" spans="1:1">
      <c r="A144">
        <v>630</v>
      </c>
    </row>
    <row r="145" spans="1:1">
      <c r="A145">
        <v>157</v>
      </c>
    </row>
    <row r="146" spans="1:1">
      <c r="A146">
        <v>243</v>
      </c>
    </row>
    <row r="147" spans="1:1">
      <c r="A147">
        <v>315</v>
      </c>
    </row>
    <row r="148" spans="1:1">
      <c r="A148">
        <v>83</v>
      </c>
    </row>
    <row r="149" spans="1:1">
      <c r="A149">
        <v>197</v>
      </c>
    </row>
    <row r="150" spans="1:1">
      <c r="A150">
        <v>999</v>
      </c>
    </row>
    <row r="151" spans="1:1">
      <c r="A151">
        <v>17</v>
      </c>
    </row>
    <row r="152" spans="1:1">
      <c r="A152">
        <v>16</v>
      </c>
    </row>
    <row r="153" spans="1:1">
      <c r="A153">
        <v>0</v>
      </c>
    </row>
    <row r="154" spans="1:1">
      <c r="A154">
        <v>26</v>
      </c>
    </row>
    <row r="155" spans="1:1">
      <c r="A155">
        <v>0</v>
      </c>
    </row>
    <row r="156" spans="1:1">
      <c r="A156">
        <v>0</v>
      </c>
    </row>
    <row r="157" spans="1:1">
      <c r="A157">
        <v>39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32</v>
      </c>
    </row>
    <row r="166" spans="1:1">
      <c r="A166">
        <v>0</v>
      </c>
    </row>
    <row r="167" spans="1:1">
      <c r="A167">
        <v>0</v>
      </c>
    </row>
    <row r="168" spans="1:1">
      <c r="A168">
        <v>7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30381</v>
      </c>
    </row>
    <row r="203" spans="1:1">
      <c r="A203">
        <v>15690</v>
      </c>
    </row>
    <row r="204" spans="1:1">
      <c r="A204">
        <v>124551</v>
      </c>
    </row>
    <row r="205" spans="1:1">
      <c r="A205">
        <v>17500</v>
      </c>
    </row>
    <row r="206" spans="1:1">
      <c r="A206">
        <v>10110</v>
      </c>
    </row>
    <row r="207" spans="1:1">
      <c r="A207">
        <v>45000</v>
      </c>
    </row>
    <row r="208" spans="1:1">
      <c r="A208">
        <v>20000</v>
      </c>
    </row>
    <row r="209" spans="1:1">
      <c r="A209">
        <v>5000</v>
      </c>
    </row>
    <row r="210" spans="1:1">
      <c r="A210">
        <v>6800</v>
      </c>
    </row>
    <row r="211" spans="1:1">
      <c r="A211">
        <v>7829</v>
      </c>
    </row>
    <row r="212" spans="1:1">
      <c r="A212">
        <v>12500</v>
      </c>
    </row>
    <row r="213" spans="1:1">
      <c r="A213">
        <v>3064</v>
      </c>
    </row>
    <row r="214" spans="1:1">
      <c r="A214">
        <v>1488</v>
      </c>
    </row>
    <row r="215" spans="1:1">
      <c r="A215">
        <v>70000</v>
      </c>
    </row>
    <row r="216" spans="1:1">
      <c r="A216">
        <v>10904</v>
      </c>
    </row>
    <row r="217" spans="1:1">
      <c r="A217">
        <v>455817</v>
      </c>
    </row>
    <row r="218" spans="1:1">
      <c r="A218">
        <v>1413018</v>
      </c>
    </row>
    <row r="219" spans="1:1">
      <c r="A219">
        <v>0</v>
      </c>
    </row>
    <row r="220" spans="1:1">
      <c r="A220">
        <v>5952</v>
      </c>
    </row>
    <row r="221" spans="1:1">
      <c r="A221">
        <v>1413018</v>
      </c>
    </row>
    <row r="222" spans="1:1">
      <c r="A222">
        <v>0</v>
      </c>
    </row>
    <row r="223" spans="1:1">
      <c r="A223">
        <v>1364479</v>
      </c>
    </row>
    <row r="224" spans="1:1">
      <c r="A224">
        <v>0</v>
      </c>
    </row>
    <row r="225" spans="1:1">
      <c r="A225">
        <v>3875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-247586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600000</v>
      </c>
    </row>
    <row r="239" spans="1:1">
      <c r="A239">
        <v>1528000</v>
      </c>
    </row>
    <row r="240" spans="1:1">
      <c r="A240">
        <v>-43916</v>
      </c>
    </row>
    <row r="241" spans="1:1">
      <c r="A241">
        <v>1406655</v>
      </c>
    </row>
    <row r="242" spans="1:1">
      <c r="A242">
        <v>117150</v>
      </c>
    </row>
    <row r="243" spans="1:1">
      <c r="A243">
        <v>0</v>
      </c>
    </row>
    <row r="244" spans="1:1">
      <c r="A244">
        <v>564803</v>
      </c>
    </row>
    <row r="245" spans="1:1">
      <c r="A245">
        <v>75920</v>
      </c>
    </row>
    <row r="246" spans="1:1">
      <c r="A246">
        <v>208508</v>
      </c>
    </row>
    <row r="247" spans="1:1">
      <c r="A247">
        <v>136833</v>
      </c>
    </row>
    <row r="248" spans="1:1">
      <c r="A248">
        <v>3042</v>
      </c>
    </row>
    <row r="249" spans="1:1">
      <c r="A249">
        <v>39400</v>
      </c>
    </row>
    <row r="250" spans="1:1">
      <c r="A250">
        <v>331769</v>
      </c>
    </row>
    <row r="251" spans="1:1">
      <c r="A251">
        <v>813887</v>
      </c>
    </row>
    <row r="252" spans="1:1">
      <c r="A252">
        <v>592768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106556</v>
      </c>
    </row>
    <row r="257" spans="1:1">
      <c r="A257">
        <v>62640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250000</v>
      </c>
    </row>
    <row r="263" spans="1:1">
      <c r="A263">
        <v>1336600</v>
      </c>
    </row>
    <row r="264" spans="1:1">
      <c r="A264">
        <v>0</v>
      </c>
    </row>
    <row r="265" spans="1:1">
      <c r="A265">
        <v>10361</v>
      </c>
    </row>
    <row r="266" spans="1:1">
      <c r="A266">
        <v>0</v>
      </c>
    </row>
    <row r="267" spans="1:1">
      <c r="A267">
        <v>321408</v>
      </c>
    </row>
    <row r="268" spans="1:1">
      <c r="A268">
        <v>811762</v>
      </c>
    </row>
    <row r="269" spans="1:1">
      <c r="A269">
        <v>1729049</v>
      </c>
    </row>
    <row r="270" spans="1:1">
      <c r="A270">
        <v>1550000</v>
      </c>
    </row>
    <row r="271" spans="1:1">
      <c r="A271">
        <v>0</v>
      </c>
    </row>
    <row r="272" spans="1:1">
      <c r="A272">
        <v>446540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4062640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125</v>
      </c>
    </row>
    <row r="286" spans="1:1">
      <c r="A286">
        <v>200</v>
      </c>
    </row>
    <row r="287" spans="1:1">
      <c r="A287">
        <v>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4272</v>
      </c>
    </row>
    <row r="302" spans="1:1">
      <c r="A302">
        <v>65</v>
      </c>
    </row>
    <row r="303" spans="1:1">
      <c r="A303">
        <v>4205</v>
      </c>
    </row>
    <row r="304" spans="1:1">
      <c r="A304" t="s">
        <v>349</v>
      </c>
    </row>
    <row r="305" spans="1:1">
      <c r="A305">
        <v>12096</v>
      </c>
    </row>
    <row r="306" spans="1:1">
      <c r="A306">
        <v>282</v>
      </c>
    </row>
    <row r="307" spans="1:1">
      <c r="A307">
        <v>9134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5354</v>
      </c>
    </row>
    <row r="316" spans="1:1">
      <c r="A316">
        <v>366</v>
      </c>
    </row>
    <row r="317" spans="1:1">
      <c r="A317">
        <v>0</v>
      </c>
    </row>
    <row r="318" spans="1:1">
      <c r="A318">
        <v>5</v>
      </c>
    </row>
    <row r="319" spans="1:1">
      <c r="A319">
        <v>9132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72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351</v>
      </c>
    </row>
    <row r="344" spans="1:1">
      <c r="A344" t="s">
        <v>360</v>
      </c>
    </row>
    <row r="345" spans="1:1">
      <c r="A345" t="s">
        <v>358</v>
      </c>
    </row>
    <row r="346" spans="1:1">
      <c r="A346" t="s">
        <v>361</v>
      </c>
    </row>
    <row r="347" spans="1:1">
      <c r="A347" t="s">
        <v>350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351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351</v>
      </c>
    </row>
    <row r="364" spans="1:1">
      <c r="A364" t="s">
        <v>374</v>
      </c>
    </row>
    <row r="365" spans="1:1">
      <c r="A365" t="s">
        <v>367</v>
      </c>
    </row>
    <row r="366" spans="1:1">
      <c r="A366" t="s">
        <v>375</v>
      </c>
    </row>
    <row r="367" spans="1:1">
      <c r="A367" t="s">
        <v>359</v>
      </c>
    </row>
    <row r="368" spans="1:1">
      <c r="A368" t="s">
        <v>376</v>
      </c>
    </row>
    <row r="369" spans="1:1">
      <c r="A369" t="s">
        <v>366</v>
      </c>
    </row>
    <row r="370" spans="1:1">
      <c r="A370" t="s">
        <v>372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373</v>
      </c>
    </row>
    <row r="375" spans="1:1">
      <c r="A375" t="s">
        <v>353</v>
      </c>
    </row>
    <row r="376" spans="1:1">
      <c r="A376" t="s">
        <v>375</v>
      </c>
    </row>
    <row r="377" spans="1:1">
      <c r="A377" t="s">
        <v>365</v>
      </c>
    </row>
    <row r="378" spans="1:1">
      <c r="A378" t="s">
        <v>379</v>
      </c>
    </row>
    <row r="379" spans="1:1">
      <c r="A379" t="s">
        <v>380</v>
      </c>
    </row>
    <row r="380" spans="1:1">
      <c r="A380" t="s">
        <v>381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95000</v>
      </c>
    </row>
    <row r="423" spans="1:1">
      <c r="A423">
        <v>64000</v>
      </c>
    </row>
    <row r="424" spans="1:1">
      <c r="A424" s="134" t="s">
        <v>382</v>
      </c>
    </row>
    <row r="425" spans="1:1">
      <c r="A425" s="134" t="s">
        <v>383</v>
      </c>
    </row>
    <row r="426" spans="1:1">
      <c r="A426" s="134" t="s">
        <v>383</v>
      </c>
    </row>
    <row r="427" spans="1:1">
      <c r="A427" s="134" t="s">
        <v>384</v>
      </c>
    </row>
    <row r="428" spans="1:1">
      <c r="A428">
        <v>2</v>
      </c>
    </row>
    <row r="429" spans="1:1">
      <c r="A429">
        <v>75000</v>
      </c>
    </row>
    <row r="430" spans="1:1">
      <c r="A430">
        <v>45000</v>
      </c>
    </row>
    <row r="431" spans="1:1">
      <c r="A431" s="134" t="s">
        <v>382</v>
      </c>
    </row>
    <row r="432" spans="1:1">
      <c r="A432" s="134" t="s">
        <v>383</v>
      </c>
    </row>
    <row r="433" spans="1:1">
      <c r="A433" s="134" t="s">
        <v>383</v>
      </c>
    </row>
    <row r="434" spans="1:1">
      <c r="A434" s="134" t="s">
        <v>384</v>
      </c>
    </row>
    <row r="435" spans="1:1">
      <c r="A435">
        <v>3</v>
      </c>
    </row>
    <row r="436" spans="1:1">
      <c r="A436">
        <v>90000</v>
      </c>
    </row>
    <row r="437" spans="1:1">
      <c r="A437">
        <v>55000</v>
      </c>
    </row>
    <row r="438" spans="1:1">
      <c r="A438" s="134" t="s">
        <v>382</v>
      </c>
    </row>
    <row r="439" spans="1:1">
      <c r="A439" s="134" t="s">
        <v>383</v>
      </c>
    </row>
    <row r="440" spans="1:1">
      <c r="A440" s="134" t="s">
        <v>383</v>
      </c>
    </row>
    <row r="441" spans="1:1">
      <c r="A441" s="134" t="s">
        <v>384</v>
      </c>
    </row>
    <row r="442" spans="1:1">
      <c r="A442">
        <v>4</v>
      </c>
    </row>
    <row r="443" spans="1:1">
      <c r="A443">
        <v>92000</v>
      </c>
    </row>
    <row r="444" spans="1:1">
      <c r="A444">
        <v>52000</v>
      </c>
    </row>
    <row r="445" spans="1:1">
      <c r="A445" s="134" t="s">
        <v>383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384</v>
      </c>
    </row>
    <row r="449" spans="1:1">
      <c r="A449">
        <v>5</v>
      </c>
    </row>
    <row r="450" spans="1:1">
      <c r="A450">
        <v>94000</v>
      </c>
    </row>
    <row r="451" spans="1:1">
      <c r="A451">
        <v>55000</v>
      </c>
    </row>
    <row r="452" spans="1:1">
      <c r="A452" s="134" t="s">
        <v>383</v>
      </c>
    </row>
    <row r="453" spans="1:1">
      <c r="A453" s="134" t="s">
        <v>383</v>
      </c>
    </row>
    <row r="454" spans="1:1">
      <c r="A454" s="134" t="s">
        <v>383</v>
      </c>
    </row>
    <row r="455" spans="1:1">
      <c r="A455" s="134" t="s">
        <v>384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10729</v>
      </c>
    </row>
    <row r="523" spans="1:1">
      <c r="A523">
        <v>4291600</v>
      </c>
    </row>
    <row r="524" spans="1:1">
      <c r="A524">
        <v>0</v>
      </c>
    </row>
    <row r="525" spans="1:1">
      <c r="A525">
        <v>4291600</v>
      </c>
    </row>
    <row r="526" spans="1:1">
      <c r="A526">
        <v>310</v>
      </c>
    </row>
    <row r="527" spans="1:1">
      <c r="A527">
        <v>351</v>
      </c>
    </row>
    <row r="528" spans="1:1">
      <c r="A528">
        <v>375</v>
      </c>
    </row>
    <row r="529" spans="1:1">
      <c r="A529">
        <v>480</v>
      </c>
    </row>
    <row r="530" spans="1:1">
      <c r="A530">
        <v>515</v>
      </c>
    </row>
    <row r="531" spans="1:1">
      <c r="A531">
        <v>590</v>
      </c>
    </row>
    <row r="532" spans="1:1">
      <c r="A532">
        <v>725</v>
      </c>
    </row>
    <row r="533" spans="1:1">
      <c r="A533">
        <v>761</v>
      </c>
    </row>
    <row r="534" spans="1:1">
      <c r="A534">
        <v>850</v>
      </c>
    </row>
    <row r="535" spans="1:1">
      <c r="A535">
        <v>53</v>
      </c>
    </row>
    <row r="536" spans="1:1">
      <c r="A536">
        <v>1230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10639</v>
      </c>
    </row>
    <row r="543" spans="1:1">
      <c r="A543">
        <v>4255600</v>
      </c>
    </row>
    <row r="544" spans="1:1">
      <c r="A544">
        <v>0</v>
      </c>
    </row>
    <row r="545" spans="1:2">
      <c r="A545">
        <v>4255600</v>
      </c>
    </row>
    <row r="546" spans="1:2">
      <c r="A546">
        <v>325</v>
      </c>
    </row>
    <row r="547" spans="1:2">
      <c r="A547">
        <v>335</v>
      </c>
    </row>
    <row r="548" spans="1:2">
      <c r="A548">
        <v>335</v>
      </c>
    </row>
    <row r="549" spans="1:2">
      <c r="A549">
        <v>490</v>
      </c>
    </row>
    <row r="550" spans="1:2">
      <c r="A550">
        <v>490</v>
      </c>
    </row>
    <row r="551" spans="1:2">
      <c r="A551">
        <v>490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725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10689</v>
      </c>
    </row>
    <row r="563" spans="1:1">
      <c r="A563">
        <v>4275600</v>
      </c>
    </row>
    <row r="564" spans="1:1">
      <c r="A564">
        <v>0</v>
      </c>
    </row>
    <row r="565" spans="1:1">
      <c r="A565">
        <v>4275600</v>
      </c>
    </row>
    <row r="566" spans="1:1">
      <c r="A566">
        <v>325</v>
      </c>
    </row>
    <row r="567" spans="1:1">
      <c r="A567">
        <v>336</v>
      </c>
    </row>
    <row r="568" spans="1:1">
      <c r="A568">
        <v>375</v>
      </c>
    </row>
    <row r="569" spans="1:1">
      <c r="A569">
        <v>495</v>
      </c>
    </row>
    <row r="570" spans="1:1">
      <c r="A570">
        <v>500</v>
      </c>
    </row>
    <row r="571" spans="1:1">
      <c r="A571">
        <v>590</v>
      </c>
    </row>
    <row r="572" spans="1:1">
      <c r="A572">
        <v>710</v>
      </c>
    </row>
    <row r="573" spans="1:1">
      <c r="A573">
        <v>740</v>
      </c>
    </row>
    <row r="574" spans="1:1">
      <c r="A574">
        <v>850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10463</v>
      </c>
    </row>
    <row r="583" spans="1:1">
      <c r="A583">
        <v>4185200</v>
      </c>
    </row>
    <row r="584" spans="1:1">
      <c r="A584">
        <v>0</v>
      </c>
    </row>
    <row r="585" spans="1:1">
      <c r="A585">
        <v>4185200</v>
      </c>
    </row>
    <row r="586" spans="1:1">
      <c r="A586">
        <v>380</v>
      </c>
    </row>
    <row r="587" spans="1:1">
      <c r="A587">
        <v>380</v>
      </c>
    </row>
    <row r="588" spans="1:1">
      <c r="A588">
        <v>400</v>
      </c>
    </row>
    <row r="589" spans="1:1">
      <c r="A589">
        <v>510</v>
      </c>
    </row>
    <row r="590" spans="1:1">
      <c r="A590">
        <v>500</v>
      </c>
    </row>
    <row r="591" spans="1:1">
      <c r="A591">
        <v>600</v>
      </c>
    </row>
    <row r="592" spans="1:1">
      <c r="A592">
        <v>730</v>
      </c>
    </row>
    <row r="593" spans="1:1">
      <c r="A593">
        <v>730</v>
      </c>
    </row>
    <row r="594" spans="1:1">
      <c r="A594">
        <v>850</v>
      </c>
    </row>
    <row r="595" spans="1:1">
      <c r="A595">
        <v>69</v>
      </c>
    </row>
    <row r="596" spans="1:1">
      <c r="A596">
        <v>1275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10277</v>
      </c>
    </row>
    <row r="603" spans="1:1">
      <c r="A603">
        <v>4110800</v>
      </c>
    </row>
    <row r="604" spans="1:1">
      <c r="A604">
        <v>0</v>
      </c>
    </row>
    <row r="605" spans="1:1">
      <c r="A605">
        <v>4110800</v>
      </c>
    </row>
    <row r="606" spans="1:1">
      <c r="A606">
        <v>325</v>
      </c>
    </row>
    <row r="607" spans="1:1">
      <c r="A607">
        <v>335</v>
      </c>
    </row>
    <row r="608" spans="1:1">
      <c r="A608">
        <v>350</v>
      </c>
    </row>
    <row r="609" spans="1:1">
      <c r="A609">
        <v>490</v>
      </c>
    </row>
    <row r="610" spans="1:1">
      <c r="A610">
        <v>490</v>
      </c>
    </row>
    <row r="611" spans="1:1">
      <c r="A611">
        <v>540</v>
      </c>
    </row>
    <row r="612" spans="1:1">
      <c r="A612">
        <v>700</v>
      </c>
    </row>
    <row r="613" spans="1:1">
      <c r="A613">
        <v>700</v>
      </c>
    </row>
    <row r="614" spans="1:1">
      <c r="A614">
        <v>790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1344100</v>
      </c>
    </row>
    <row r="703" spans="1:1">
      <c r="A703">
        <v>148053</v>
      </c>
    </row>
    <row r="704" spans="1:1">
      <c r="A704">
        <v>868750</v>
      </c>
    </row>
    <row r="705" spans="1:1">
      <c r="A705">
        <v>2045351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376984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29270</v>
      </c>
    </row>
    <row r="717" spans="1:1">
      <c r="A717">
        <v>4029270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1636600</v>
      </c>
    </row>
    <row r="723" spans="1:1">
      <c r="A723">
        <v>331769</v>
      </c>
    </row>
    <row r="724" spans="1:1">
      <c r="A724">
        <v>811762</v>
      </c>
    </row>
    <row r="725" spans="1:1">
      <c r="A725">
        <v>1729049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446540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62640</v>
      </c>
    </row>
    <row r="737" spans="1:1">
      <c r="A737">
        <v>4062640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569124</v>
      </c>
    </row>
    <row r="744" spans="1:1">
      <c r="A744">
        <v>776893</v>
      </c>
    </row>
    <row r="745" spans="1:1">
      <c r="A745">
        <v>1924802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547578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67341</v>
      </c>
    </row>
    <row r="757" spans="1:1">
      <c r="A757">
        <v>4067341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1661600</v>
      </c>
    </row>
    <row r="763" spans="1:1">
      <c r="A763">
        <v>584202</v>
      </c>
    </row>
    <row r="764" spans="1:1">
      <c r="A764">
        <v>815944</v>
      </c>
    </row>
    <row r="765" spans="1:1">
      <c r="A765">
        <v>1543531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569545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35732</v>
      </c>
    </row>
    <row r="777" spans="1:1">
      <c r="A777">
        <v>4035732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225371</v>
      </c>
    </row>
    <row r="784" spans="1:1">
      <c r="A784">
        <v>856455</v>
      </c>
    </row>
    <row r="785" spans="1:1">
      <c r="A785">
        <v>1972175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445653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-47552</v>
      </c>
    </row>
    <row r="797" spans="1:1">
      <c r="A797">
        <v>3952448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391</v>
      </c>
    </row>
    <row r="862" spans="1:1">
      <c r="A862" t="s">
        <v>392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'W'!W432162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2019-11-01T09:14:38Z</dcterms:modified>
</cp:coreProperties>
</file>