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CBBD3B91-569C-45C8-B076-629745B321F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1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J83" i="4" s="1"/>
  <c r="I81" i="4"/>
  <c r="H81" i="4"/>
  <c r="G81" i="4"/>
  <c r="F81" i="4"/>
  <c r="M80" i="4"/>
  <c r="M83" i="4"/>
  <c r="L80" i="4"/>
  <c r="K80" i="4"/>
  <c r="K83" i="4" s="1"/>
  <c r="J80" i="4"/>
  <c r="I80" i="4"/>
  <c r="I83" i="4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/>
  <c r="N26" i="2"/>
  <c r="N28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24" i="3"/>
  <c r="L27" i="3" s="1"/>
  <c r="F27" i="3" s="1"/>
  <c r="L33" i="3"/>
  <c r="L35" i="3" s="1"/>
  <c r="N43" i="2"/>
  <c r="X27" i="3"/>
  <c r="I16" i="4"/>
  <c r="H16" i="4"/>
  <c r="I17" i="4"/>
  <c r="N45" i="2" l="1"/>
  <c r="H17" i="4"/>
  <c r="G16" i="4"/>
</calcChain>
</file>

<file path=xl/connections.xml><?xml version="1.0" encoding="utf-8"?>
<connections xmlns="http://schemas.openxmlformats.org/spreadsheetml/2006/main">
  <connection id="1" name="W061152" type="6" refreshedVersion="4" background="1" saveData="1">
    <textPr prompt="0" codePage="850" sourceFile="C:\2018_GMC\2etap_15C1\RUN_15C1\Wfiles\152\W061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<sst xmlns="http://schemas.openxmlformats.org/spreadsheetml/2006/main" count="601" uniqueCount="358">
  <si>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</si>
  <si>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</si>
  <si>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</si>
  <si>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</si>
  <si>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</si>
  <si>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</si>
  <si>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</si>
  <si>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</si>
  <si>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</si>
  <si>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</si>
  <si>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</si>
  <si>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</si>
  <si>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</si>
  <si>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</si>
  <si>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</si>
  <si>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</si>
  <si>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</si>
  <si>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</si>
  <si>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</si>
  <si>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</si>
  <si>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</si>
  <si>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</si>
  <si>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</si>
  <si>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</si>
  <si>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</si>
  <si>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</si>
  <si>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</si>
  <si>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</si>
  <si>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</si>
  <si>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</si>
  <si>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</si>
  <si>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</si>
  <si>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</si>
  <si>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</si>
  <si>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</si>
  <si>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</si>
  <si>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</si>
  <si>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</si>
  <si>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</si>
  <si>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</si>
  <si>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</si>
  <si>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</si>
  <si>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</si>
  <si>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</si>
  <si>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</si>
  <si>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</si>
  <si>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</si>
  <si>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</si>
  <si>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</si>
  <si>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</si>
  <si>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</si>
  <si>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</si>
  <si>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</si>
  <si>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</si>
  <si>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</si>
  <si>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</si>
  <si>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</si>
  <si>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</si>
  <si>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</si>
  <si>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</si>
  <si>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</si>
  <si>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</si>
  <si>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</si>
  <si>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</si>
  <si>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</si>
  <si>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</si>
  <si>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</si>
  <si>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</si>
  <si>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</si>
  <si>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</si>
  <si>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</si>
  <si>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</si>
  <si>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</si>
  <si>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</si>
  <si>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</si>
  <si>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</si>
  <si>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</si>
  <si>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</si>
  <si>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</si>
  <si>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</si>
  <si>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</si>
  <si>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</si>
  <si>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</si>
  <si>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</si>
  <si>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</si>
  <si>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</si>
  <si>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</si>
  <si>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</si>
  <si>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</si>
  <si>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</si>
  <si>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</si>
  <si>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</si>
  <si>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</si>
  <si>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</si>
  <si>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</si>
  <si>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</si>
  <si>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</si>
  <si>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</si>
  <si>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</si>
  <si>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</si>
  <si>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</si>
  <si>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</si>
  <si>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</si>
  <si>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</si>
  <si>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</si>
  <si>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</si>
  <si>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</si>
  <si>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</si>
  <si>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</si>
  <si>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</si>
  <si>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</si>
  <si>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</si>
  <si>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</si>
  <si>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</si>
  <si>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</si>
  <si>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</si>
  <si>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</si>
  <si>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</si>
  <si>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</si>
  <si>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</si>
  <si>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</si>
  <si>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</si>
  <si>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</si>
  <si>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</si>
  <si>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</si>
  <si>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</si>
  <si>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</si>
  <si>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</si>
  <si>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</si>
  <si>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</si>
  <si>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</si>
  <si>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</si>
  <si>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</si>
  <si>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</si>
  <si>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</si>
  <si>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</si>
  <si>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</si>
  <si>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</si>
  <si>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</si>
  <si>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</si>
  <si>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</si>
  <si>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</si>
  <si>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</si>
  <si>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</si>
  <si>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</si>
  <si>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</si>
  <si>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</si>
  <si>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</si>
  <si>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</si>
  <si>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</si>
  <si>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</si>
  <si>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</si>
  <si>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</si>
  <si>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</si>
  <si>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</si>
  <si>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</si>
  <si>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</si>
  <si>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</si>
  <si>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</si>
  <si>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</si>
  <si>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</si>
  <si>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</si>
  <si>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</si>
  <si>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</si>
  <si>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</si>
  <si>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</si>
  <si>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</si>
  <si>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</si>
  <si>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</si>
  <si>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</si>
  <si>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</si>
  <si>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</si>
  <si>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</si>
  <si>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</si>
  <si>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</si>
  <si>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</si>
  <si>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</si>
  <si>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</si>
  <si>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</si>
  <si>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</si>
  <si>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</si>
  <si>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</si>
  <si>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</si>
  <si>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</si>
  <si>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</si>
  <si>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</si>
  <si>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</si>
  <si>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</si>
  <si>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</si>
  <si>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</si>
  <si>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</si>
  <si>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</si>
  <si>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</si>
  <si>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</si>
  <si>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</si>
  <si>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</si>
  <si>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</si>
  <si>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</si>
  <si>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</si>
  <si>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</si>
  <si>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</si>
  <si>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</si>
  <si>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</si>
  <si>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</si>
  <si>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</si>
  <si>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</si>
  <si>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</si>
  <si>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</si>
  <si>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</si>
  <si>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</si>
  <si>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</si>
  <si>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</si>
  <si>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</si>
  <si>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</si>
  <si>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</si>
  <si>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</si>
  <si>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</si>
  <si>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</si>
  <si>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</si>
  <si>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</si>
  <si>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</si>
  <si>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</si>
  <si>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</si>
  <si>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</si>
  <si>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</si>
  <si>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</si>
  <si>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</si>
  <si>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</si>
  <si>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</si>
  <si>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</si>
  <si>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</si>
  <si>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</si>
  <si>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</si>
  <si>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</si>
  <si>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</si>
  <si>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</si>
  <si>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</si>
  <si>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</si>
  <si>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</si>
  <si>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</si>
  <si>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</si>
  <si>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</si>
  <si>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</si>
  <si>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</si>
  <si>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</si>
  <si>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</si>
  <si>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</si>
  <si>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</si>
  <si>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</si>
  <si>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</si>
  <si>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</si>
  <si>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</si>
  <si>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</si>
  <si>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</si>
  <si>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</si>
  <si>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</si>
  <si>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</si>
  <si>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</si>
  <si>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</si>
  <si>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</si>
  <si>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</si>
  <si>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</si>
  <si>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</si>
  <si>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</si>
  <si>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</si>
  <si>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</si>
  <si>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</si>
  <si>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</si>
  <si>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</si>
  <si>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</si>
  <si>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</si>
  <si>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</si>
  <si>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</si>
  <si>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</si>
  <si>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</si>
  <si>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</si>
  <si>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</si>
  <si>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</si>
  <si>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</si>
  <si>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</si>
  <si>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</si>
  <si>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</si>
  <si>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</si>
  <si>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</si>
  <si>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</si>
  <si>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</si>
  <si>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</si>
  <si>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</si>
  <si>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</si>
  <si>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</si>
  <si>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</si>
  <si>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</si>
  <si>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</si>
  <si>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</si>
  <si>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</si>
  <si>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</si>
  <si>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</si>
  <si>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</si>
  <si>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</si>
  <si>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</si>
  <si>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</si>
  <si>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</si>
  <si>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</si>
  <si>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</si>
  <si>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</si>
  <si>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</si>
  <si>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</si>
  <si>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</si>
  <si>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</si>
  <si>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</si>
  <si>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</si>
  <si>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</si>
  <si>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</si>
  <si>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</si>
  <si>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</si>
  <si>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</si>
  <si>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</si>
  <si>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</si>
  <si>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</si>
  <si>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</si>
  <si>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</si>
  <si>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</si>
  <si>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</si>
  <si>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</si>
  <si>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</si>
  <si>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</si>
  <si>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</si>
  <si>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</si>
  <si>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</si>
  <si>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</si>
  <si>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</si>
  <si>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</si>
  <si>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</si>
  <si>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</si>
  <si>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</si>
  <si>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</si>
  <si>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</si>
  <si>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</si>
  <si>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</si>
  <si>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</si>
  <si>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</si>
  <si>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</si>
  <si>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</si>
  <si>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1.60</t>
  </si>
  <si>
    <t xml:space="preserve">   2.33</t>
  </si>
  <si>
    <t xml:space="preserve">   1.73</t>
  </si>
  <si>
    <t>None</t>
  </si>
  <si>
    <t>Minor</t>
  </si>
  <si>
    <t xml:space="preserve"> 93.6</t>
  </si>
  <si>
    <t>Not requested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</si>
  <si>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</si>
  <si>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</si>
  <si>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</si>
  <si>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</si>
  <si>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</si>
  <si>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</si>
  <si>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Eliza Kazei</t>
  </si>
  <si>
    <t>Ambasadorzy GMC/Crazy Tangerines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</si>
</sst>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1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Eliza Kazei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GMC/Crazy Tangerines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6</v>
      </c>
      <c r="G14" s="45"/>
      <c r="H14" s="44">
        <f>W!A14</f>
        <v>6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6</v>
      </c>
      <c r="G15" s="51"/>
      <c r="H15" s="44">
        <f>W!A15</f>
        <v>6</v>
      </c>
      <c r="I15" s="52"/>
      <c r="J15" s="44">
        <f>W!A18</f>
        <v>6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7</v>
      </c>
      <c r="G16" s="58"/>
      <c r="H16" s="57">
        <f>W!A16</f>
        <v>7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685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4</v>
      </c>
      <c r="U19" s="65"/>
      <c r="V19" s="68" t="s">
        <v>301</v>
      </c>
      <c r="W19" s="64">
        <f>W!A59</f>
        <v>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373</v>
      </c>
      <c r="G21" s="59">
        <f>W!B23</f>
        <v>0</v>
      </c>
      <c r="H21" s="57">
        <f>W!A26</f>
        <v>583</v>
      </c>
      <c r="I21" s="59">
        <f>W!B26</f>
        <v>0</v>
      </c>
      <c r="J21" s="57">
        <f>W!A29</f>
        <v>853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950</v>
      </c>
      <c r="G24" s="48">
        <f>W!B31</f>
        <v>0</v>
      </c>
      <c r="H24" s="63">
        <f>W!A34</f>
        <v>650</v>
      </c>
      <c r="I24" s="48">
        <f>W!B34</f>
        <v>0</v>
      </c>
      <c r="J24" s="63">
        <f>W!A37</f>
        <v>380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105</v>
      </c>
      <c r="G25" s="54">
        <f>W!B32</f>
        <v>0</v>
      </c>
      <c r="H25" s="44">
        <f>W!A35</f>
        <v>105</v>
      </c>
      <c r="I25" s="54">
        <f>W!B35</f>
        <v>0</v>
      </c>
      <c r="J25" s="44">
        <f>W!A38</f>
        <v>80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>
        <f>W!B33</f>
        <v>0</v>
      </c>
      <c r="H26" s="57">
        <f>W!A36</f>
        <v>220</v>
      </c>
      <c r="I26" s="59">
        <f>W!B36</f>
        <v>0</v>
      </c>
      <c r="J26" s="41">
        <f>W!A39</f>
        <v>150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81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10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1355</v>
      </c>
      <c r="V6" s="188"/>
      <c r="W6" s="44">
        <f>W!A109</f>
        <v>975</v>
      </c>
      <c r="X6" s="28"/>
      <c r="Y6" s="53">
        <f>W!A110</f>
        <v>610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1394</v>
      </c>
      <c r="V7" s="188"/>
      <c r="W7" s="44">
        <f>W!A112</f>
        <v>1004</v>
      </c>
      <c r="X7" s="28"/>
      <c r="Y7" s="53">
        <f>W!A113</f>
        <v>628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29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16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950</v>
      </c>
      <c r="V12" s="188"/>
      <c r="W12" s="53">
        <f>W!A124</f>
        <v>650</v>
      </c>
      <c r="X12" s="28"/>
      <c r="Y12" s="53">
        <f>W!A127</f>
        <v>380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105</v>
      </c>
      <c r="V13" s="188"/>
      <c r="W13" s="53">
        <f>W!A125</f>
        <v>105</v>
      </c>
      <c r="X13" s="28"/>
      <c r="Y13" s="53">
        <f>W!A128</f>
        <v>80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300</v>
      </c>
      <c r="V14" s="188"/>
      <c r="W14" s="53">
        <f>W!A126</f>
        <v>220</v>
      </c>
      <c r="X14" s="28"/>
      <c r="Y14" s="53">
        <f>W!A129</f>
        <v>150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110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255</v>
      </c>
      <c r="P17" s="190">
        <f>W!B307</f>
        <v>0</v>
      </c>
      <c r="R17" s="129"/>
      <c r="S17" s="19" t="s">
        <v>235</v>
      </c>
      <c r="T17" s="19"/>
      <c r="U17" s="53">
        <f>W!A131</f>
        <v>857</v>
      </c>
      <c r="V17" s="188"/>
      <c r="W17" s="53">
        <f>W!A134</f>
        <v>640</v>
      </c>
      <c r="X17" s="28"/>
      <c r="Y17" s="53">
        <f>W!A137</f>
        <v>409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8833</v>
      </c>
      <c r="P18" s="24"/>
      <c r="R18" s="129"/>
      <c r="S18" s="101" t="s">
        <v>238</v>
      </c>
      <c r="T18" s="19"/>
      <c r="U18" s="53">
        <f>W!A132</f>
        <v>103</v>
      </c>
      <c r="V18" s="188"/>
      <c r="W18" s="53">
        <f>W!A135</f>
        <v>112</v>
      </c>
      <c r="X18" s="28"/>
      <c r="Y18" s="53">
        <f>W!A138</f>
        <v>66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388</v>
      </c>
      <c r="V19" s="188"/>
      <c r="W19" s="53">
        <f>W!A136</f>
        <v>289</v>
      </c>
      <c r="X19" s="28"/>
      <c r="Y19" s="53">
        <f>W!A139</f>
        <v>159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4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857</v>
      </c>
      <c r="V22" s="188"/>
      <c r="W22" s="53">
        <f>W!A144</f>
        <v>640</v>
      </c>
      <c r="X22" s="28"/>
      <c r="Y22" s="53">
        <f>W!A147</f>
        <v>409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105</v>
      </c>
      <c r="V23" s="188"/>
      <c r="W23" s="53">
        <f>W!A145</f>
        <v>105</v>
      </c>
      <c r="X23" s="28"/>
      <c r="Y23" s="53">
        <f>W!A148</f>
        <v>66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315</v>
      </c>
      <c r="V24" s="188"/>
      <c r="W24" s="53">
        <f>W!A146</f>
        <v>227</v>
      </c>
      <c r="X24" s="28"/>
      <c r="Y24" s="53">
        <f>W!A149</f>
        <v>159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4172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8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122</v>
      </c>
      <c r="V31" s="188"/>
      <c r="W31" s="53">
        <f>W!A164</f>
        <v>42</v>
      </c>
      <c r="X31" s="28"/>
      <c r="Y31" s="53">
        <f>W!A167</f>
        <v>173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26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5286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1182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11635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17.6098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69</v>
      </c>
      <c r="H45" s="24"/>
      <c r="I45" s="19"/>
      <c r="J45" s="129"/>
      <c r="K45" s="18" t="s">
        <v>281</v>
      </c>
      <c r="N45" s="201">
        <f>N43+N44</f>
        <v>22.3598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106000</v>
      </c>
      <c r="G8" s="171"/>
      <c r="H8" s="112"/>
      <c r="I8" s="112" t="s">
        <v>103</v>
      </c>
      <c r="J8" s="112"/>
      <c r="K8" s="112"/>
      <c r="L8" s="173">
        <f>W!A241</f>
        <v>1390783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33126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1419579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16562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125752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1265053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14508</v>
      </c>
      <c r="G12" s="171"/>
      <c r="H12" s="112"/>
      <c r="I12" s="112" t="s">
        <v>118</v>
      </c>
      <c r="J12" s="112"/>
      <c r="K12" s="112"/>
      <c r="L12" s="173">
        <f>W!A244</f>
        <v>419201</v>
      </c>
      <c r="M12" s="171"/>
      <c r="N12" s="112"/>
      <c r="O12" s="112" t="s">
        <v>119</v>
      </c>
      <c r="P12" s="112"/>
      <c r="Q12" s="112"/>
      <c r="R12" s="173">
        <f>SUM(R9:R11)</f>
        <v>1344100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75316</v>
      </c>
      <c r="M13" s="171"/>
      <c r="N13" s="112"/>
      <c r="S13" s="171"/>
      <c r="T13" s="112"/>
      <c r="U13" s="175" t="s">
        <v>123</v>
      </c>
      <c r="X13" s="174">
        <f>X9+X10-X11-X12</f>
        <v>154526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50000</v>
      </c>
      <c r="G14" s="171"/>
      <c r="H14" s="112"/>
      <c r="I14" s="112" t="s">
        <v>125</v>
      </c>
      <c r="J14" s="112"/>
      <c r="K14" s="112"/>
      <c r="L14" s="173">
        <f>W!A246</f>
        <v>205514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134868</v>
      </c>
      <c r="M15" s="171"/>
      <c r="N15" s="112"/>
      <c r="O15" s="112" t="s">
        <v>129</v>
      </c>
      <c r="P15" s="112"/>
      <c r="Q15" s="112"/>
      <c r="R15" s="173">
        <f>W!A265</f>
        <v>88073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</v>
      </c>
      <c r="G16" s="171"/>
      <c r="H16" s="112"/>
      <c r="I16" s="112" t="s">
        <v>132</v>
      </c>
      <c r="J16" s="112"/>
      <c r="K16" s="112"/>
      <c r="L16" s="173">
        <f>W!A248</f>
        <v>3026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5750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7480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246856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8717</v>
      </c>
      <c r="G18" s="171"/>
      <c r="H18" s="112"/>
      <c r="I18" s="118" t="s">
        <v>140</v>
      </c>
      <c r="J18" s="112"/>
      <c r="K18" s="112"/>
      <c r="L18" s="177">
        <f>W!A250</f>
        <v>334929</v>
      </c>
      <c r="M18" s="171"/>
      <c r="N18" s="112"/>
      <c r="O18" s="112" t="s">
        <v>141</v>
      </c>
      <c r="P18" s="112"/>
      <c r="Q18" s="112"/>
      <c r="R18" s="173">
        <f>W!A268</f>
        <v>754387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680735</v>
      </c>
      <c r="M19" s="171"/>
      <c r="N19" s="112"/>
      <c r="O19" s="112" t="s">
        <v>145</v>
      </c>
      <c r="P19" s="112"/>
      <c r="Q19" s="112"/>
      <c r="R19" s="177">
        <f>W!A269</f>
        <v>1211555</v>
      </c>
      <c r="S19" s="171"/>
      <c r="T19" s="112"/>
      <c r="U19" s="175" t="s">
        <v>146</v>
      </c>
      <c r="X19" s="174">
        <f>X16+X17-X18</f>
        <v>5750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2883</v>
      </c>
      <c r="G20" s="171"/>
      <c r="H20" s="112"/>
      <c r="I20" s="112" t="s">
        <v>148</v>
      </c>
      <c r="J20" s="112"/>
      <c r="K20" s="112"/>
      <c r="L20" s="173">
        <f>W!A252</f>
        <v>710048</v>
      </c>
      <c r="M20" s="171"/>
      <c r="N20" s="112"/>
      <c r="O20" s="175" t="s">
        <v>149</v>
      </c>
      <c r="R20" s="180">
        <f>SUM(R15:R19)</f>
        <v>2300871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5275</v>
      </c>
      <c r="G21" s="171"/>
      <c r="H21" s="112"/>
      <c r="I21" s="112" t="s">
        <v>151</v>
      </c>
      <c r="J21" s="112"/>
      <c r="K21" s="112"/>
      <c r="L21" s="173">
        <f>W!A217</f>
        <v>496737</v>
      </c>
      <c r="M21" s="171"/>
      <c r="N21" s="112"/>
      <c r="O21" s="112" t="s">
        <v>152</v>
      </c>
      <c r="P21" s="112"/>
      <c r="Q21" s="112"/>
      <c r="R21" s="173">
        <f>R12+R20</f>
        <v>3644971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81000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10894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496737</v>
      </c>
      <c r="G24" s="171"/>
      <c r="H24" s="112"/>
      <c r="I24" s="175" t="s">
        <v>160</v>
      </c>
      <c r="L24" s="173">
        <f>L20-L21+L22-L23</f>
        <v>186541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5750</v>
      </c>
      <c r="M25" s="171"/>
      <c r="N25" s="112"/>
      <c r="O25" s="178" t="s">
        <v>164</v>
      </c>
      <c r="P25" s="112"/>
      <c r="Q25" s="112"/>
      <c r="R25" s="173">
        <f>W!A272</f>
        <v>395187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734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734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191557</v>
      </c>
      <c r="G27" s="171"/>
      <c r="H27" s="112"/>
      <c r="I27" s="175" t="s">
        <v>170</v>
      </c>
      <c r="J27" s="112"/>
      <c r="K27" s="112"/>
      <c r="L27" s="174">
        <f>L24+L25-L26</f>
        <v>191557</v>
      </c>
      <c r="M27" s="171"/>
      <c r="N27" s="112"/>
      <c r="O27" s="118" t="s">
        <v>171</v>
      </c>
      <c r="P27" s="112"/>
      <c r="Q27" s="112"/>
      <c r="R27" s="173">
        <f>SUM(R24:R26)</f>
        <v>395187</v>
      </c>
      <c r="S27" s="171"/>
      <c r="T27" s="112"/>
      <c r="U27" s="175" t="s">
        <v>172</v>
      </c>
      <c r="X27" s="174">
        <f>X22-X23-X24+X25-X26</f>
        <v>-734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249784</v>
      </c>
      <c r="G29" s="171"/>
      <c r="H29" s="112"/>
      <c r="I29" s="112" t="s">
        <v>177</v>
      </c>
      <c r="J29" s="112"/>
      <c r="K29" s="112"/>
      <c r="L29" s="173">
        <f>W!A256</f>
        <v>191557</v>
      </c>
      <c r="M29" s="171"/>
      <c r="N29" s="112"/>
      <c r="S29" s="171"/>
      <c r="U29" s="181" t="s">
        <v>178</v>
      </c>
      <c r="V29" s="112"/>
      <c r="W29" s="112"/>
      <c r="X29" s="174">
        <f>W!A233</f>
        <v>159542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6.3852333333333338</v>
      </c>
      <c r="M30" s="171"/>
      <c r="N30" s="112"/>
      <c r="O30" s="112" t="s">
        <v>180</v>
      </c>
      <c r="P30" s="112"/>
      <c r="Q30" s="112"/>
      <c r="R30" s="173">
        <f>R21-R27-R28</f>
        <v>3249784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1211555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191557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3014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601000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249784</v>
      </c>
      <c r="M35" s="171"/>
      <c r="O35" s="112" t="s">
        <v>194</v>
      </c>
      <c r="P35" s="112"/>
      <c r="Q35" s="112"/>
      <c r="R35" s="177">
        <f>R36-R33-R34</f>
        <v>249784</v>
      </c>
      <c r="S35" s="171"/>
      <c r="U35" s="112" t="s">
        <v>195</v>
      </c>
      <c r="V35" s="112"/>
      <c r="W35" s="112"/>
      <c r="X35" s="174">
        <f>W!A239</f>
        <v>958000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3249784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103.93</v>
      </c>
      <c r="G35" s="138">
        <f>W!A542/100</f>
        <v>104.99</v>
      </c>
      <c r="H35" s="138">
        <f>W!A562/100</f>
        <v>102.76</v>
      </c>
      <c r="I35" s="138">
        <f>W!A582/100</f>
        <v>102.66</v>
      </c>
      <c r="J35" s="138">
        <f>W!A602/100</f>
        <v>110.31</v>
      </c>
      <c r="K35" s="138">
        <f>W!A622/100</f>
        <v>113.19</v>
      </c>
      <c r="L35" s="138">
        <f>W!A642/100</f>
        <v>98.82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3117900</v>
      </c>
      <c r="G36" s="138">
        <f>W!A543</f>
        <v>3307185</v>
      </c>
      <c r="H36" s="138">
        <f>W!A563</f>
        <v>3391080</v>
      </c>
      <c r="I36" s="138">
        <f>W!A583</f>
        <v>3079800</v>
      </c>
      <c r="J36" s="138">
        <f>W!A603</f>
        <v>3309300</v>
      </c>
      <c r="K36" s="138">
        <f>W!A623</f>
        <v>3735270</v>
      </c>
      <c r="L36" s="138">
        <f>W!A643</f>
        <v>2964600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1</v>
      </c>
      <c r="K38" s="138">
        <f>W!A624</f>
        <v>1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3117900</v>
      </c>
      <c r="G39" s="138">
        <f>W!A545</f>
        <v>3139372</v>
      </c>
      <c r="H39" s="138">
        <f>W!A565</f>
        <v>3055452</v>
      </c>
      <c r="I39" s="138">
        <f>W!A585</f>
        <v>3079800</v>
      </c>
      <c r="J39" s="138">
        <f>W!A605</f>
        <v>3339449</v>
      </c>
      <c r="K39" s="138">
        <f>W!A625</f>
        <v>3429792</v>
      </c>
      <c r="L39" s="138">
        <f>W!A645</f>
        <v>2994749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310</v>
      </c>
      <c r="H43" s="138">
        <f>W!A566</f>
        <v>364</v>
      </c>
      <c r="I43" s="138">
        <f>W!A586</f>
        <v>325</v>
      </c>
      <c r="J43" s="138">
        <f>W!A606</f>
        <v>334</v>
      </c>
      <c r="K43" s="138">
        <f>W!A626</f>
        <v>340</v>
      </c>
      <c r="L43" s="138">
        <f>W!A646</f>
        <v>335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315</v>
      </c>
      <c r="H44" s="138">
        <f>W!A567</f>
        <v>345</v>
      </c>
      <c r="I44" s="138">
        <f>W!A587</f>
        <v>325</v>
      </c>
      <c r="J44" s="138">
        <f>W!A607</f>
        <v>299</v>
      </c>
      <c r="K44" s="138">
        <f>W!A627</f>
        <v>330</v>
      </c>
      <c r="L44" s="138">
        <f>W!A647</f>
        <v>345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373</v>
      </c>
      <c r="G45" s="138">
        <f>W!A548</f>
        <v>365</v>
      </c>
      <c r="H45" s="138">
        <f>W!A568</f>
        <v>361</v>
      </c>
      <c r="I45" s="138">
        <f>W!A588</f>
        <v>360</v>
      </c>
      <c r="J45" s="138">
        <f>W!A608</f>
        <v>334</v>
      </c>
      <c r="K45" s="138">
        <f>W!A628</f>
        <v>330</v>
      </c>
      <c r="L45" s="138">
        <f>W!A648</f>
        <v>379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470</v>
      </c>
      <c r="H46" s="138">
        <f>W!A569</f>
        <v>555</v>
      </c>
      <c r="I46" s="138">
        <f>W!A589</f>
        <v>490</v>
      </c>
      <c r="J46" s="138">
        <f>W!A609</f>
        <v>519</v>
      </c>
      <c r="K46" s="138">
        <f>W!A629</f>
        <v>540</v>
      </c>
      <c r="L46" s="138">
        <f>W!A649</f>
        <v>495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470</v>
      </c>
      <c r="H47" s="138">
        <f>W!A570</f>
        <v>505</v>
      </c>
      <c r="I47" s="138">
        <f>W!A590</f>
        <v>490</v>
      </c>
      <c r="J47" s="138">
        <f>W!A610</f>
        <v>465</v>
      </c>
      <c r="K47" s="138">
        <f>W!A630</f>
        <v>530</v>
      </c>
      <c r="L47" s="138">
        <f>W!A650</f>
        <v>345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583</v>
      </c>
      <c r="G48" s="138">
        <f>W!A551</f>
        <v>555</v>
      </c>
      <c r="H48" s="138">
        <f>W!A571</f>
        <v>588</v>
      </c>
      <c r="I48" s="138">
        <f>W!A591</f>
        <v>562</v>
      </c>
      <c r="J48" s="138">
        <f>W!A611</f>
        <v>519</v>
      </c>
      <c r="K48" s="138">
        <f>W!A631</f>
        <v>510</v>
      </c>
      <c r="L48" s="138">
        <f>W!A651</f>
        <v>589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685</v>
      </c>
      <c r="G49" s="138">
        <f>W!A552</f>
        <v>675</v>
      </c>
      <c r="H49" s="138">
        <f>W!A572</f>
        <v>740</v>
      </c>
      <c r="I49" s="138">
        <f>W!A592</f>
        <v>690</v>
      </c>
      <c r="J49" s="138">
        <f>W!A612</f>
        <v>849</v>
      </c>
      <c r="K49" s="138">
        <f>W!A632</f>
        <v>860</v>
      </c>
      <c r="L49" s="138">
        <f>W!A652</f>
        <v>690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700</v>
      </c>
      <c r="H50" s="138">
        <f>W!A573</f>
        <v>730</v>
      </c>
      <c r="I50" s="138">
        <f>W!A593</f>
        <v>705</v>
      </c>
      <c r="J50" s="138">
        <f>W!A613</f>
        <v>775</v>
      </c>
      <c r="K50" s="138">
        <f>W!A633</f>
        <v>915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853</v>
      </c>
      <c r="G51" s="138">
        <f>W!A554</f>
        <v>790</v>
      </c>
      <c r="H51" s="138">
        <f>W!A574</f>
        <v>830</v>
      </c>
      <c r="I51" s="138">
        <f>W!A594</f>
        <v>830</v>
      </c>
      <c r="J51" s="138">
        <f>W!A614</f>
        <v>849</v>
      </c>
      <c r="K51" s="138">
        <f>W!A634</f>
        <v>830</v>
      </c>
      <c r="L51" s="138">
        <f>W!A654</f>
        <v>859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69</v>
      </c>
      <c r="H53" s="138">
        <f>W!A575</f>
        <v>69</v>
      </c>
      <c r="I53" s="138">
        <f>W!A595</f>
        <v>53</v>
      </c>
      <c r="J53" s="138">
        <f>W!A615</f>
        <v>69</v>
      </c>
      <c r="K53" s="138">
        <f>W!A635</f>
        <v>69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1210</v>
      </c>
      <c r="H54" s="138">
        <f>W!A576</f>
        <v>1231</v>
      </c>
      <c r="I54" s="138">
        <f>W!A596</f>
        <v>1215</v>
      </c>
      <c r="J54" s="138">
        <f>W!A616</f>
        <v>1232</v>
      </c>
      <c r="K54" s="138">
        <f>W!A636</f>
        <v>1242</v>
      </c>
      <c r="L54" s="138">
        <f>W!A656</f>
        <v>1250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1394100</v>
      </c>
      <c r="H67" s="138">
        <f>W!A742</f>
        <v>1494100</v>
      </c>
      <c r="I67" s="138">
        <f>W!A762</f>
        <v>1379100</v>
      </c>
      <c r="J67" s="138">
        <f>W!A782</f>
        <v>1494100</v>
      </c>
      <c r="K67" s="138">
        <f>W!A802</f>
        <v>1494100</v>
      </c>
      <c r="L67" s="138">
        <f>W!A822</f>
        <v>1656600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334929</v>
      </c>
      <c r="G68" s="138">
        <f>W!A723</f>
        <v>452936</v>
      </c>
      <c r="H68" s="138">
        <f>W!A743</f>
        <v>2877983</v>
      </c>
      <c r="I68" s="138">
        <f>W!A763</f>
        <v>425244</v>
      </c>
      <c r="J68" s="138">
        <f>W!A783</f>
        <v>2375519</v>
      </c>
      <c r="K68" s="138">
        <f>W!A803</f>
        <v>2787564</v>
      </c>
      <c r="L68" s="138">
        <f>W!A823</f>
        <v>495953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754387</v>
      </c>
      <c r="G69" s="138">
        <f>W!A724</f>
        <v>924788</v>
      </c>
      <c r="H69" s="138">
        <f>W!A744</f>
        <v>924582</v>
      </c>
      <c r="I69" s="138">
        <f>W!A764</f>
        <v>837472</v>
      </c>
      <c r="J69" s="138">
        <f>W!A784</f>
        <v>1074333</v>
      </c>
      <c r="K69" s="138">
        <f>W!A804</f>
        <v>1051532</v>
      </c>
      <c r="L69" s="138">
        <f>W!A824</f>
        <v>798902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1211555</v>
      </c>
      <c r="G70" s="138">
        <f>W!A725</f>
        <v>1150000</v>
      </c>
      <c r="H70" s="138">
        <f>W!A745</f>
        <v>151000</v>
      </c>
      <c r="I70" s="138">
        <f>W!A765</f>
        <v>1150000</v>
      </c>
      <c r="J70" s="138">
        <f>W!A785</f>
        <v>151000</v>
      </c>
      <c r="K70" s="138">
        <f>W!A805</f>
        <v>151000</v>
      </c>
      <c r="L70" s="138">
        <f>W!A825</f>
        <v>1150000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395187</v>
      </c>
      <c r="G74" s="138">
        <f>W!A729</f>
        <v>594037</v>
      </c>
      <c r="H74" s="138">
        <f>W!A749</f>
        <v>1962733</v>
      </c>
      <c r="I74" s="138">
        <f>W!A769</f>
        <v>526163</v>
      </c>
      <c r="J74" s="138">
        <f>W!A789</f>
        <v>1624076</v>
      </c>
      <c r="K74" s="138">
        <f>W!A809</f>
        <v>1852079</v>
      </c>
      <c r="L74" s="138">
        <f>W!A829</f>
        <v>500254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47510</v>
      </c>
      <c r="H75" s="138">
        <f>W!A750</f>
        <v>235958</v>
      </c>
      <c r="I75" s="138">
        <f>W!A770</f>
        <v>139950</v>
      </c>
      <c r="J75" s="138">
        <f>W!A790</f>
        <v>371441</v>
      </c>
      <c r="K75" s="138">
        <f>W!A810</f>
        <v>179021</v>
      </c>
      <c r="L75" s="138">
        <f>W!A830</f>
        <v>455580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3150000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3300000</v>
      </c>
      <c r="L80" s="138">
        <f>W!A834</f>
        <v>3000000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16979</v>
      </c>
      <c r="H81" s="138">
        <f>W!A755</f>
        <v>33959</v>
      </c>
      <c r="I81" s="138">
        <f>W!A775</f>
        <v>0</v>
      </c>
      <c r="J81" s="138">
        <f>W!A795</f>
        <v>0</v>
      </c>
      <c r="K81" s="138">
        <f>W!A815</f>
        <v>33959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249784</v>
      </c>
      <c r="G82" s="138">
        <f>W!A736</f>
        <v>113298</v>
      </c>
      <c r="H82" s="138">
        <f>W!A756</f>
        <v>-84985</v>
      </c>
      <c r="I82" s="138">
        <f>W!A776</f>
        <v>125703</v>
      </c>
      <c r="J82" s="138">
        <f>W!A796</f>
        <v>99435</v>
      </c>
      <c r="K82" s="138">
        <f>W!A816</f>
        <v>119137</v>
      </c>
      <c r="L82" s="138">
        <f>W!A836</f>
        <v>145621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3249784</v>
      </c>
      <c r="G83" s="138">
        <f t="shared" si="0"/>
        <v>3280277</v>
      </c>
      <c r="H83" s="138">
        <f t="shared" si="0"/>
        <v>3248974</v>
      </c>
      <c r="I83" s="138">
        <f t="shared" si="0"/>
        <v>3125703</v>
      </c>
      <c r="J83" s="138">
        <f t="shared" si="0"/>
        <v>3099435</v>
      </c>
      <c r="K83" s="138">
        <f t="shared" si="0"/>
        <v>3453096</v>
      </c>
      <c r="L83" s="138">
        <f t="shared" si="0"/>
        <v>3145621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9.109375" style="133" customWidth="1"/>
  </cols>
  <sheetData>
    <row r="1" spans="1:1">
      <c r="A1">
        <v>6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20</v>
      </c>
    </row>
    <row r="8" spans="1:1">
      <c r="A8">
        <v>10</v>
      </c>
    </row>
    <row r="9" spans="1:1">
      <c r="A9">
        <v>15</v>
      </c>
    </row>
    <row r="10" spans="1:1">
      <c r="A10">
        <v>0</v>
      </c>
    </row>
    <row r="11" spans="1:1">
      <c r="A11">
        <v>6</v>
      </c>
    </row>
    <row r="12" spans="1:1">
      <c r="A12">
        <v>6</v>
      </c>
    </row>
    <row r="13" spans="1:1">
      <c r="A13">
        <v>7</v>
      </c>
    </row>
    <row r="14" spans="1:1">
      <c r="A14">
        <v>6</v>
      </c>
    </row>
    <row r="15" spans="1:1">
      <c r="A15">
        <v>6</v>
      </c>
    </row>
    <row r="16" spans="1:1">
      <c r="A16">
        <v>7</v>
      </c>
    </row>
    <row r="17" spans="1:1">
      <c r="A17">
        <v>10</v>
      </c>
    </row>
    <row r="18" spans="1:1">
      <c r="A18">
        <v>6</v>
      </c>
    </row>
    <row r="19" spans="1:1">
      <c r="A19">
        <v>7</v>
      </c>
    </row>
    <row r="20" spans="1:1">
      <c r="A20">
        <v>0</v>
      </c>
    </row>
    <row r="21" spans="1:1">
      <c r="A21">
        <v>320</v>
      </c>
    </row>
    <row r="22" spans="1:1">
      <c r="A22">
        <v>335</v>
      </c>
    </row>
    <row r="23" spans="1:1">
      <c r="A23">
        <v>373</v>
      </c>
    </row>
    <row r="24" spans="1:1">
      <c r="A24">
        <v>485</v>
      </c>
    </row>
    <row r="25" spans="1:1">
      <c r="A25">
        <v>490</v>
      </c>
    </row>
    <row r="26" spans="1:1">
      <c r="A26">
        <v>583</v>
      </c>
    </row>
    <row r="27" spans="1:1">
      <c r="A27">
        <v>685</v>
      </c>
    </row>
    <row r="28" spans="1:1">
      <c r="A28">
        <v>725</v>
      </c>
    </row>
    <row r="29" spans="1:1">
      <c r="A29">
        <v>853</v>
      </c>
    </row>
    <row r="30" spans="1:1">
      <c r="A30">
        <v>0</v>
      </c>
    </row>
    <row r="31" spans="1:1">
      <c r="A31">
        <v>950</v>
      </c>
    </row>
    <row r="32" spans="1:1">
      <c r="A32">
        <v>105</v>
      </c>
    </row>
    <row r="33" spans="1:1">
      <c r="A33">
        <v>300</v>
      </c>
    </row>
    <row r="34" spans="1:1">
      <c r="A34">
        <v>650</v>
      </c>
    </row>
    <row r="35" spans="1:1">
      <c r="A35">
        <v>105</v>
      </c>
    </row>
    <row r="36" spans="1:1">
      <c r="A36">
        <v>220</v>
      </c>
    </row>
    <row r="37" spans="1:1">
      <c r="A37">
        <v>380</v>
      </c>
    </row>
    <row r="38" spans="1:1">
      <c r="A38">
        <v>80</v>
      </c>
    </row>
    <row r="39" spans="1:1">
      <c r="A39">
        <v>150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20</v>
      </c>
    </row>
    <row r="45" spans="1:1">
      <c r="A45">
        <v>10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4</v>
      </c>
    </row>
    <row r="59" spans="1:1">
      <c r="A59">
        <v>1</v>
      </c>
    </row>
    <row r="60" spans="1:1">
      <c r="A60">
        <v>0</v>
      </c>
    </row>
    <row r="61" spans="1:1">
      <c r="A61">
        <v>4</v>
      </c>
    </row>
    <row r="62" spans="1:1">
      <c r="A62">
        <v>11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10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81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91</v>
      </c>
    </row>
    <row r="103" spans="1:1">
      <c r="A103">
        <v>106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1355</v>
      </c>
    </row>
    <row r="109" spans="1:1">
      <c r="A109">
        <v>975</v>
      </c>
    </row>
    <row r="110" spans="1:1">
      <c r="A110">
        <v>610</v>
      </c>
    </row>
    <row r="111" spans="1:1">
      <c r="A111">
        <v>1394</v>
      </c>
    </row>
    <row r="112" spans="1:1">
      <c r="A112">
        <v>1004</v>
      </c>
    </row>
    <row r="113" spans="1:1">
      <c r="A113">
        <v>628</v>
      </c>
    </row>
    <row r="114" spans="1:1">
      <c r="A114">
        <v>39</v>
      </c>
    </row>
    <row r="115" spans="1:1">
      <c r="A115">
        <v>29</v>
      </c>
    </row>
    <row r="116" spans="1:1">
      <c r="A116">
        <v>18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950</v>
      </c>
    </row>
    <row r="122" spans="1:1">
      <c r="A122">
        <v>105</v>
      </c>
    </row>
    <row r="123" spans="1:1">
      <c r="A123">
        <v>300</v>
      </c>
    </row>
    <row r="124" spans="1:1">
      <c r="A124">
        <v>650</v>
      </c>
    </row>
    <row r="125" spans="1:1">
      <c r="A125">
        <v>105</v>
      </c>
    </row>
    <row r="126" spans="1:1">
      <c r="A126">
        <v>220</v>
      </c>
    </row>
    <row r="127" spans="1:1">
      <c r="A127">
        <v>380</v>
      </c>
    </row>
    <row r="128" spans="1:1">
      <c r="A128">
        <v>80</v>
      </c>
    </row>
    <row r="129" spans="1:1">
      <c r="A129">
        <v>150</v>
      </c>
    </row>
    <row r="130" spans="1:1">
      <c r="A130">
        <v>999</v>
      </c>
    </row>
    <row r="131" spans="1:1">
      <c r="A131">
        <v>857</v>
      </c>
    </row>
    <row r="132" spans="1:1">
      <c r="A132">
        <v>103</v>
      </c>
    </row>
    <row r="133" spans="1:1">
      <c r="A133">
        <v>388</v>
      </c>
    </row>
    <row r="134" spans="1:1">
      <c r="A134">
        <v>640</v>
      </c>
    </row>
    <row r="135" spans="1:1">
      <c r="A135">
        <v>112</v>
      </c>
    </row>
    <row r="136" spans="1:1">
      <c r="A136">
        <v>289</v>
      </c>
    </row>
    <row r="137" spans="1:1">
      <c r="A137">
        <v>409</v>
      </c>
    </row>
    <row r="138" spans="1:1">
      <c r="A138">
        <v>66</v>
      </c>
    </row>
    <row r="139" spans="1:1">
      <c r="A139">
        <v>159</v>
      </c>
    </row>
    <row r="140" spans="1:1">
      <c r="A140">
        <v>999</v>
      </c>
    </row>
    <row r="141" spans="1:1">
      <c r="A141">
        <v>857</v>
      </c>
    </row>
    <row r="142" spans="1:1">
      <c r="A142">
        <v>105</v>
      </c>
    </row>
    <row r="143" spans="1:1">
      <c r="A143">
        <v>315</v>
      </c>
    </row>
    <row r="144" spans="1:1">
      <c r="A144">
        <v>640</v>
      </c>
    </row>
    <row r="145" spans="1:1">
      <c r="A145">
        <v>105</v>
      </c>
    </row>
    <row r="146" spans="1:1">
      <c r="A146">
        <v>227</v>
      </c>
    </row>
    <row r="147" spans="1:1">
      <c r="A147">
        <v>409</v>
      </c>
    </row>
    <row r="148" spans="1:1">
      <c r="A148">
        <v>66</v>
      </c>
    </row>
    <row r="149" spans="1:1">
      <c r="A149">
        <v>159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8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122</v>
      </c>
    </row>
    <row r="162" spans="1:1">
      <c r="A162">
        <v>0</v>
      </c>
    </row>
    <row r="163" spans="1:1">
      <c r="A163">
        <v>0</v>
      </c>
    </row>
    <row r="164" spans="1:1">
      <c r="A164">
        <v>42</v>
      </c>
    </row>
    <row r="165" spans="1:1">
      <c r="A165">
        <v>0</v>
      </c>
    </row>
    <row r="166" spans="1:1">
      <c r="A166">
        <v>0</v>
      </c>
    </row>
    <row r="167" spans="1:1">
      <c r="A167">
        <v>173</v>
      </c>
    </row>
    <row r="168" spans="1:1">
      <c r="A168">
        <v>26</v>
      </c>
    </row>
    <row r="169" spans="1:1">
      <c r="A169">
        <v>16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16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106000</v>
      </c>
    </row>
    <row r="202" spans="1:1">
      <c r="A202">
        <v>33126</v>
      </c>
    </row>
    <row r="203" spans="1:1">
      <c r="A203">
        <v>16562</v>
      </c>
    </row>
    <row r="204" spans="1:1">
      <c r="A204">
        <v>125752</v>
      </c>
    </row>
    <row r="205" spans="1:1">
      <c r="A205">
        <v>14508</v>
      </c>
    </row>
    <row r="206" spans="1:1">
      <c r="A206">
        <v>9540</v>
      </c>
    </row>
    <row r="207" spans="1:1">
      <c r="A207">
        <v>50000</v>
      </c>
    </row>
    <row r="208" spans="1:1">
      <c r="A208">
        <v>20000</v>
      </c>
    </row>
    <row r="209" spans="1:1">
      <c r="A209">
        <v>5000</v>
      </c>
    </row>
    <row r="210" spans="1:1">
      <c r="A210">
        <v>7480</v>
      </c>
    </row>
    <row r="211" spans="1:1">
      <c r="A211">
        <v>8717</v>
      </c>
    </row>
    <row r="212" spans="1:1">
      <c r="A212">
        <v>0</v>
      </c>
    </row>
    <row r="213" spans="1:1">
      <c r="A213">
        <v>2883</v>
      </c>
    </row>
    <row r="214" spans="1:1">
      <c r="A214">
        <v>5275</v>
      </c>
    </row>
    <row r="215" spans="1:1">
      <c r="A215">
        <v>81000</v>
      </c>
    </row>
    <row r="216" spans="1:1">
      <c r="A216">
        <v>10894</v>
      </c>
    </row>
    <row r="217" spans="1:1">
      <c r="A217">
        <v>496737</v>
      </c>
    </row>
    <row r="218" spans="1:1">
      <c r="A218">
        <v>1419579</v>
      </c>
    </row>
    <row r="219" spans="1:1">
      <c r="A219">
        <v>0</v>
      </c>
    </row>
    <row r="220" spans="1:1">
      <c r="A220">
        <v>3014</v>
      </c>
    </row>
    <row r="221" spans="1:1">
      <c r="A221">
        <v>1419579</v>
      </c>
    </row>
    <row r="222" spans="1:1">
      <c r="A222">
        <v>0</v>
      </c>
    </row>
    <row r="223" spans="1:1">
      <c r="A223">
        <v>1265053</v>
      </c>
    </row>
    <row r="224" spans="1:1">
      <c r="A224">
        <v>0</v>
      </c>
    </row>
    <row r="225" spans="1:1">
      <c r="A225">
        <v>5750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734</v>
      </c>
    </row>
    <row r="233" spans="1:1">
      <c r="A233">
        <v>159542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601000</v>
      </c>
    </row>
    <row r="239" spans="1:1">
      <c r="A239">
        <v>958000</v>
      </c>
    </row>
    <row r="240" spans="1:1">
      <c r="A240">
        <v>58227</v>
      </c>
    </row>
    <row r="241" spans="1:1">
      <c r="A241">
        <v>1390783</v>
      </c>
    </row>
    <row r="242" spans="1:1">
      <c r="A242">
        <v>136389</v>
      </c>
    </row>
    <row r="243" spans="1:1">
      <c r="A243">
        <v>0</v>
      </c>
    </row>
    <row r="244" spans="1:1">
      <c r="A244">
        <v>419201</v>
      </c>
    </row>
    <row r="245" spans="1:1">
      <c r="A245">
        <v>75316</v>
      </c>
    </row>
    <row r="246" spans="1:1">
      <c r="A246">
        <v>205514</v>
      </c>
    </row>
    <row r="247" spans="1:1">
      <c r="A247">
        <v>134868</v>
      </c>
    </row>
    <row r="248" spans="1:1">
      <c r="A248">
        <v>3026</v>
      </c>
    </row>
    <row r="249" spans="1:1">
      <c r="A249">
        <v>41350</v>
      </c>
    </row>
    <row r="250" spans="1:1">
      <c r="A250">
        <v>334929</v>
      </c>
    </row>
    <row r="251" spans="1:1">
      <c r="A251">
        <v>680735</v>
      </c>
    </row>
    <row r="252" spans="1:1">
      <c r="A252">
        <v>710048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191557</v>
      </c>
    </row>
    <row r="257" spans="1:1">
      <c r="A257">
        <v>249784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88073</v>
      </c>
    </row>
    <row r="266" spans="1:1">
      <c r="A266">
        <v>0</v>
      </c>
    </row>
    <row r="267" spans="1:1">
      <c r="A267">
        <v>246856</v>
      </c>
    </row>
    <row r="268" spans="1:1">
      <c r="A268">
        <v>754387</v>
      </c>
    </row>
    <row r="269" spans="1:1">
      <c r="A269">
        <v>1211555</v>
      </c>
    </row>
    <row r="270" spans="1:1">
      <c r="A270">
        <v>1150000</v>
      </c>
    </row>
    <row r="271" spans="1:1">
      <c r="A271">
        <v>0</v>
      </c>
    </row>
    <row r="272" spans="1:1">
      <c r="A272">
        <v>395187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3249784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160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62</v>
      </c>
    </row>
    <row r="303" spans="1:1">
      <c r="A303">
        <v>4172</v>
      </c>
    </row>
    <row r="304" spans="1:1">
      <c r="A304" t="s">
        <v>348</v>
      </c>
    </row>
    <row r="305" spans="1:1">
      <c r="A305">
        <v>12096</v>
      </c>
    </row>
    <row r="306" spans="1:1">
      <c r="A306">
        <v>255</v>
      </c>
    </row>
    <row r="307" spans="1:1">
      <c r="A307">
        <v>8833</v>
      </c>
    </row>
    <row r="308" spans="1:1">
      <c r="A308">
        <v>4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5286</v>
      </c>
    </row>
    <row r="316" spans="1:1">
      <c r="A316">
        <v>1182</v>
      </c>
    </row>
    <row r="317" spans="1:1">
      <c r="A317">
        <v>0</v>
      </c>
    </row>
    <row r="318" spans="1:1">
      <c r="A318">
        <v>6</v>
      </c>
    </row>
    <row r="319" spans="1:1">
      <c r="A319">
        <v>11635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5</v>
      </c>
    </row>
    <row r="328" spans="1:1">
      <c r="A328">
        <v>6</v>
      </c>
    </row>
    <row r="329" spans="1:1">
      <c r="A329">
        <v>69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10393</v>
      </c>
    </row>
    <row r="523" spans="1:1">
      <c r="A523">
        <v>3117900</v>
      </c>
    </row>
    <row r="524" spans="1:1">
      <c r="A524">
        <v>0</v>
      </c>
    </row>
    <row r="525" spans="1:1">
      <c r="A525">
        <v>3117900</v>
      </c>
    </row>
    <row r="526" spans="1:1">
      <c r="A526">
        <v>320</v>
      </c>
    </row>
    <row r="527" spans="1:1">
      <c r="A527">
        <v>335</v>
      </c>
    </row>
    <row r="528" spans="1:1">
      <c r="A528">
        <v>373</v>
      </c>
    </row>
    <row r="529" spans="1:1">
      <c r="A529">
        <v>485</v>
      </c>
    </row>
    <row r="530" spans="1:1">
      <c r="A530">
        <v>490</v>
      </c>
    </row>
    <row r="531" spans="1:1">
      <c r="A531">
        <v>583</v>
      </c>
    </row>
    <row r="532" spans="1:1">
      <c r="A532">
        <v>685</v>
      </c>
    </row>
    <row r="533" spans="1:1">
      <c r="A533">
        <v>725</v>
      </c>
    </row>
    <row r="534" spans="1:1">
      <c r="A534">
        <v>853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10499</v>
      </c>
    </row>
    <row r="543" spans="1:1">
      <c r="A543">
        <v>3307185</v>
      </c>
    </row>
    <row r="544" spans="1:1">
      <c r="A544">
        <v>0</v>
      </c>
    </row>
    <row r="545" spans="1:2">
      <c r="A545">
        <v>3139372</v>
      </c>
    </row>
    <row r="546" spans="1:2">
      <c r="A546">
        <v>310</v>
      </c>
    </row>
    <row r="547" spans="1:2">
      <c r="A547">
        <v>315</v>
      </c>
    </row>
    <row r="548" spans="1:2">
      <c r="A548">
        <v>365</v>
      </c>
    </row>
    <row r="549" spans="1:2">
      <c r="A549">
        <v>470</v>
      </c>
    </row>
    <row r="550" spans="1:2">
      <c r="A550">
        <v>470</v>
      </c>
    </row>
    <row r="551" spans="1:2">
      <c r="A551">
        <v>555</v>
      </c>
    </row>
    <row r="552" spans="1:2">
      <c r="A552">
        <v>675</v>
      </c>
    </row>
    <row r="553" spans="1:2">
      <c r="A553">
        <v>700</v>
      </c>
      <c r="B553"/>
    </row>
    <row r="554" spans="1:2">
      <c r="A554">
        <v>790</v>
      </c>
      <c r="B554"/>
    </row>
    <row r="555" spans="1:2">
      <c r="A555">
        <v>69</v>
      </c>
      <c r="B555"/>
    </row>
    <row r="556" spans="1:2">
      <c r="A556">
        <v>1210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10276</v>
      </c>
    </row>
    <row r="563" spans="1:1">
      <c r="A563">
        <v>3391080</v>
      </c>
    </row>
    <row r="564" spans="1:1">
      <c r="A564">
        <v>0</v>
      </c>
    </row>
    <row r="565" spans="1:1">
      <c r="A565">
        <v>3055452</v>
      </c>
    </row>
    <row r="566" spans="1:1">
      <c r="A566">
        <v>364</v>
      </c>
    </row>
    <row r="567" spans="1:1">
      <c r="A567">
        <v>345</v>
      </c>
    </row>
    <row r="568" spans="1:1">
      <c r="A568">
        <v>361</v>
      </c>
    </row>
    <row r="569" spans="1:1">
      <c r="A569">
        <v>555</v>
      </c>
    </row>
    <row r="570" spans="1:1">
      <c r="A570">
        <v>505</v>
      </c>
    </row>
    <row r="571" spans="1:1">
      <c r="A571">
        <v>588</v>
      </c>
    </row>
    <row r="572" spans="1:1">
      <c r="A572">
        <v>740</v>
      </c>
    </row>
    <row r="573" spans="1:1">
      <c r="A573">
        <v>730</v>
      </c>
    </row>
    <row r="574" spans="1:1">
      <c r="A574">
        <v>830</v>
      </c>
    </row>
    <row r="575" spans="1:1">
      <c r="A575">
        <v>69</v>
      </c>
    </row>
    <row r="576" spans="1:1">
      <c r="A576">
        <v>1231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10266</v>
      </c>
    </row>
    <row r="583" spans="1:1">
      <c r="A583">
        <v>3079800</v>
      </c>
    </row>
    <row r="584" spans="1:1">
      <c r="A584">
        <v>0</v>
      </c>
    </row>
    <row r="585" spans="1:1">
      <c r="A585">
        <v>3079800</v>
      </c>
    </row>
    <row r="586" spans="1:1">
      <c r="A586">
        <v>325</v>
      </c>
    </row>
    <row r="587" spans="1:1">
      <c r="A587">
        <v>325</v>
      </c>
    </row>
    <row r="588" spans="1:1">
      <c r="A588">
        <v>360</v>
      </c>
    </row>
    <row r="589" spans="1:1">
      <c r="A589">
        <v>490</v>
      </c>
    </row>
    <row r="590" spans="1:1">
      <c r="A590">
        <v>490</v>
      </c>
    </row>
    <row r="591" spans="1:1">
      <c r="A591">
        <v>562</v>
      </c>
    </row>
    <row r="592" spans="1:1">
      <c r="A592">
        <v>690</v>
      </c>
    </row>
    <row r="593" spans="1:1">
      <c r="A593">
        <v>705</v>
      </c>
    </row>
    <row r="594" spans="1:1">
      <c r="A594">
        <v>830</v>
      </c>
    </row>
    <row r="595" spans="1:1">
      <c r="A595">
        <v>53</v>
      </c>
    </row>
    <row r="596" spans="1:1">
      <c r="A596">
        <v>1215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11031</v>
      </c>
    </row>
    <row r="603" spans="1:1">
      <c r="A603">
        <v>3309300</v>
      </c>
    </row>
    <row r="604" spans="1:1">
      <c r="A604">
        <v>1</v>
      </c>
    </row>
    <row r="605" spans="1:1">
      <c r="A605">
        <v>3339449</v>
      </c>
    </row>
    <row r="606" spans="1:1">
      <c r="A606">
        <v>334</v>
      </c>
    </row>
    <row r="607" spans="1:1">
      <c r="A607">
        <v>299</v>
      </c>
    </row>
    <row r="608" spans="1:1">
      <c r="A608">
        <v>334</v>
      </c>
    </row>
    <row r="609" spans="1:1">
      <c r="A609">
        <v>519</v>
      </c>
    </row>
    <row r="610" spans="1:1">
      <c r="A610">
        <v>465</v>
      </c>
    </row>
    <row r="611" spans="1:1">
      <c r="A611">
        <v>519</v>
      </c>
    </row>
    <row r="612" spans="1:1">
      <c r="A612">
        <v>849</v>
      </c>
    </row>
    <row r="613" spans="1:1">
      <c r="A613">
        <v>775</v>
      </c>
    </row>
    <row r="614" spans="1:1">
      <c r="A614">
        <v>849</v>
      </c>
    </row>
    <row r="615" spans="1:1">
      <c r="A615">
        <v>69</v>
      </c>
    </row>
    <row r="616" spans="1:1">
      <c r="A616">
        <v>1232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11319</v>
      </c>
    </row>
    <row r="623" spans="1:1">
      <c r="A623">
        <v>3735270</v>
      </c>
    </row>
    <row r="624" spans="1:1">
      <c r="A624">
        <v>1</v>
      </c>
    </row>
    <row r="625" spans="1:1">
      <c r="A625">
        <v>3429792</v>
      </c>
    </row>
    <row r="626" spans="1:1">
      <c r="A626">
        <v>340</v>
      </c>
    </row>
    <row r="627" spans="1:1">
      <c r="A627">
        <v>330</v>
      </c>
    </row>
    <row r="628" spans="1:1">
      <c r="A628">
        <v>330</v>
      </c>
    </row>
    <row r="629" spans="1:1">
      <c r="A629">
        <v>540</v>
      </c>
    </row>
    <row r="630" spans="1:1">
      <c r="A630">
        <v>530</v>
      </c>
    </row>
    <row r="631" spans="1:1">
      <c r="A631">
        <v>510</v>
      </c>
    </row>
    <row r="632" spans="1:1">
      <c r="A632">
        <v>860</v>
      </c>
    </row>
    <row r="633" spans="1:1">
      <c r="A633">
        <v>915</v>
      </c>
    </row>
    <row r="634" spans="1:1">
      <c r="A634">
        <v>830</v>
      </c>
    </row>
    <row r="635" spans="1:1">
      <c r="A635">
        <v>69</v>
      </c>
    </row>
    <row r="636" spans="1:1">
      <c r="A636">
        <v>1242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9882</v>
      </c>
    </row>
    <row r="643" spans="1:1">
      <c r="A643">
        <v>2964600</v>
      </c>
    </row>
    <row r="644" spans="1:1">
      <c r="A644">
        <v>1</v>
      </c>
    </row>
    <row r="645" spans="1:1">
      <c r="A645">
        <v>2994749</v>
      </c>
    </row>
    <row r="646" spans="1:1">
      <c r="A646">
        <v>335</v>
      </c>
    </row>
    <row r="647" spans="1:1">
      <c r="A647">
        <v>345</v>
      </c>
    </row>
    <row r="648" spans="1:1">
      <c r="A648">
        <v>379</v>
      </c>
    </row>
    <row r="649" spans="1:1">
      <c r="A649">
        <v>495</v>
      </c>
    </row>
    <row r="650" spans="1:1">
      <c r="A650">
        <v>345</v>
      </c>
    </row>
    <row r="651" spans="1:1">
      <c r="A651">
        <v>589</v>
      </c>
    </row>
    <row r="652" spans="1:1">
      <c r="A652">
        <v>690</v>
      </c>
    </row>
    <row r="653" spans="1:1">
      <c r="A653">
        <v>725</v>
      </c>
    </row>
    <row r="654" spans="1:1">
      <c r="A654">
        <v>859</v>
      </c>
    </row>
    <row r="655" spans="1:1">
      <c r="A655">
        <v>53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1344100</v>
      </c>
    </row>
    <row r="703" spans="1:1">
      <c r="A703">
        <v>334929</v>
      </c>
    </row>
    <row r="704" spans="1:1">
      <c r="A704">
        <v>754387</v>
      </c>
    </row>
    <row r="705" spans="1:1">
      <c r="A705">
        <v>1211555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395187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249784</v>
      </c>
    </row>
    <row r="717" spans="1:1">
      <c r="A717">
        <v>3249784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1394100</v>
      </c>
    </row>
    <row r="723" spans="1:1">
      <c r="A723">
        <v>452936</v>
      </c>
    </row>
    <row r="724" spans="1:1">
      <c r="A724">
        <v>924788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594037</v>
      </c>
    </row>
    <row r="730" spans="1:1">
      <c r="A730">
        <v>47510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3150000</v>
      </c>
    </row>
    <row r="735" spans="1:1">
      <c r="A735">
        <v>16979</v>
      </c>
    </row>
    <row r="736" spans="1:1">
      <c r="A736">
        <v>113298</v>
      </c>
    </row>
    <row r="737" spans="1:1">
      <c r="A737">
        <v>3280277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1494100</v>
      </c>
    </row>
    <row r="743" spans="1:1">
      <c r="A743">
        <v>2877983</v>
      </c>
    </row>
    <row r="744" spans="1:1">
      <c r="A744">
        <v>924582</v>
      </c>
    </row>
    <row r="745" spans="1:1">
      <c r="A745">
        <v>151000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1962733</v>
      </c>
    </row>
    <row r="750" spans="1:1">
      <c r="A750">
        <v>235958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-84985</v>
      </c>
    </row>
    <row r="757" spans="1:1">
      <c r="A757">
        <v>3248974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1379100</v>
      </c>
    </row>
    <row r="763" spans="1:1">
      <c r="A763">
        <v>425244</v>
      </c>
    </row>
    <row r="764" spans="1:1">
      <c r="A764">
        <v>837472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526163</v>
      </c>
    </row>
    <row r="770" spans="1:1">
      <c r="A770">
        <v>139950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125703</v>
      </c>
    </row>
    <row r="777" spans="1:1">
      <c r="A777">
        <v>3125703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2375519</v>
      </c>
    </row>
    <row r="784" spans="1:1">
      <c r="A784">
        <v>1074333</v>
      </c>
    </row>
    <row r="785" spans="1:1">
      <c r="A785">
        <v>151000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1624076</v>
      </c>
    </row>
    <row r="790" spans="1:1">
      <c r="A790">
        <v>371441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99435</v>
      </c>
    </row>
    <row r="797" spans="1:1">
      <c r="A797">
        <v>3099435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2787564</v>
      </c>
    </row>
    <row r="804" spans="1:1">
      <c r="A804">
        <v>1051532</v>
      </c>
    </row>
    <row r="805" spans="1:1">
      <c r="A805">
        <v>151000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1852079</v>
      </c>
    </row>
    <row r="810" spans="1:1">
      <c r="A810">
        <v>179021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119137</v>
      </c>
    </row>
    <row r="817" spans="1:1">
      <c r="A817">
        <v>3453096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1656600</v>
      </c>
    </row>
    <row r="823" spans="1:1">
      <c r="A823">
        <v>495953</v>
      </c>
    </row>
    <row r="824" spans="1:1">
      <c r="A824">
        <v>798902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500254</v>
      </c>
    </row>
    <row r="830" spans="1:1">
      <c r="A830">
        <v>455580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145621</v>
      </c>
    </row>
    <row r="837" spans="1:1">
      <c r="A837">
        <v>3145621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'W'!W061152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2019-11-01T09:57:28Z</dcterms:modified>
</cp:coreProperties>
</file>