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C140A832-6FB4-485C-8EA1-11577F7ABB0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84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M26" i="2"/>
  <c r="M28" i="2" s="1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H16" i="4"/>
  <c r="N29" i="2" l="1"/>
  <c r="I16" i="4"/>
  <c r="L30" i="3"/>
  <c r="G17" i="4"/>
  <c r="G16" i="4"/>
  <c r="I17" i="4"/>
</calcChain>
</file>

<file path=xl/connections.xml><?xml version="1.0" encoding="utf-8"?>
<connections xmlns="http://schemas.openxmlformats.org/spreadsheetml/2006/main">
  <connection id="1" name="W084153" type="6" refreshedVersion="4" background="1" saveData="1">
    <textPr prompt="0" codePage="850" sourceFile="C:\2018_GMC\2etap_15C1\RUN_15C1\Wfiles\153\W084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<sst xmlns="http://schemas.openxmlformats.org/spreadsheetml/2006/main" count="586" uniqueCount="415">
  <si>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</si>
  <si>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</si>
  <si>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</si>
  <si>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</si>
  <si>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</si>
  <si>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</si>
  <si>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</si>
  <si>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</si>
  <si>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</si>
  <si>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</si>
  <si>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</si>
  <si>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</si>
  <si>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</si>
  <si>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</si>
  <si>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</si>
  <si>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</si>
  <si>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</si>
  <si>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</si>
  <si>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</si>
  <si>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</si>
  <si>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</si>
  <si>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</si>
  <si>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</si>
  <si>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</si>
  <si>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</si>
  <si>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</si>
  <si>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</si>
  <si>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</si>
  <si>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</si>
  <si>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</si>
  <si>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</si>
  <si>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</si>
  <si>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</si>
  <si>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</si>
  <si>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</si>
  <si>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</si>
  <si>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</si>
  <si>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</si>
  <si>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</si>
  <si>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</si>
  <si>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</si>
  <si>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</si>
  <si>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</si>
  <si>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</si>
  <si>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</si>
  <si>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</si>
  <si>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</si>
  <si>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</si>
  <si>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</si>
  <si>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</si>
  <si>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</si>
  <si>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</si>
  <si>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</si>
  <si>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</si>
  <si>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</si>
  <si>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</si>
  <si>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</si>
  <si>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</si>
  <si>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</si>
  <si>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</si>
  <si>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</si>
  <si>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</si>
  <si>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</si>
  <si>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</si>
  <si>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</si>
  <si>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</si>
  <si>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</si>
  <si>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</si>
  <si>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</si>
  <si>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</si>
  <si>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</si>
  <si>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</si>
  <si>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</si>
  <si>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</si>
  <si>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</si>
  <si>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</si>
  <si>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</si>
  <si>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</si>
  <si>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</si>
  <si>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</si>
  <si>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</si>
  <si>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</si>
  <si>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</si>
  <si>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</si>
  <si>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</si>
  <si>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</si>
  <si>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</si>
  <si>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</si>
  <si>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</si>
  <si>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</si>
  <si>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</si>
  <si>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</si>
  <si>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</si>
  <si>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</si>
  <si>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</si>
  <si>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</si>
  <si>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</si>
  <si>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</si>
  <si>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</si>
  <si>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</si>
  <si>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</si>
  <si>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</si>
  <si>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</si>
  <si>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</si>
  <si>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</si>
  <si>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</si>
  <si>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</si>
  <si>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</si>
  <si>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</si>
  <si>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</si>
  <si>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</si>
  <si>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</si>
  <si>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</si>
  <si>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</si>
  <si>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</si>
  <si>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</si>
  <si>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</si>
  <si>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</si>
  <si>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</si>
  <si>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</si>
  <si>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</si>
  <si>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</si>
  <si>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</si>
  <si>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</si>
  <si>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</si>
  <si>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</si>
  <si>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</si>
  <si>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</si>
  <si>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</si>
  <si>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</si>
  <si>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</si>
  <si>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</si>
  <si>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</si>
  <si>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</si>
  <si>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</si>
  <si>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</si>
  <si>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</si>
  <si>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</si>
  <si>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</si>
  <si>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</si>
  <si>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</si>
  <si>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</si>
  <si>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</si>
  <si>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</si>
  <si>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</si>
  <si>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</si>
  <si>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</si>
  <si>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</si>
  <si>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</si>
  <si>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</si>
  <si>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</si>
  <si>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</si>
  <si>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</si>
  <si>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</si>
  <si>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</si>
  <si>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</si>
  <si>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</si>
  <si>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</si>
  <si>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</si>
  <si>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</si>
  <si>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</si>
  <si>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</si>
  <si>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</si>
  <si>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</si>
  <si>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</si>
  <si>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</si>
  <si>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</si>
  <si>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</si>
  <si>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</si>
  <si>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</si>
  <si>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</si>
  <si>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</si>
  <si>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</si>
  <si>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</si>
  <si>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</si>
  <si>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</si>
  <si>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</si>
  <si>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</si>
  <si>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</si>
  <si>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</si>
  <si>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</si>
  <si>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</si>
  <si>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</si>
  <si>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</si>
  <si>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</si>
  <si>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</si>
  <si>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</si>
  <si>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</si>
  <si>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</si>
  <si>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</si>
  <si>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</si>
  <si>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</si>
  <si>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</si>
  <si>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</si>
  <si>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</si>
  <si>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</si>
  <si>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</si>
  <si>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</si>
  <si>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</si>
  <si>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</si>
  <si>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</si>
  <si>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</si>
  <si>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</si>
  <si>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</si>
  <si>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</si>
  <si>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</si>
  <si>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</si>
  <si>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</si>
  <si>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</si>
  <si>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</si>
  <si>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</si>
  <si>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</si>
  <si>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</si>
  <si>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</si>
  <si>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</si>
  <si>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</si>
  <si>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</si>
  <si>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</si>
  <si>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</si>
  <si>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</si>
  <si>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</si>
  <si>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</si>
  <si>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</si>
  <si>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</si>
  <si>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</si>
  <si>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</si>
  <si>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</si>
  <si>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</si>
  <si>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</si>
  <si>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</si>
  <si>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</si>
  <si>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</si>
  <si>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</si>
  <si>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</si>
  <si>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</si>
  <si>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</si>
  <si>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</si>
  <si>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</si>
  <si>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</si>
  <si>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</si>
  <si>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</si>
  <si>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</si>
  <si>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</si>
  <si>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</si>
  <si>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</si>
  <si>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</si>
  <si>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</si>
  <si>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</si>
  <si>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</si>
  <si>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</si>
  <si>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</si>
  <si>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</si>
  <si>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</si>
  <si>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</si>
  <si>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</si>
  <si>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</si>
  <si>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</si>
  <si>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</si>
  <si>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</si>
  <si>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</si>
  <si>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</si>
  <si>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</si>
  <si>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</si>
  <si>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</si>
  <si>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</si>
  <si>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</si>
  <si>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</si>
  <si>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</si>
  <si>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</si>
  <si>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</si>
  <si>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</si>
  <si>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</si>
  <si>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</si>
  <si>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</si>
  <si>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</si>
  <si>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</si>
  <si>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</si>
  <si>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</si>
  <si>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</si>
  <si>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</si>
  <si>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</si>
  <si>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</si>
  <si>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</si>
  <si>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</si>
  <si>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</si>
  <si>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</si>
  <si>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</si>
  <si>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</si>
  <si>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</si>
  <si>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</si>
  <si>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</si>
  <si>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</si>
  <si>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</si>
  <si>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</si>
  <si>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</si>
  <si>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</si>
  <si>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</si>
  <si>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</si>
  <si>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</si>
  <si>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</si>
  <si>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</si>
  <si>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</si>
  <si>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</si>
  <si>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</si>
  <si>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</si>
  <si>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</si>
  <si>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</si>
  <si>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</si>
  <si>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</si>
  <si>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</si>
  <si>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</si>
  <si>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</si>
  <si>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</si>
  <si>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</si>
  <si>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</si>
  <si>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</si>
  <si>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</si>
  <si>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</si>
  <si>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</si>
  <si>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</si>
  <si>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</si>
  <si>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</si>
  <si>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</si>
  <si>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</si>
  <si>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</si>
  <si>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</si>
  <si>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</si>
  <si>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</si>
  <si>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</si>
  <si>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</si>
  <si>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</si>
  <si>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</si>
  <si>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</si>
  <si>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</si>
  <si>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</si>
  <si>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</si>
  <si>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</si>
  <si>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</si>
  <si>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</si>
  <si>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</si>
  <si>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</si>
  <si>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</si>
  <si>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</si>
  <si>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</si>
  <si>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2.81</t>
  </si>
  <si>
    <t xml:space="preserve">   2.65</t>
  </si>
  <si>
    <t xml:space="preserve">   1.78</t>
  </si>
  <si>
    <t>Major</t>
  </si>
  <si>
    <t xml:space="preserve"> 92.0</t>
  </si>
  <si>
    <t xml:space="preserve">  8.6</t>
  </si>
  <si>
    <t xml:space="preserve">  8.0</t>
  </si>
  <si>
    <t xml:space="preserve"> 12.8</t>
  </si>
  <si>
    <t xml:space="preserve">  8.4</t>
  </si>
  <si>
    <t xml:space="preserve">  8.5</t>
  </si>
  <si>
    <t xml:space="preserve"> 12.7</t>
  </si>
  <si>
    <t xml:space="preserve">  8.3</t>
  </si>
  <si>
    <t xml:space="preserve">  7.9</t>
  </si>
  <si>
    <t xml:space="preserve"> 11.6</t>
  </si>
  <si>
    <t xml:space="preserve">  3.2</t>
  </si>
  <si>
    <t xml:space="preserve">  0.3</t>
  </si>
  <si>
    <t xml:space="preserve">  3.1</t>
  </si>
  <si>
    <t xml:space="preserve">  6.7</t>
  </si>
  <si>
    <t xml:space="preserve">  1.5</t>
  </si>
  <si>
    <t xml:space="preserve">  9.0</t>
  </si>
  <si>
    <t xml:space="preserve">  2.0</t>
  </si>
  <si>
    <t xml:space="preserve">  9.4</t>
  </si>
  <si>
    <t xml:space="preserve">  2.6</t>
  </si>
  <si>
    <t xml:space="preserve">  0.9</t>
  </si>
  <si>
    <t xml:space="preserve">  3.0</t>
  </si>
  <si>
    <t xml:space="preserve">  4.9</t>
  </si>
  <si>
    <t xml:space="preserve">  3.3</t>
  </si>
  <si>
    <t xml:space="preserve">  6.0</t>
  </si>
  <si>
    <t xml:space="preserve"> 10.5</t>
  </si>
  <si>
    <t xml:space="preserve"> 12.3</t>
  </si>
  <si>
    <t xml:space="preserve"> 12.5</t>
  </si>
  <si>
    <t xml:space="preserve"> 14.8</t>
  </si>
  <si>
    <t xml:space="preserve"> 16.4</t>
  </si>
  <si>
    <t xml:space="preserve"> 14.4</t>
  </si>
  <si>
    <t xml:space="preserve">  9.6</t>
  </si>
  <si>
    <t xml:space="preserve"> 17.9</t>
  </si>
  <si>
    <t xml:space="preserve"> 13.5</t>
  </si>
  <si>
    <t xml:space="preserve">  3.4</t>
  </si>
  <si>
    <t xml:space="preserve">  0.5</t>
  </si>
  <si>
    <t xml:space="preserve">  1.3</t>
  </si>
  <si>
    <t xml:space="preserve">  4.8</t>
  </si>
  <si>
    <t xml:space="preserve">  1.0</t>
  </si>
  <si>
    <t xml:space="preserve">  1.8</t>
  </si>
  <si>
    <t xml:space="preserve">  7.6</t>
  </si>
  <si>
    <t xml:space="preserve">  1.7</t>
  </si>
  <si>
    <t xml:space="preserve">  2.7</t>
  </si>
  <si>
    <t xml:space="preserve">  9.5</t>
  </si>
  <si>
    <t xml:space="preserve">  5.7</t>
  </si>
  <si>
    <t xml:space="preserve"> 10.2</t>
  </si>
  <si>
    <t xml:space="preserve">  7.2</t>
  </si>
  <si>
    <t xml:space="preserve"> 11.7</t>
  </si>
  <si>
    <t xml:space="preserve">  5.6</t>
  </si>
  <si>
    <t xml:space="preserve"> 11.1</t>
  </si>
  <si>
    <t xml:space="preserve">  5.4</t>
  </si>
  <si>
    <t xml:space="preserve">  1.9</t>
  </si>
  <si>
    <t xml:space="preserve">  3.7</t>
  </si>
  <si>
    <t xml:space="preserve">  6.6</t>
  </si>
  <si>
    <t xml:space="preserve">  4.5</t>
  </si>
  <si>
    <t xml:space="preserve">  3.9</t>
  </si>
  <si>
    <t xml:space="preserve">  9.9</t>
  </si>
  <si>
    <t xml:space="preserve">  5.9</t>
  </si>
  <si>
    <t xml:space="preserve">  5.2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</si>
  <si>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</si>
  <si>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</si>
  <si>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</si>
  <si>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</si>
  <si>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</si>
  <si>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</si>
  <si>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</si>
  <si>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Damian Podgˇrski</t>
  </si>
  <si>
    <t>ING Bank îl╣ski/GoldenEye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</si>
</sst>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84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ING Bank îl╣ski/GoldenEye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8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50</v>
      </c>
      <c r="F14" s="44">
        <f>W!A11</f>
        <v>35</v>
      </c>
      <c r="G14" s="45"/>
      <c r="H14" s="44">
        <f>W!A14</f>
        <v>30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50</v>
      </c>
      <c r="F16" s="57">
        <f>W!A13</f>
        <v>25</v>
      </c>
      <c r="G16" s="58"/>
      <c r="H16" s="57">
        <f>W!A16</f>
        <v>20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298</v>
      </c>
      <c r="G19" s="54">
        <f>W!B21</f>
        <v>0</v>
      </c>
      <c r="H19" s="63">
        <f>W!A24</f>
        <v>494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425</v>
      </c>
      <c r="I20" s="54">
        <f>W!B25</f>
        <v>0</v>
      </c>
      <c r="J20" s="44">
        <f>W!A28</f>
        <v>680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303</v>
      </c>
      <c r="G21" s="59">
        <f>W!B23</f>
        <v>0</v>
      </c>
      <c r="H21" s="57">
        <f>W!A26</f>
        <v>475</v>
      </c>
      <c r="I21" s="59">
        <f>W!B26</f>
        <v>0</v>
      </c>
      <c r="J21" s="57">
        <f>W!A29</f>
        <v>745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2610</v>
      </c>
      <c r="G24" s="48">
        <f>W!B31</f>
        <v>0</v>
      </c>
      <c r="H24" s="63">
        <f>W!A34</f>
        <v>1225</v>
      </c>
      <c r="I24" s="48">
        <f>W!B34</f>
        <v>0</v>
      </c>
      <c r="J24" s="63">
        <f>W!A37</f>
        <v>485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1520</v>
      </c>
      <c r="G25" s="54">
        <f>W!B32</f>
        <v>0</v>
      </c>
      <c r="H25" s="44">
        <f>W!A35</f>
        <v>1025</v>
      </c>
      <c r="I25" s="54">
        <f>W!B35</f>
        <v>0</v>
      </c>
      <c r="J25" s="44">
        <f>W!A38</f>
        <v>450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1550</v>
      </c>
      <c r="G26" s="59">
        <f>W!B33</f>
        <v>0</v>
      </c>
      <c r="H26" s="57">
        <f>W!A36</f>
        <v>795</v>
      </c>
      <c r="I26" s="59">
        <f>W!B36</f>
        <v>0</v>
      </c>
      <c r="J26" s="41">
        <f>W!A39</f>
        <v>340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38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172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2800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8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5680</v>
      </c>
      <c r="V6" s="188"/>
      <c r="W6" s="44">
        <f>W!A109</f>
        <v>3045</v>
      </c>
      <c r="X6" s="28"/>
      <c r="Y6" s="53">
        <f>W!A110</f>
        <v>1275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43</v>
      </c>
      <c r="P7" s="24"/>
      <c r="R7" s="129"/>
      <c r="S7" s="19" t="s">
        <v>210</v>
      </c>
      <c r="T7" s="19"/>
      <c r="U7" s="53">
        <f>W!A111</f>
        <v>5809</v>
      </c>
      <c r="V7" s="188"/>
      <c r="W7" s="44">
        <f>W!A112</f>
        <v>3118</v>
      </c>
      <c r="X7" s="28"/>
      <c r="Y7" s="53">
        <f>W!A113</f>
        <v>1307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129</v>
      </c>
      <c r="V8" s="188"/>
      <c r="W8" s="44">
        <f>W!A115</f>
        <v>73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5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29</v>
      </c>
      <c r="P12" s="24"/>
      <c r="R12" s="129"/>
      <c r="S12" s="28" t="s">
        <v>224</v>
      </c>
      <c r="T12" s="19"/>
      <c r="U12" s="53">
        <f>W!A121</f>
        <v>2610</v>
      </c>
      <c r="V12" s="188"/>
      <c r="W12" s="53">
        <f>W!A124</f>
        <v>1225</v>
      </c>
      <c r="X12" s="28"/>
      <c r="Y12" s="53">
        <f>W!A127</f>
        <v>485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1520</v>
      </c>
      <c r="V13" s="188"/>
      <c r="W13" s="53">
        <f>W!A125</f>
        <v>1025</v>
      </c>
      <c r="X13" s="28"/>
      <c r="Y13" s="53">
        <f>W!A128</f>
        <v>450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4600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1550</v>
      </c>
      <c r="V14" s="188"/>
      <c r="W14" s="53">
        <f>W!A126</f>
        <v>795</v>
      </c>
      <c r="X14" s="28"/>
      <c r="Y14" s="53">
        <f>W!A129</f>
        <v>340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-4600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488</v>
      </c>
      <c r="P17" s="190">
        <f>W!B307</f>
        <v>0</v>
      </c>
      <c r="R17" s="129"/>
      <c r="S17" s="19" t="s">
        <v>235</v>
      </c>
      <c r="T17" s="19"/>
      <c r="U17" s="53">
        <f>W!A131</f>
        <v>2477</v>
      </c>
      <c r="V17" s="188"/>
      <c r="W17" s="53">
        <f>W!A134</f>
        <v>1087</v>
      </c>
      <c r="X17" s="28"/>
      <c r="Y17" s="53">
        <f>W!A137</f>
        <v>423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27744</v>
      </c>
      <c r="P18" s="24"/>
      <c r="R18" s="129"/>
      <c r="S18" s="101" t="s">
        <v>238</v>
      </c>
      <c r="T18" s="19"/>
      <c r="U18" s="53">
        <f>W!A132</f>
        <v>1533</v>
      </c>
      <c r="V18" s="188"/>
      <c r="W18" s="53">
        <f>W!A135</f>
        <v>1061</v>
      </c>
      <c r="X18" s="28"/>
      <c r="Y18" s="53">
        <f>W!A138</f>
        <v>475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1493</v>
      </c>
      <c r="V19" s="188"/>
      <c r="W19" s="53">
        <f>W!A136</f>
        <v>785</v>
      </c>
      <c r="X19" s="28"/>
      <c r="Y19" s="53">
        <f>W!A139</f>
        <v>344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2531</v>
      </c>
      <c r="V22" s="188"/>
      <c r="W22" s="53">
        <f>W!A144</f>
        <v>1118</v>
      </c>
      <c r="X22" s="28"/>
      <c r="Y22" s="53">
        <f>W!A147</f>
        <v>423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1520</v>
      </c>
      <c r="V23" s="188"/>
      <c r="W23" s="53">
        <f>W!A145</f>
        <v>1025</v>
      </c>
      <c r="X23" s="28"/>
      <c r="Y23" s="53">
        <f>W!A148</f>
        <v>454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1493</v>
      </c>
      <c r="V24" s="188"/>
      <c r="W24" s="53">
        <f>W!A146</f>
        <v>785</v>
      </c>
      <c r="X24" s="28"/>
      <c r="Y24" s="53">
        <f>W!A149</f>
        <v>344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3380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49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13</v>
      </c>
      <c r="V28" s="188"/>
      <c r="W28" s="53">
        <f>W!A155</f>
        <v>20</v>
      </c>
      <c r="X28" s="28"/>
      <c r="Y28" s="53">
        <f>W!A158</f>
        <v>10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3236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79</v>
      </c>
      <c r="V31" s="188"/>
      <c r="W31" s="53">
        <f>W!A164</f>
        <v>107</v>
      </c>
      <c r="X31" s="28"/>
      <c r="Y31" s="53">
        <f>W!A167</f>
        <v>82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57</v>
      </c>
      <c r="V33" s="188"/>
      <c r="W33" s="53">
        <f>W!A166</f>
        <v>10</v>
      </c>
      <c r="X33" s="28"/>
      <c r="Y33" s="53">
        <f>W!A169</f>
        <v>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3109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127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56</v>
      </c>
      <c r="V36" s="190">
        <f>W!B171</f>
        <v>0</v>
      </c>
      <c r="W36" s="44">
        <f>W!A172</f>
        <v>34</v>
      </c>
      <c r="X36" s="190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11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2700</v>
      </c>
      <c r="V42" s="188"/>
      <c r="W42" s="44">
        <f>W!A182</f>
        <v>3118</v>
      </c>
      <c r="X42" s="28"/>
      <c r="Y42" s="53">
        <f>W!A183</f>
        <v>1307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43629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2800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24.972479999999997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4982</v>
      </c>
      <c r="X44" s="28"/>
      <c r="Y44" s="53">
        <f>W!A186</f>
        <v>1993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206</v>
      </c>
      <c r="H45" s="24"/>
      <c r="I45" s="19"/>
      <c r="J45" s="129"/>
      <c r="K45" s="18" t="s">
        <v>281</v>
      </c>
      <c r="N45" s="201">
        <f>N43+N44</f>
        <v>32.572479999999999</v>
      </c>
      <c r="P45" s="24"/>
      <c r="R45" s="129"/>
      <c r="S45" s="85" t="s">
        <v>282</v>
      </c>
      <c r="T45" s="19"/>
      <c r="U45" s="53">
        <f>W!A187</f>
        <v>2800</v>
      </c>
      <c r="V45" s="188"/>
      <c r="W45" s="44">
        <f>W!A188</f>
        <v>4982</v>
      </c>
      <c r="X45" s="28"/>
      <c r="Y45" s="53">
        <f>W!A189</f>
        <v>1993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8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300000</v>
      </c>
      <c r="G8" s="171"/>
      <c r="H8" s="112"/>
      <c r="I8" s="112" t="s">
        <v>103</v>
      </c>
      <c r="J8" s="112"/>
      <c r="K8" s="112"/>
      <c r="L8" s="173">
        <f>W!A241</f>
        <v>3938279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74075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2748667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44445</v>
      </c>
      <c r="G10" s="171"/>
      <c r="H10" s="112"/>
      <c r="I10" s="112" t="s">
        <v>110</v>
      </c>
      <c r="J10" s="112"/>
      <c r="K10" s="112"/>
      <c r="L10" s="173">
        <f>W!A242</f>
        <v>2784657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490217</v>
      </c>
      <c r="G11" s="171"/>
      <c r="H11" s="112"/>
      <c r="I11" s="175" t="s">
        <v>114</v>
      </c>
      <c r="L11" s="173">
        <f>W!A243</f>
        <v>308000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3664996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39382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1467998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11710</v>
      </c>
      <c r="G13" s="171"/>
      <c r="H13" s="112"/>
      <c r="I13" s="112" t="s">
        <v>122</v>
      </c>
      <c r="J13" s="112"/>
      <c r="K13" s="112"/>
      <c r="L13" s="173">
        <f>W!A245</f>
        <v>76040</v>
      </c>
      <c r="M13" s="171"/>
      <c r="N13" s="112"/>
      <c r="S13" s="171"/>
      <c r="T13" s="112"/>
      <c r="U13" s="175" t="s">
        <v>123</v>
      </c>
      <c r="X13" s="174">
        <f>X9+X10-X11-X12</f>
        <v>-916329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78000</v>
      </c>
      <c r="G14" s="171"/>
      <c r="H14" s="112"/>
      <c r="I14" s="112" t="s">
        <v>125</v>
      </c>
      <c r="J14" s="112"/>
      <c r="K14" s="112"/>
      <c r="L14" s="173">
        <f>W!A246</f>
        <v>177286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402258</v>
      </c>
      <c r="M15" s="171"/>
      <c r="N15" s="112"/>
      <c r="O15" s="112" t="s">
        <v>129</v>
      </c>
      <c r="P15" s="112"/>
      <c r="Q15" s="112"/>
      <c r="R15" s="173">
        <f>W!A265</f>
        <v>66487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50000</v>
      </c>
      <c r="G16" s="171"/>
      <c r="H16" s="112"/>
      <c r="I16" s="112" t="s">
        <v>132</v>
      </c>
      <c r="J16" s="112"/>
      <c r="K16" s="112"/>
      <c r="L16" s="173">
        <f>W!A248</f>
        <v>10234</v>
      </c>
      <c r="M16" s="171"/>
      <c r="N16" s="112"/>
      <c r="O16" s="175" t="s">
        <v>133</v>
      </c>
      <c r="R16" s="173">
        <f>W!A266</f>
        <v>1606359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144550</v>
      </c>
      <c r="M17" s="171"/>
      <c r="N17" s="112"/>
      <c r="O17" s="112" t="s">
        <v>137</v>
      </c>
      <c r="P17" s="112"/>
      <c r="Q17" s="112"/>
      <c r="R17" s="173">
        <f>W!A267</f>
        <v>229023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17517</v>
      </c>
      <c r="G18" s="171"/>
      <c r="H18" s="112"/>
      <c r="I18" s="118" t="s">
        <v>140</v>
      </c>
      <c r="J18" s="112"/>
      <c r="K18" s="112"/>
      <c r="L18" s="177">
        <f>W!A250</f>
        <v>1901869</v>
      </c>
      <c r="M18" s="171"/>
      <c r="N18" s="112"/>
      <c r="O18" s="112" t="s">
        <v>141</v>
      </c>
      <c r="P18" s="112"/>
      <c r="Q18" s="112"/>
      <c r="R18" s="173">
        <f>W!A268</f>
        <v>2245003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2001156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9693</v>
      </c>
      <c r="G20" s="171"/>
      <c r="H20" s="112"/>
      <c r="I20" s="112" t="s">
        <v>148</v>
      </c>
      <c r="J20" s="112"/>
      <c r="K20" s="112"/>
      <c r="L20" s="173">
        <f>W!A252</f>
        <v>1937123</v>
      </c>
      <c r="M20" s="171"/>
      <c r="N20" s="112"/>
      <c r="O20" s="175" t="s">
        <v>149</v>
      </c>
      <c r="R20" s="180">
        <f>SUM(R15:R19)</f>
        <v>4146872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1330841</v>
      </c>
      <c r="M21" s="171"/>
      <c r="N21" s="112"/>
      <c r="O21" s="112" t="s">
        <v>152</v>
      </c>
      <c r="P21" s="112"/>
      <c r="Q21" s="112"/>
      <c r="R21" s="173">
        <f>R12+R20</f>
        <v>5614870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17302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1330841</v>
      </c>
      <c r="G24" s="171"/>
      <c r="H24" s="112"/>
      <c r="I24" s="175" t="s">
        <v>160</v>
      </c>
      <c r="L24" s="173">
        <f>L20-L21+L22-L23</f>
        <v>580180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33000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648777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13849</v>
      </c>
      <c r="M26" s="171"/>
      <c r="N26" s="112"/>
      <c r="O26" s="112" t="s">
        <v>167</v>
      </c>
      <c r="P26" s="112"/>
      <c r="Q26" s="112"/>
      <c r="R26" s="177">
        <f>W!A273</f>
        <v>961941</v>
      </c>
      <c r="S26" s="171"/>
      <c r="T26" s="112"/>
      <c r="U26" s="112" t="s">
        <v>168</v>
      </c>
      <c r="V26" s="112"/>
      <c r="W26" s="112"/>
      <c r="X26" s="177">
        <f>W!A232</f>
        <v>13849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566331</v>
      </c>
      <c r="G27" s="171"/>
      <c r="H27" s="112"/>
      <c r="I27" s="175" t="s">
        <v>170</v>
      </c>
      <c r="J27" s="112"/>
      <c r="K27" s="112"/>
      <c r="L27" s="174">
        <f>L24+L25-L26</f>
        <v>566331</v>
      </c>
      <c r="M27" s="171"/>
      <c r="N27" s="112"/>
      <c r="O27" s="118" t="s">
        <v>171</v>
      </c>
      <c r="P27" s="112"/>
      <c r="Q27" s="112"/>
      <c r="R27" s="173">
        <f>SUM(R24:R26)</f>
        <v>1610718</v>
      </c>
      <c r="S27" s="171"/>
      <c r="T27" s="112"/>
      <c r="U27" s="175" t="s">
        <v>172</v>
      </c>
      <c r="X27" s="174">
        <f>X22-X23-X24+X25-X26</f>
        <v>-46849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136862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703193</v>
      </c>
      <c r="G29" s="171"/>
      <c r="H29" s="112"/>
      <c r="I29" s="112" t="s">
        <v>177</v>
      </c>
      <c r="J29" s="112"/>
      <c r="K29" s="112"/>
      <c r="L29" s="173">
        <f>W!A256</f>
        <v>566331</v>
      </c>
      <c r="M29" s="171"/>
      <c r="N29" s="112"/>
      <c r="S29" s="171"/>
      <c r="U29" s="181" t="s">
        <v>178</v>
      </c>
      <c r="V29" s="112"/>
      <c r="W29" s="112"/>
      <c r="X29" s="174">
        <f>W!A233</f>
        <v>-963178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17.161545454545454</v>
      </c>
      <c r="M30" s="171"/>
      <c r="N30" s="112"/>
      <c r="O30" s="112" t="s">
        <v>180</v>
      </c>
      <c r="P30" s="112"/>
      <c r="Q30" s="112"/>
      <c r="R30" s="173">
        <f>R21-R27-R28</f>
        <v>4004152</v>
      </c>
      <c r="S30" s="171"/>
      <c r="U30" s="181" t="s">
        <v>181</v>
      </c>
      <c r="V30" s="112"/>
      <c r="W30" s="112"/>
      <c r="X30" s="176">
        <f>W!A234</f>
        <v>1237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-961941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33000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533331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4278757</v>
      </c>
      <c r="G34" s="171"/>
      <c r="H34" s="112"/>
      <c r="I34" s="91" t="s">
        <v>190</v>
      </c>
      <c r="J34" s="112"/>
      <c r="K34" s="112"/>
      <c r="L34" s="177">
        <f>W!A260</f>
        <v>136862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2548000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670193</v>
      </c>
      <c r="M35" s="171"/>
      <c r="O35" s="112" t="s">
        <v>194</v>
      </c>
      <c r="P35" s="112"/>
      <c r="Q35" s="112"/>
      <c r="R35" s="177">
        <f>R36-R33-R34</f>
        <v>670193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4004152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8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105.21</v>
      </c>
      <c r="G35" s="138">
        <f>W!A542/100</f>
        <v>94.37</v>
      </c>
      <c r="H35" s="138">
        <f>W!A562/100</f>
        <v>85.91</v>
      </c>
      <c r="I35" s="138">
        <f>W!A582/100</f>
        <v>139.21</v>
      </c>
      <c r="J35" s="138">
        <f>W!A602/100</f>
        <v>105.56</v>
      </c>
      <c r="K35" s="138">
        <f>W!A622/100</f>
        <v>124.15</v>
      </c>
      <c r="L35" s="138">
        <f>W!A642/100</f>
        <v>108.78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3471930</v>
      </c>
      <c r="G36" s="138">
        <f>W!A543</f>
        <v>2831100</v>
      </c>
      <c r="H36" s="138">
        <f>W!A563</f>
        <v>2579877</v>
      </c>
      <c r="I36" s="138">
        <f>W!A583</f>
        <v>4593930</v>
      </c>
      <c r="J36" s="138">
        <f>W!A603</f>
        <v>3166800</v>
      </c>
      <c r="K36" s="138">
        <f>W!A623</f>
        <v>4096950</v>
      </c>
      <c r="L36" s="138">
        <f>W!A643</f>
        <v>3154620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1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3155508</v>
      </c>
      <c r="G39" s="138">
        <f>W!A545</f>
        <v>2831100</v>
      </c>
      <c r="H39" s="138">
        <f>W!A565</f>
        <v>2636974</v>
      </c>
      <c r="I39" s="138">
        <f>W!A585</f>
        <v>4290168</v>
      </c>
      <c r="J39" s="138">
        <f>W!A605</f>
        <v>3166800</v>
      </c>
      <c r="K39" s="138">
        <f>W!A625</f>
        <v>3760064</v>
      </c>
      <c r="L39" s="138">
        <f>W!A645</f>
        <v>3291651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310</v>
      </c>
      <c r="G43" s="138">
        <f>W!A546</f>
        <v>330</v>
      </c>
      <c r="H43" s="138">
        <f>W!A566</f>
        <v>320</v>
      </c>
      <c r="I43" s="138">
        <f>W!A586</f>
        <v>298</v>
      </c>
      <c r="J43" s="138">
        <f>W!A606</f>
        <v>325</v>
      </c>
      <c r="K43" s="138">
        <f>W!A626</f>
        <v>314</v>
      </c>
      <c r="L43" s="138">
        <f>W!A646</f>
        <v>335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315</v>
      </c>
      <c r="G44" s="138">
        <f>W!A547</f>
        <v>350</v>
      </c>
      <c r="H44" s="138">
        <f>W!A567</f>
        <v>330</v>
      </c>
      <c r="I44" s="138">
        <f>W!A587</f>
        <v>295</v>
      </c>
      <c r="J44" s="138">
        <f>W!A607</f>
        <v>335</v>
      </c>
      <c r="K44" s="138">
        <f>W!A627</f>
        <v>324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310</v>
      </c>
      <c r="G45" s="138">
        <f>W!A548</f>
        <v>355</v>
      </c>
      <c r="H45" s="138">
        <f>W!A568</f>
        <v>370</v>
      </c>
      <c r="I45" s="138">
        <f>W!A588</f>
        <v>303</v>
      </c>
      <c r="J45" s="138">
        <f>W!A608</f>
        <v>375</v>
      </c>
      <c r="K45" s="138">
        <f>W!A628</f>
        <v>339</v>
      </c>
      <c r="L45" s="138">
        <f>W!A648</f>
        <v>385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485</v>
      </c>
      <c r="H46" s="138">
        <f>W!A569</f>
        <v>490</v>
      </c>
      <c r="I46" s="138">
        <f>W!A589</f>
        <v>494</v>
      </c>
      <c r="J46" s="138">
        <f>W!A609</f>
        <v>490</v>
      </c>
      <c r="K46" s="138">
        <f>W!A629</f>
        <v>489</v>
      </c>
      <c r="L46" s="138">
        <f>W!A649</f>
        <v>500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490</v>
      </c>
      <c r="H47" s="138">
        <f>W!A570</f>
        <v>490</v>
      </c>
      <c r="I47" s="138">
        <f>W!A590</f>
        <v>425</v>
      </c>
      <c r="J47" s="138">
        <f>W!A610</f>
        <v>490</v>
      </c>
      <c r="K47" s="138">
        <f>W!A630</f>
        <v>489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480</v>
      </c>
      <c r="G48" s="138">
        <f>W!A551</f>
        <v>525</v>
      </c>
      <c r="H48" s="138">
        <f>W!A571</f>
        <v>585</v>
      </c>
      <c r="I48" s="138">
        <f>W!A591</f>
        <v>475</v>
      </c>
      <c r="J48" s="138">
        <f>W!A611</f>
        <v>585</v>
      </c>
      <c r="K48" s="138">
        <f>W!A631</f>
        <v>519</v>
      </c>
      <c r="L48" s="138">
        <f>W!A651</f>
        <v>595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790</v>
      </c>
      <c r="G49" s="138">
        <f>W!A552</f>
        <v>700</v>
      </c>
      <c r="H49" s="138">
        <f>W!A572</f>
        <v>620</v>
      </c>
      <c r="I49" s="138">
        <f>W!A592</f>
        <v>810</v>
      </c>
      <c r="J49" s="138">
        <f>W!A612</f>
        <v>690</v>
      </c>
      <c r="K49" s="138">
        <f>W!A632</f>
        <v>820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730</v>
      </c>
      <c r="H50" s="138">
        <f>W!A573</f>
        <v>650</v>
      </c>
      <c r="I50" s="138">
        <f>W!A593</f>
        <v>680</v>
      </c>
      <c r="J50" s="138">
        <f>W!A613</f>
        <v>725</v>
      </c>
      <c r="K50" s="138">
        <f>W!A633</f>
        <v>830</v>
      </c>
      <c r="L50" s="138">
        <f>W!A653</f>
        <v>730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790</v>
      </c>
      <c r="G51" s="138">
        <f>W!A554</f>
        <v>800</v>
      </c>
      <c r="H51" s="138">
        <f>W!A574</f>
        <v>770</v>
      </c>
      <c r="I51" s="138">
        <f>W!A594</f>
        <v>745</v>
      </c>
      <c r="J51" s="138">
        <f>W!A614</f>
        <v>855</v>
      </c>
      <c r="K51" s="138">
        <f>W!A634</f>
        <v>800</v>
      </c>
      <c r="L51" s="138">
        <f>W!A654</f>
        <v>870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97</v>
      </c>
      <c r="G53" s="138">
        <f>W!A555</f>
        <v>70</v>
      </c>
      <c r="H53" s="138">
        <f>W!A575</f>
        <v>48</v>
      </c>
      <c r="I53" s="138">
        <f>W!A595</f>
        <v>88</v>
      </c>
      <c r="J53" s="138">
        <f>W!A615</f>
        <v>48</v>
      </c>
      <c r="K53" s="138">
        <f>W!A635</f>
        <v>87</v>
      </c>
      <c r="L53" s="138">
        <f>W!A655</f>
        <v>45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1370</v>
      </c>
      <c r="G54" s="138">
        <f>W!A556</f>
        <v>1300</v>
      </c>
      <c r="H54" s="138">
        <f>W!A576</f>
        <v>1275</v>
      </c>
      <c r="I54" s="138">
        <f>W!A596</f>
        <v>1242</v>
      </c>
      <c r="J54" s="138">
        <f>W!A616</f>
        <v>1200</v>
      </c>
      <c r="K54" s="138">
        <f>W!A636</f>
        <v>1251</v>
      </c>
      <c r="L54" s="138">
        <f>W!A656</f>
        <v>1320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4</v>
      </c>
      <c r="H55" s="138">
        <f>W!A577</f>
        <v>5</v>
      </c>
      <c r="I55" s="138">
        <f>W!A597</f>
        <v>12</v>
      </c>
      <c r="J55" s="138">
        <f>W!A617</f>
        <v>4</v>
      </c>
      <c r="K55" s="138">
        <f>W!A637</f>
        <v>10</v>
      </c>
      <c r="L55" s="138">
        <f>W!A657</f>
        <v>12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8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1963374</v>
      </c>
      <c r="H67" s="138">
        <f>W!A742</f>
        <v>1635498</v>
      </c>
      <c r="I67" s="138">
        <f>W!A762</f>
        <v>1467998</v>
      </c>
      <c r="J67" s="138">
        <f>W!A782</f>
        <v>1317998</v>
      </c>
      <c r="K67" s="138">
        <f>W!A802</f>
        <v>1467998</v>
      </c>
      <c r="L67" s="138">
        <f>W!A822</f>
        <v>1467998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1819683</v>
      </c>
      <c r="G68" s="138">
        <f>W!A723</f>
        <v>770847</v>
      </c>
      <c r="H68" s="138">
        <f>W!A743</f>
        <v>711184</v>
      </c>
      <c r="I68" s="138">
        <f>W!A763</f>
        <v>1901869</v>
      </c>
      <c r="J68" s="138">
        <f>W!A783</f>
        <v>51194</v>
      </c>
      <c r="K68" s="138">
        <f>W!A803</f>
        <v>2607798</v>
      </c>
      <c r="L68" s="138">
        <f>W!A823</f>
        <v>1131952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1583263</v>
      </c>
      <c r="G69" s="138">
        <f>W!A724</f>
        <v>698550</v>
      </c>
      <c r="H69" s="138">
        <f>W!A744</f>
        <v>575496</v>
      </c>
      <c r="I69" s="138">
        <f>W!A764</f>
        <v>2245003</v>
      </c>
      <c r="J69" s="138">
        <f>W!A784</f>
        <v>607228</v>
      </c>
      <c r="K69" s="138">
        <f>W!A804</f>
        <v>1528735</v>
      </c>
      <c r="L69" s="138">
        <f>W!A824</f>
        <v>1036982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14497</v>
      </c>
      <c r="H70" s="138">
        <f>W!A745</f>
        <v>1150000</v>
      </c>
      <c r="I70" s="138">
        <f>W!A765</f>
        <v>0</v>
      </c>
      <c r="J70" s="138">
        <f>W!A785</f>
        <v>1502167</v>
      </c>
      <c r="K70" s="138">
        <f>W!A805</f>
        <v>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1288302</v>
      </c>
      <c r="G74" s="138">
        <f>W!A729</f>
        <v>490335</v>
      </c>
      <c r="H74" s="138">
        <f>W!A749</f>
        <v>526341</v>
      </c>
      <c r="I74" s="138">
        <f>W!A769</f>
        <v>648777</v>
      </c>
      <c r="J74" s="138">
        <f>W!A789</f>
        <v>251841</v>
      </c>
      <c r="K74" s="138">
        <f>W!A809</f>
        <v>763225</v>
      </c>
      <c r="L74" s="138">
        <f>W!A829</f>
        <v>630883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462861</v>
      </c>
      <c r="G75" s="138">
        <f>W!A730</f>
        <v>0</v>
      </c>
      <c r="H75" s="138">
        <f>W!A750</f>
        <v>728033</v>
      </c>
      <c r="I75" s="138">
        <f>W!A770</f>
        <v>961941</v>
      </c>
      <c r="J75" s="138">
        <f>W!A790</f>
        <v>0</v>
      </c>
      <c r="K75" s="138">
        <f>W!A810</f>
        <v>1187310</v>
      </c>
      <c r="L75" s="138">
        <f>W!A830</f>
        <v>410488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3000000</v>
      </c>
      <c r="H80" s="138">
        <f>W!A754</f>
        <v>3003000</v>
      </c>
      <c r="I80" s="138">
        <f>W!A774</f>
        <v>3300000</v>
      </c>
      <c r="J80" s="138">
        <f>W!A794</f>
        <v>3000000</v>
      </c>
      <c r="K80" s="138">
        <f>W!A814</f>
        <v>3300000</v>
      </c>
      <c r="L80" s="138">
        <f>W!A834</f>
        <v>2900000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15240</v>
      </c>
      <c r="G81" s="138">
        <f>W!A735</f>
        <v>0</v>
      </c>
      <c r="H81" s="138">
        <f>W!A755</f>
        <v>274</v>
      </c>
      <c r="I81" s="138">
        <f>W!A775</f>
        <v>33959</v>
      </c>
      <c r="J81" s="138">
        <f>W!A795</f>
        <v>0</v>
      </c>
      <c r="K81" s="138">
        <f>W!A815</f>
        <v>33959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-195459</v>
      </c>
      <c r="G82" s="138">
        <f>W!A736</f>
        <v>-43067</v>
      </c>
      <c r="H82" s="138">
        <f>W!A756</f>
        <v>-185470</v>
      </c>
      <c r="I82" s="138">
        <f>W!A776</f>
        <v>670193</v>
      </c>
      <c r="J82" s="138">
        <f>W!A796</f>
        <v>226746</v>
      </c>
      <c r="K82" s="138">
        <f>W!A816</f>
        <v>320037</v>
      </c>
      <c r="L82" s="138">
        <f>W!A836</f>
        <v>145561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3119781</v>
      </c>
      <c r="G83" s="138">
        <f t="shared" si="0"/>
        <v>2956933</v>
      </c>
      <c r="H83" s="138">
        <f t="shared" si="0"/>
        <v>2817804</v>
      </c>
      <c r="I83" s="138">
        <f t="shared" si="0"/>
        <v>4004152</v>
      </c>
      <c r="J83" s="138">
        <f t="shared" si="0"/>
        <v>3226746</v>
      </c>
      <c r="K83" s="138">
        <f t="shared" si="0"/>
        <v>3653996</v>
      </c>
      <c r="L83" s="138">
        <f t="shared" si="0"/>
        <v>3045561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8.6</v>
      </c>
      <c r="G91" s="61" t="str">
        <f>W!A342</f>
        <v xml:space="preserve">  3.2</v>
      </c>
      <c r="H91" s="61" t="str">
        <f>W!A352</f>
        <v xml:space="preserve">  2.6</v>
      </c>
      <c r="I91" s="61" t="str">
        <f>W!A362</f>
        <v xml:space="preserve"> 12.3</v>
      </c>
      <c r="J91" s="61" t="str">
        <f>W!A372</f>
        <v xml:space="preserve">  3.4</v>
      </c>
      <c r="K91" s="61" t="str">
        <f>W!A382</f>
        <v xml:space="preserve">  9.5</v>
      </c>
      <c r="L91" s="61" t="str">
        <f>W!A392</f>
        <v xml:space="preserve">  5.4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8.0</v>
      </c>
      <c r="G92" s="61" t="str">
        <f>W!A343</f>
        <v xml:space="preserve">  0.3</v>
      </c>
      <c r="H92" s="61" t="str">
        <f>W!A353</f>
        <v xml:space="preserve">  0.9</v>
      </c>
      <c r="I92" s="61" t="str">
        <f>W!A363</f>
        <v xml:space="preserve"> 12.5</v>
      </c>
      <c r="J92" s="61" t="str">
        <f>W!A373</f>
        <v xml:space="preserve">  0.5</v>
      </c>
      <c r="K92" s="61" t="str">
        <f>W!A383</f>
        <v xml:space="preserve">  5.7</v>
      </c>
      <c r="L92" s="61" t="str">
        <f>W!A393</f>
        <v xml:space="preserve">  1.9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12.8</v>
      </c>
      <c r="G93" s="61" t="str">
        <f>W!A344</f>
        <v xml:space="preserve">  3.1</v>
      </c>
      <c r="H93" s="61" t="str">
        <f>W!A354</f>
        <v xml:space="preserve">  3.0</v>
      </c>
      <c r="I93" s="61" t="str">
        <f>W!A364</f>
        <v xml:space="preserve"> 14.8</v>
      </c>
      <c r="J93" s="61" t="str">
        <f>W!A374</f>
        <v xml:space="preserve">  1.3</v>
      </c>
      <c r="K93" s="61" t="str">
        <f>W!A384</f>
        <v xml:space="preserve"> 10.2</v>
      </c>
      <c r="L93" s="61" t="str">
        <f>W!A394</f>
        <v xml:space="preserve">  3.7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8.4</v>
      </c>
      <c r="G94" s="61" t="str">
        <f>W!A345</f>
        <v xml:space="preserve">  6.7</v>
      </c>
      <c r="H94" s="61" t="str">
        <f>W!A355</f>
        <v xml:space="preserve">  4.9</v>
      </c>
      <c r="I94" s="61" t="str">
        <f>W!A365</f>
        <v xml:space="preserve"> 10.5</v>
      </c>
      <c r="J94" s="61" t="str">
        <f>W!A375</f>
        <v xml:space="preserve">  4.8</v>
      </c>
      <c r="K94" s="61" t="str">
        <f>W!A385</f>
        <v xml:space="preserve"> 10.2</v>
      </c>
      <c r="L94" s="61" t="str">
        <f>W!A395</f>
        <v xml:space="preserve">  6.6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8.5</v>
      </c>
      <c r="G95" s="61" t="str">
        <f>W!A346</f>
        <v xml:space="preserve">  1.5</v>
      </c>
      <c r="H95" s="61" t="str">
        <f>W!A356</f>
        <v xml:space="preserve">  1.5</v>
      </c>
      <c r="I95" s="61" t="str">
        <f>W!A366</f>
        <v xml:space="preserve"> 16.4</v>
      </c>
      <c r="J95" s="61" t="str">
        <f>W!A376</f>
        <v xml:space="preserve">  1.0</v>
      </c>
      <c r="K95" s="61" t="str">
        <f>W!A386</f>
        <v xml:space="preserve">  7.2</v>
      </c>
      <c r="L95" s="61" t="str">
        <f>W!A396</f>
        <v xml:space="preserve">  4.5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12.7</v>
      </c>
      <c r="G96" s="61" t="str">
        <f>W!A347</f>
        <v xml:space="preserve">  6.7</v>
      </c>
      <c r="H96" s="61" t="str">
        <f>W!A357</f>
        <v xml:space="preserve">  3.3</v>
      </c>
      <c r="I96" s="61" t="str">
        <f>W!A367</f>
        <v xml:space="preserve"> 14.4</v>
      </c>
      <c r="J96" s="61" t="str">
        <f>W!A377</f>
        <v xml:space="preserve">  1.8</v>
      </c>
      <c r="K96" s="61" t="str">
        <f>W!A387</f>
        <v xml:space="preserve"> 11.7</v>
      </c>
      <c r="L96" s="61" t="str">
        <f>W!A397</f>
        <v xml:space="preserve">  3.9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8.3</v>
      </c>
      <c r="G97" s="61" t="str">
        <f>W!A348</f>
        <v xml:space="preserve">  9.0</v>
      </c>
      <c r="H97" s="61" t="str">
        <f>W!A358</f>
        <v xml:space="preserve">  6.0</v>
      </c>
      <c r="I97" s="61" t="str">
        <f>W!A368</f>
        <v xml:space="preserve">  9.6</v>
      </c>
      <c r="J97" s="61" t="str">
        <f>W!A378</f>
        <v xml:space="preserve">  7.6</v>
      </c>
      <c r="K97" s="61" t="str">
        <f>W!A388</f>
        <v xml:space="preserve">  8.4</v>
      </c>
      <c r="L97" s="61" t="str">
        <f>W!A398</f>
        <v xml:space="preserve">  9.9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7.9</v>
      </c>
      <c r="G98" s="61" t="str">
        <f>W!A349</f>
        <v xml:space="preserve">  2.0</v>
      </c>
      <c r="H98" s="61" t="str">
        <f>W!A359</f>
        <v xml:space="preserve">  3.2</v>
      </c>
      <c r="I98" s="61" t="str">
        <f>W!A369</f>
        <v xml:space="preserve"> 17.9</v>
      </c>
      <c r="J98" s="61" t="str">
        <f>W!A379</f>
        <v xml:space="preserve">  1.7</v>
      </c>
      <c r="K98" s="61" t="str">
        <f>W!A389</f>
        <v xml:space="preserve">  5.6</v>
      </c>
      <c r="L98" s="61" t="str">
        <f>W!A399</f>
        <v xml:space="preserve">  5.9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11.6</v>
      </c>
      <c r="G99" s="61" t="str">
        <f>W!A350</f>
        <v xml:space="preserve">  9.4</v>
      </c>
      <c r="H99" s="61" t="str">
        <f>W!A360</f>
        <v xml:space="preserve"> 10.5</v>
      </c>
      <c r="I99" s="61" t="str">
        <f>W!A370</f>
        <v xml:space="preserve"> 13.5</v>
      </c>
      <c r="J99" s="61" t="str">
        <f>W!A380</f>
        <v xml:space="preserve">  2.7</v>
      </c>
      <c r="K99" s="61" t="str">
        <f>W!A390</f>
        <v xml:space="preserve"> 11.1</v>
      </c>
      <c r="L99" s="61" t="str">
        <f>W!A400</f>
        <v xml:space="preserve">  5.2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8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50</v>
      </c>
    </row>
    <row r="8" spans="1:1">
      <c r="A8">
        <v>10</v>
      </c>
    </row>
    <row r="9" spans="1:1">
      <c r="A9">
        <v>50</v>
      </c>
    </row>
    <row r="10" spans="1:1">
      <c r="A10">
        <v>0</v>
      </c>
    </row>
    <row r="11" spans="1:1">
      <c r="A11">
        <v>35</v>
      </c>
    </row>
    <row r="12" spans="1:1">
      <c r="A12">
        <v>15</v>
      </c>
    </row>
    <row r="13" spans="1:1">
      <c r="A13">
        <v>25</v>
      </c>
    </row>
    <row r="14" spans="1:1">
      <c r="A14">
        <v>30</v>
      </c>
    </row>
    <row r="15" spans="1:1">
      <c r="A15">
        <v>15</v>
      </c>
    </row>
    <row r="16" spans="1:1">
      <c r="A16">
        <v>20</v>
      </c>
    </row>
    <row r="17" spans="1:1">
      <c r="A17">
        <v>20</v>
      </c>
    </row>
    <row r="18" spans="1:1">
      <c r="A18">
        <v>15</v>
      </c>
    </row>
    <row r="19" spans="1:1">
      <c r="A19">
        <v>15</v>
      </c>
    </row>
    <row r="20" spans="1:1">
      <c r="A20">
        <v>0</v>
      </c>
    </row>
    <row r="21" spans="1:1">
      <c r="A21">
        <v>298</v>
      </c>
    </row>
    <row r="22" spans="1:1">
      <c r="A22">
        <v>295</v>
      </c>
    </row>
    <row r="23" spans="1:1">
      <c r="A23">
        <v>303</v>
      </c>
    </row>
    <row r="24" spans="1:1">
      <c r="A24">
        <v>494</v>
      </c>
    </row>
    <row r="25" spans="1:1">
      <c r="A25">
        <v>425</v>
      </c>
    </row>
    <row r="26" spans="1:1">
      <c r="A26">
        <v>475</v>
      </c>
    </row>
    <row r="27" spans="1:1">
      <c r="A27">
        <v>810</v>
      </c>
    </row>
    <row r="28" spans="1:1">
      <c r="A28">
        <v>680</v>
      </c>
    </row>
    <row r="29" spans="1:1">
      <c r="A29">
        <v>745</v>
      </c>
    </row>
    <row r="30" spans="1:1">
      <c r="A30">
        <v>0</v>
      </c>
    </row>
    <row r="31" spans="1:1">
      <c r="A31">
        <v>2610</v>
      </c>
    </row>
    <row r="32" spans="1:1">
      <c r="A32">
        <v>1520</v>
      </c>
    </row>
    <row r="33" spans="1:1">
      <c r="A33">
        <v>1550</v>
      </c>
    </row>
    <row r="34" spans="1:1">
      <c r="A34">
        <v>1225</v>
      </c>
    </row>
    <row r="35" spans="1:1">
      <c r="A35">
        <v>1025</v>
      </c>
    </row>
    <row r="36" spans="1:1">
      <c r="A36">
        <v>795</v>
      </c>
    </row>
    <row r="37" spans="1:1">
      <c r="A37">
        <v>485</v>
      </c>
    </row>
    <row r="38" spans="1:1">
      <c r="A38">
        <v>450</v>
      </c>
    </row>
    <row r="39" spans="1:1">
      <c r="A39">
        <v>340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38</v>
      </c>
    </row>
    <row r="45" spans="1:1">
      <c r="A45">
        <v>20</v>
      </c>
    </row>
    <row r="46" spans="1:1">
      <c r="A46">
        <v>20</v>
      </c>
    </row>
    <row r="47" spans="1:1">
      <c r="A47">
        <v>120</v>
      </c>
    </row>
    <row r="48" spans="1:1">
      <c r="A48">
        <v>172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2800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1242</v>
      </c>
    </row>
    <row r="84" spans="1:1">
      <c r="A84">
        <v>0</v>
      </c>
    </row>
    <row r="85" spans="1:1">
      <c r="A85">
        <v>170</v>
      </c>
    </row>
    <row r="86" spans="1:1">
      <c r="A86">
        <v>40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-151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5680</v>
      </c>
    </row>
    <row r="109" spans="1:1">
      <c r="A109">
        <v>3045</v>
      </c>
    </row>
    <row r="110" spans="1:1">
      <c r="A110">
        <v>1275</v>
      </c>
    </row>
    <row r="111" spans="1:1">
      <c r="A111">
        <v>5809</v>
      </c>
    </row>
    <row r="112" spans="1:1">
      <c r="A112">
        <v>3118</v>
      </c>
    </row>
    <row r="113" spans="1:1">
      <c r="A113">
        <v>1307</v>
      </c>
    </row>
    <row r="114" spans="1:1">
      <c r="A114">
        <v>129</v>
      </c>
    </row>
    <row r="115" spans="1:1">
      <c r="A115">
        <v>73</v>
      </c>
    </row>
    <row r="116" spans="1:1">
      <c r="A116">
        <v>32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2610</v>
      </c>
    </row>
    <row r="122" spans="1:1">
      <c r="A122">
        <v>1520</v>
      </c>
    </row>
    <row r="123" spans="1:1">
      <c r="A123">
        <v>1550</v>
      </c>
    </row>
    <row r="124" spans="1:1">
      <c r="A124">
        <v>1225</v>
      </c>
    </row>
    <row r="125" spans="1:1">
      <c r="A125">
        <v>1025</v>
      </c>
    </row>
    <row r="126" spans="1:1">
      <c r="A126">
        <v>795</v>
      </c>
    </row>
    <row r="127" spans="1:1">
      <c r="A127">
        <v>485</v>
      </c>
    </row>
    <row r="128" spans="1:1">
      <c r="A128">
        <v>450</v>
      </c>
    </row>
    <row r="129" spans="1:1">
      <c r="A129">
        <v>340</v>
      </c>
    </row>
    <row r="130" spans="1:1">
      <c r="A130">
        <v>999</v>
      </c>
    </row>
    <row r="131" spans="1:1">
      <c r="A131">
        <v>2477</v>
      </c>
    </row>
    <row r="132" spans="1:1">
      <c r="A132">
        <v>1533</v>
      </c>
    </row>
    <row r="133" spans="1:1">
      <c r="A133">
        <v>1493</v>
      </c>
    </row>
    <row r="134" spans="1:1">
      <c r="A134">
        <v>1087</v>
      </c>
    </row>
    <row r="135" spans="1:1">
      <c r="A135">
        <v>1061</v>
      </c>
    </row>
    <row r="136" spans="1:1">
      <c r="A136">
        <v>785</v>
      </c>
    </row>
    <row r="137" spans="1:1">
      <c r="A137">
        <v>423</v>
      </c>
    </row>
    <row r="138" spans="1:1">
      <c r="A138">
        <v>475</v>
      </c>
    </row>
    <row r="139" spans="1:1">
      <c r="A139">
        <v>344</v>
      </c>
    </row>
    <row r="140" spans="1:1">
      <c r="A140">
        <v>999</v>
      </c>
    </row>
    <row r="141" spans="1:1">
      <c r="A141">
        <v>2531</v>
      </c>
    </row>
    <row r="142" spans="1:1">
      <c r="A142">
        <v>1520</v>
      </c>
    </row>
    <row r="143" spans="1:1">
      <c r="A143">
        <v>1493</v>
      </c>
    </row>
    <row r="144" spans="1:1">
      <c r="A144">
        <v>1118</v>
      </c>
    </row>
    <row r="145" spans="1:1">
      <c r="A145">
        <v>1025</v>
      </c>
    </row>
    <row r="146" spans="1:1">
      <c r="A146">
        <v>785</v>
      </c>
    </row>
    <row r="147" spans="1:1">
      <c r="A147">
        <v>423</v>
      </c>
    </row>
    <row r="148" spans="1:1">
      <c r="A148">
        <v>454</v>
      </c>
    </row>
    <row r="149" spans="1:1">
      <c r="A149">
        <v>344</v>
      </c>
    </row>
    <row r="150" spans="1:1">
      <c r="A150">
        <v>999</v>
      </c>
    </row>
    <row r="151" spans="1:1">
      <c r="A151">
        <v>0</v>
      </c>
    </row>
    <row r="152" spans="1:1">
      <c r="A152">
        <v>13</v>
      </c>
    </row>
    <row r="153" spans="1:1">
      <c r="A153">
        <v>0</v>
      </c>
    </row>
    <row r="154" spans="1:1">
      <c r="A154">
        <v>0</v>
      </c>
    </row>
    <row r="155" spans="1:1">
      <c r="A155">
        <v>20</v>
      </c>
    </row>
    <row r="156" spans="1:1">
      <c r="A156">
        <v>0</v>
      </c>
    </row>
    <row r="157" spans="1:1">
      <c r="A157">
        <v>0</v>
      </c>
    </row>
    <row r="158" spans="1:1">
      <c r="A158">
        <v>10</v>
      </c>
    </row>
    <row r="159" spans="1:1">
      <c r="A159">
        <v>0</v>
      </c>
    </row>
    <row r="160" spans="1:1">
      <c r="A160">
        <v>999</v>
      </c>
    </row>
    <row r="161" spans="1:1">
      <c r="A161">
        <v>79</v>
      </c>
    </row>
    <row r="162" spans="1:1">
      <c r="A162">
        <v>0</v>
      </c>
    </row>
    <row r="163" spans="1:1">
      <c r="A163">
        <v>57</v>
      </c>
    </row>
    <row r="164" spans="1:1">
      <c r="A164">
        <v>107</v>
      </c>
    </row>
    <row r="165" spans="1:1">
      <c r="A165">
        <v>0</v>
      </c>
    </row>
    <row r="166" spans="1:1">
      <c r="A166">
        <v>10</v>
      </c>
    </row>
    <row r="167" spans="1:1">
      <c r="A167">
        <v>82</v>
      </c>
    </row>
    <row r="168" spans="1:1">
      <c r="A168">
        <v>0</v>
      </c>
    </row>
    <row r="169" spans="1:1">
      <c r="A169">
        <v>9</v>
      </c>
    </row>
    <row r="170" spans="1:1">
      <c r="A170">
        <v>999</v>
      </c>
    </row>
    <row r="171" spans="1:1">
      <c r="A171">
        <v>56</v>
      </c>
    </row>
    <row r="172" spans="1:1">
      <c r="A172">
        <v>34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2700</v>
      </c>
    </row>
    <row r="182" spans="1:1">
      <c r="A182">
        <v>3118</v>
      </c>
    </row>
    <row r="183" spans="1:1">
      <c r="A183">
        <v>1307</v>
      </c>
    </row>
    <row r="184" spans="1:1">
      <c r="A184">
        <v>0</v>
      </c>
    </row>
    <row r="185" spans="1:1">
      <c r="A185">
        <v>4982</v>
      </c>
    </row>
    <row r="186" spans="1:1">
      <c r="A186">
        <v>1993</v>
      </c>
    </row>
    <row r="187" spans="1:1">
      <c r="A187">
        <v>2800</v>
      </c>
    </row>
    <row r="188" spans="1:1">
      <c r="A188">
        <v>4982</v>
      </c>
    </row>
    <row r="189" spans="1:1">
      <c r="A189">
        <v>1993</v>
      </c>
    </row>
    <row r="190" spans="1:1">
      <c r="A190">
        <v>999</v>
      </c>
    </row>
    <row r="191" spans="1:1">
      <c r="A191">
        <v>50</v>
      </c>
    </row>
    <row r="192" spans="1:1">
      <c r="A192">
        <v>43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50</v>
      </c>
    </row>
    <row r="198" spans="1:1">
      <c r="A198">
        <v>29</v>
      </c>
    </row>
    <row r="199" spans="1:1">
      <c r="A199">
        <v>999</v>
      </c>
    </row>
    <row r="200" spans="1:1">
      <c r="A200">
        <v>999</v>
      </c>
    </row>
    <row r="201" spans="1:1">
      <c r="A201">
        <v>300000</v>
      </c>
    </row>
    <row r="202" spans="1:1">
      <c r="A202">
        <v>74075</v>
      </c>
    </row>
    <row r="203" spans="1:1">
      <c r="A203">
        <v>44445</v>
      </c>
    </row>
    <row r="204" spans="1:1">
      <c r="A204">
        <v>490217</v>
      </c>
    </row>
    <row r="205" spans="1:1">
      <c r="A205">
        <v>39382</v>
      </c>
    </row>
    <row r="206" spans="1:1">
      <c r="A206">
        <v>11710</v>
      </c>
    </row>
    <row r="207" spans="1:1">
      <c r="A207">
        <v>78000</v>
      </c>
    </row>
    <row r="208" spans="1:1">
      <c r="A208">
        <v>15000</v>
      </c>
    </row>
    <row r="209" spans="1:1">
      <c r="A209">
        <v>50000</v>
      </c>
    </row>
    <row r="210" spans="1:1">
      <c r="A210">
        <v>8500</v>
      </c>
    </row>
    <row r="211" spans="1:1">
      <c r="A211">
        <v>17517</v>
      </c>
    </row>
    <row r="212" spans="1:1">
      <c r="A212">
        <v>5000</v>
      </c>
    </row>
    <row r="213" spans="1:1">
      <c r="A213">
        <v>9693</v>
      </c>
    </row>
    <row r="214" spans="1:1">
      <c r="A214">
        <v>0</v>
      </c>
    </row>
    <row r="215" spans="1:1">
      <c r="A215">
        <v>170000</v>
      </c>
    </row>
    <row r="216" spans="1:1">
      <c r="A216">
        <v>17302</v>
      </c>
    </row>
    <row r="217" spans="1:1">
      <c r="A217">
        <v>1330841</v>
      </c>
    </row>
    <row r="218" spans="1:1">
      <c r="A218">
        <v>2748667</v>
      </c>
    </row>
    <row r="219" spans="1:1">
      <c r="A219">
        <v>0</v>
      </c>
    </row>
    <row r="220" spans="1:1">
      <c r="A220">
        <v>4278757</v>
      </c>
    </row>
    <row r="221" spans="1:1">
      <c r="A221">
        <v>2748667</v>
      </c>
    </row>
    <row r="222" spans="1:1">
      <c r="A222">
        <v>0</v>
      </c>
    </row>
    <row r="223" spans="1:1">
      <c r="A223">
        <v>3664996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13849</v>
      </c>
    </row>
    <row r="233" spans="1:1">
      <c r="A233">
        <v>-963178</v>
      </c>
    </row>
    <row r="234" spans="1:1">
      <c r="A234">
        <v>1237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2548000</v>
      </c>
    </row>
    <row r="239" spans="1:1">
      <c r="A239">
        <v>0</v>
      </c>
    </row>
    <row r="240" spans="1:1">
      <c r="A240">
        <v>136862</v>
      </c>
    </row>
    <row r="241" spans="1:1">
      <c r="A241">
        <v>3938279</v>
      </c>
    </row>
    <row r="242" spans="1:1">
      <c r="A242">
        <v>2784657</v>
      </c>
    </row>
    <row r="243" spans="1:1">
      <c r="A243">
        <v>308000</v>
      </c>
    </row>
    <row r="244" spans="1:1">
      <c r="A244">
        <v>0</v>
      </c>
    </row>
    <row r="245" spans="1:1">
      <c r="A245">
        <v>76040</v>
      </c>
    </row>
    <row r="246" spans="1:1">
      <c r="A246">
        <v>177286</v>
      </c>
    </row>
    <row r="247" spans="1:1">
      <c r="A247">
        <v>402258</v>
      </c>
    </row>
    <row r="248" spans="1:1">
      <c r="A248">
        <v>10234</v>
      </c>
    </row>
    <row r="249" spans="1:1">
      <c r="A249">
        <v>144550</v>
      </c>
    </row>
    <row r="250" spans="1:1">
      <c r="A250">
        <v>1901869</v>
      </c>
    </row>
    <row r="251" spans="1:1">
      <c r="A251">
        <v>2001156</v>
      </c>
    </row>
    <row r="252" spans="1:1">
      <c r="A252">
        <v>1937123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566331</v>
      </c>
    </row>
    <row r="257" spans="1:1">
      <c r="A257">
        <v>703193</v>
      </c>
    </row>
    <row r="258" spans="1:1">
      <c r="A258">
        <v>999</v>
      </c>
    </row>
    <row r="259" spans="1:1">
      <c r="A259">
        <v>999</v>
      </c>
    </row>
    <row r="260" spans="1:1">
      <c r="A260">
        <v>136862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66487</v>
      </c>
    </row>
    <row r="266" spans="1:1">
      <c r="A266">
        <v>1606359</v>
      </c>
    </row>
    <row r="267" spans="1:1">
      <c r="A267">
        <v>229023</v>
      </c>
    </row>
    <row r="268" spans="1:1">
      <c r="A268">
        <v>2245003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648777</v>
      </c>
    </row>
    <row r="273" spans="1:1">
      <c r="A273">
        <v>961941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4004152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4600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11</v>
      </c>
    </row>
    <row r="299" spans="1:1">
      <c r="A299">
        <v>300</v>
      </c>
    </row>
    <row r="300" spans="1:1">
      <c r="A300">
        <v>9</v>
      </c>
    </row>
    <row r="301" spans="1:1">
      <c r="A301">
        <v>4272</v>
      </c>
    </row>
    <row r="302" spans="1:1">
      <c r="A302">
        <v>51</v>
      </c>
    </row>
    <row r="303" spans="1:1">
      <c r="A303">
        <v>3380</v>
      </c>
    </row>
    <row r="304" spans="1:1">
      <c r="A304" t="s">
        <v>348</v>
      </c>
    </row>
    <row r="305" spans="1:1">
      <c r="A305">
        <v>28800</v>
      </c>
    </row>
    <row r="306" spans="1:1">
      <c r="A306">
        <v>488</v>
      </c>
    </row>
    <row r="307" spans="1:1">
      <c r="A307">
        <v>27744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3236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3109</v>
      </c>
    </row>
    <row r="316" spans="1:1">
      <c r="A316">
        <v>127</v>
      </c>
    </row>
    <row r="317" spans="1:1">
      <c r="A317">
        <v>6000</v>
      </c>
    </row>
    <row r="318" spans="1:1">
      <c r="A318">
        <v>15</v>
      </c>
    </row>
    <row r="319" spans="1:1">
      <c r="A319">
        <v>43629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12</v>
      </c>
    </row>
    <row r="328" spans="1:1">
      <c r="A328">
        <v>15</v>
      </c>
    </row>
    <row r="329" spans="1:1">
      <c r="A329">
        <v>206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361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362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358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372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392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352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397</v>
      </c>
    </row>
    <row r="393" spans="1:1">
      <c r="A393" t="s">
        <v>398</v>
      </c>
    </row>
    <row r="394" spans="1:1">
      <c r="A394" t="s">
        <v>399</v>
      </c>
    </row>
    <row r="395" spans="1:1">
      <c r="A395" t="s">
        <v>400</v>
      </c>
    </row>
    <row r="396" spans="1:1">
      <c r="A396" t="s">
        <v>401</v>
      </c>
    </row>
    <row r="397" spans="1:1">
      <c r="A397" t="s">
        <v>402</v>
      </c>
    </row>
    <row r="398" spans="1:1">
      <c r="A398" t="s">
        <v>403</v>
      </c>
    </row>
    <row r="399" spans="1:1">
      <c r="A399" t="s">
        <v>404</v>
      </c>
    </row>
    <row r="400" spans="1:1">
      <c r="A400" t="s">
        <v>405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406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10521</v>
      </c>
    </row>
    <row r="523" spans="1:1">
      <c r="A523">
        <v>3471930</v>
      </c>
    </row>
    <row r="524" spans="1:1">
      <c r="A524">
        <v>0</v>
      </c>
    </row>
    <row r="525" spans="1:1">
      <c r="A525">
        <v>3155508</v>
      </c>
    </row>
    <row r="526" spans="1:1">
      <c r="A526">
        <v>310</v>
      </c>
    </row>
    <row r="527" spans="1:1">
      <c r="A527">
        <v>315</v>
      </c>
    </row>
    <row r="528" spans="1:1">
      <c r="A528">
        <v>310</v>
      </c>
    </row>
    <row r="529" spans="1:1">
      <c r="A529">
        <v>480</v>
      </c>
    </row>
    <row r="530" spans="1:1">
      <c r="A530">
        <v>485</v>
      </c>
    </row>
    <row r="531" spans="1:1">
      <c r="A531">
        <v>480</v>
      </c>
    </row>
    <row r="532" spans="1:1">
      <c r="A532">
        <v>790</v>
      </c>
    </row>
    <row r="533" spans="1:1">
      <c r="A533">
        <v>800</v>
      </c>
    </row>
    <row r="534" spans="1:1">
      <c r="A534">
        <v>790</v>
      </c>
    </row>
    <row r="535" spans="1:1">
      <c r="A535">
        <v>97</v>
      </c>
    </row>
    <row r="536" spans="1:1">
      <c r="A536">
        <v>1370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9437</v>
      </c>
    </row>
    <row r="543" spans="1:1">
      <c r="A543">
        <v>2831100</v>
      </c>
    </row>
    <row r="544" spans="1:1">
      <c r="A544">
        <v>0</v>
      </c>
    </row>
    <row r="545" spans="1:2">
      <c r="A545">
        <v>2831100</v>
      </c>
    </row>
    <row r="546" spans="1:2">
      <c r="A546">
        <v>330</v>
      </c>
    </row>
    <row r="547" spans="1:2">
      <c r="A547">
        <v>350</v>
      </c>
    </row>
    <row r="548" spans="1:2">
      <c r="A548">
        <v>355</v>
      </c>
    </row>
    <row r="549" spans="1:2">
      <c r="A549">
        <v>485</v>
      </c>
    </row>
    <row r="550" spans="1:2">
      <c r="A550">
        <v>490</v>
      </c>
    </row>
    <row r="551" spans="1:2">
      <c r="A551">
        <v>525</v>
      </c>
    </row>
    <row r="552" spans="1:2">
      <c r="A552">
        <v>700</v>
      </c>
    </row>
    <row r="553" spans="1:2">
      <c r="A553">
        <v>730</v>
      </c>
      <c r="B553"/>
    </row>
    <row r="554" spans="1:2">
      <c r="A554">
        <v>800</v>
      </c>
      <c r="B554"/>
    </row>
    <row r="555" spans="1:2">
      <c r="A555">
        <v>70</v>
      </c>
      <c r="B555"/>
    </row>
    <row r="556" spans="1:2">
      <c r="A556">
        <v>1300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8591</v>
      </c>
    </row>
    <row r="563" spans="1:1">
      <c r="A563">
        <v>2579877</v>
      </c>
    </row>
    <row r="564" spans="1:1">
      <c r="A564">
        <v>1</v>
      </c>
    </row>
    <row r="565" spans="1:1">
      <c r="A565">
        <v>2636974</v>
      </c>
    </row>
    <row r="566" spans="1:1">
      <c r="A566">
        <v>320</v>
      </c>
    </row>
    <row r="567" spans="1:1">
      <c r="A567">
        <v>330</v>
      </c>
    </row>
    <row r="568" spans="1:1">
      <c r="A568">
        <v>370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620</v>
      </c>
    </row>
    <row r="573" spans="1:1">
      <c r="A573">
        <v>650</v>
      </c>
    </row>
    <row r="574" spans="1:1">
      <c r="A574">
        <v>770</v>
      </c>
    </row>
    <row r="575" spans="1:1">
      <c r="A575">
        <v>48</v>
      </c>
    </row>
    <row r="576" spans="1:1">
      <c r="A576">
        <v>1275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13921</v>
      </c>
    </row>
    <row r="583" spans="1:1">
      <c r="A583">
        <v>4593930</v>
      </c>
    </row>
    <row r="584" spans="1:1">
      <c r="A584">
        <v>1</v>
      </c>
    </row>
    <row r="585" spans="1:1">
      <c r="A585">
        <v>4290168</v>
      </c>
    </row>
    <row r="586" spans="1:1">
      <c r="A586">
        <v>298</v>
      </c>
    </row>
    <row r="587" spans="1:1">
      <c r="A587">
        <v>295</v>
      </c>
    </row>
    <row r="588" spans="1:1">
      <c r="A588">
        <v>303</v>
      </c>
    </row>
    <row r="589" spans="1:1">
      <c r="A589">
        <v>494</v>
      </c>
    </row>
    <row r="590" spans="1:1">
      <c r="A590">
        <v>425</v>
      </c>
    </row>
    <row r="591" spans="1:1">
      <c r="A591">
        <v>475</v>
      </c>
    </row>
    <row r="592" spans="1:1">
      <c r="A592">
        <v>810</v>
      </c>
    </row>
    <row r="593" spans="1:1">
      <c r="A593">
        <v>680</v>
      </c>
    </row>
    <row r="594" spans="1:1">
      <c r="A594">
        <v>745</v>
      </c>
    </row>
    <row r="595" spans="1:1">
      <c r="A595">
        <v>88</v>
      </c>
    </row>
    <row r="596" spans="1:1">
      <c r="A596">
        <v>1242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10556</v>
      </c>
    </row>
    <row r="603" spans="1:1">
      <c r="A603">
        <v>3166800</v>
      </c>
    </row>
    <row r="604" spans="1:1">
      <c r="A604">
        <v>0</v>
      </c>
    </row>
    <row r="605" spans="1:1">
      <c r="A605">
        <v>3166800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48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12415</v>
      </c>
    </row>
    <row r="623" spans="1:1">
      <c r="A623">
        <v>4096950</v>
      </c>
    </row>
    <row r="624" spans="1:1">
      <c r="A624">
        <v>0</v>
      </c>
    </row>
    <row r="625" spans="1:1">
      <c r="A625">
        <v>3760064</v>
      </c>
    </row>
    <row r="626" spans="1:1">
      <c r="A626">
        <v>314</v>
      </c>
    </row>
    <row r="627" spans="1:1">
      <c r="A627">
        <v>324</v>
      </c>
    </row>
    <row r="628" spans="1:1">
      <c r="A628">
        <v>339</v>
      </c>
    </row>
    <row r="629" spans="1:1">
      <c r="A629">
        <v>489</v>
      </c>
    </row>
    <row r="630" spans="1:1">
      <c r="A630">
        <v>489</v>
      </c>
    </row>
    <row r="631" spans="1:1">
      <c r="A631">
        <v>519</v>
      </c>
    </row>
    <row r="632" spans="1:1">
      <c r="A632">
        <v>820</v>
      </c>
    </row>
    <row r="633" spans="1:1">
      <c r="A633">
        <v>830</v>
      </c>
    </row>
    <row r="634" spans="1:1">
      <c r="A634">
        <v>800</v>
      </c>
    </row>
    <row r="635" spans="1:1">
      <c r="A635">
        <v>87</v>
      </c>
    </row>
    <row r="636" spans="1:1">
      <c r="A636">
        <v>1251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10878</v>
      </c>
    </row>
    <row r="643" spans="1:1">
      <c r="A643">
        <v>3154620</v>
      </c>
    </row>
    <row r="644" spans="1:1">
      <c r="A644">
        <v>1</v>
      </c>
    </row>
    <row r="645" spans="1:1">
      <c r="A645">
        <v>3291651</v>
      </c>
    </row>
    <row r="646" spans="1:1">
      <c r="A646">
        <v>335</v>
      </c>
    </row>
    <row r="647" spans="1:1">
      <c r="A647">
        <v>335</v>
      </c>
    </row>
    <row r="648" spans="1:1">
      <c r="A648">
        <v>385</v>
      </c>
    </row>
    <row r="649" spans="1:1">
      <c r="A649">
        <v>500</v>
      </c>
    </row>
    <row r="650" spans="1:1">
      <c r="A650">
        <v>490</v>
      </c>
    </row>
    <row r="651" spans="1:1">
      <c r="A651">
        <v>595</v>
      </c>
    </row>
    <row r="652" spans="1:1">
      <c r="A652">
        <v>700</v>
      </c>
    </row>
    <row r="653" spans="1:1">
      <c r="A653">
        <v>730</v>
      </c>
    </row>
    <row r="654" spans="1:1">
      <c r="A654">
        <v>870</v>
      </c>
    </row>
    <row r="655" spans="1:1">
      <c r="A655">
        <v>45</v>
      </c>
    </row>
    <row r="656" spans="1:1">
      <c r="A656">
        <v>1320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1467998</v>
      </c>
    </row>
    <row r="703" spans="1:1">
      <c r="A703">
        <v>1819683</v>
      </c>
    </row>
    <row r="704" spans="1:1">
      <c r="A704">
        <v>1583263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1288302</v>
      </c>
    </row>
    <row r="710" spans="1:1">
      <c r="A710">
        <v>462861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15240</v>
      </c>
    </row>
    <row r="716" spans="1:1">
      <c r="A716">
        <v>-195459</v>
      </c>
    </row>
    <row r="717" spans="1:1">
      <c r="A717">
        <v>3119781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1963374</v>
      </c>
    </row>
    <row r="723" spans="1:1">
      <c r="A723">
        <v>770847</v>
      </c>
    </row>
    <row r="724" spans="1:1">
      <c r="A724">
        <v>698550</v>
      </c>
    </row>
    <row r="725" spans="1:1">
      <c r="A725">
        <v>14497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490335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-43067</v>
      </c>
    </row>
    <row r="737" spans="1:1">
      <c r="A737">
        <v>2956933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1635498</v>
      </c>
    </row>
    <row r="743" spans="1:1">
      <c r="A743">
        <v>711184</v>
      </c>
    </row>
    <row r="744" spans="1:1">
      <c r="A744">
        <v>575496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526341</v>
      </c>
    </row>
    <row r="750" spans="1:1">
      <c r="A750">
        <v>728033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3003000</v>
      </c>
    </row>
    <row r="755" spans="1:1">
      <c r="A755">
        <v>274</v>
      </c>
    </row>
    <row r="756" spans="1:1">
      <c r="A756">
        <v>-185470</v>
      </c>
    </row>
    <row r="757" spans="1:1">
      <c r="A757">
        <v>2817804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1901869</v>
      </c>
    </row>
    <row r="764" spans="1:1">
      <c r="A764">
        <v>2245003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648777</v>
      </c>
    </row>
    <row r="770" spans="1:1">
      <c r="A770">
        <v>961941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670193</v>
      </c>
    </row>
    <row r="777" spans="1:1">
      <c r="A777">
        <v>4004152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51194</v>
      </c>
    </row>
    <row r="784" spans="1:1">
      <c r="A784">
        <v>607228</v>
      </c>
    </row>
    <row r="785" spans="1:1">
      <c r="A785">
        <v>1502167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251841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226746</v>
      </c>
    </row>
    <row r="797" spans="1:1">
      <c r="A797">
        <v>3226746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2607798</v>
      </c>
    </row>
    <row r="804" spans="1:1">
      <c r="A804">
        <v>1528735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763225</v>
      </c>
    </row>
    <row r="810" spans="1:1">
      <c r="A810">
        <v>1187310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320037</v>
      </c>
    </row>
    <row r="817" spans="1:1">
      <c r="A817">
        <v>3653996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1131952</v>
      </c>
    </row>
    <row r="824" spans="1:1">
      <c r="A824">
        <v>1036982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630883</v>
      </c>
    </row>
    <row r="830" spans="1:1">
      <c r="A830">
        <v>410488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2900000</v>
      </c>
    </row>
    <row r="835" spans="1:1">
      <c r="A835">
        <v>0</v>
      </c>
    </row>
    <row r="836" spans="1:1">
      <c r="A836">
        <v>145561</v>
      </c>
    </row>
    <row r="837" spans="1:1">
      <c r="A837">
        <v>3045561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'W'!W084153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2020-03-21T12:38:39Z</dcterms:modified>
</cp:coreProperties>
</file>