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ivlev\PycharmProjects\NovorosFasad\data\"/>
    </mc:Choice>
  </mc:AlternateContent>
  <xr:revisionPtr revIDLastSave="0" documentId="13_ncr:1_{C35ED548-4AB0-4008-BF69-24E64A74D83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1" r:id="rId1"/>
  </sheets>
  <definedNames>
    <definedName name="Summary">Summary!$B$5:$H$442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1" i="1" l="1"/>
  <c r="P300" i="1"/>
  <c r="O300" i="1"/>
  <c r="N300" i="1"/>
  <c r="Q300" i="1" s="1"/>
  <c r="L300" i="1"/>
  <c r="J300" i="1"/>
  <c r="I300" i="1"/>
  <c r="F300" i="1"/>
  <c r="D300" i="1"/>
  <c r="P299" i="1"/>
  <c r="O299" i="1"/>
  <c r="N299" i="1"/>
  <c r="Q299" i="1" s="1"/>
  <c r="L299" i="1"/>
  <c r="J299" i="1"/>
  <c r="I299" i="1"/>
  <c r="F299" i="1"/>
  <c r="D299" i="1"/>
  <c r="P298" i="1"/>
  <c r="O298" i="1"/>
  <c r="N298" i="1"/>
  <c r="L298" i="1"/>
  <c r="J298" i="1"/>
  <c r="I298" i="1"/>
  <c r="F298" i="1"/>
  <c r="D298" i="1"/>
  <c r="P297" i="1"/>
  <c r="O297" i="1"/>
  <c r="N297" i="1"/>
  <c r="L297" i="1"/>
  <c r="J297" i="1"/>
  <c r="I297" i="1"/>
  <c r="F297" i="1"/>
  <c r="D297" i="1"/>
  <c r="P296" i="1"/>
  <c r="O296" i="1"/>
  <c r="N296" i="1"/>
  <c r="L296" i="1"/>
  <c r="J296" i="1"/>
  <c r="I296" i="1"/>
  <c r="F296" i="1"/>
  <c r="D296" i="1"/>
  <c r="P295" i="1"/>
  <c r="O295" i="1"/>
  <c r="N295" i="1"/>
  <c r="L295" i="1"/>
  <c r="J295" i="1"/>
  <c r="I295" i="1"/>
  <c r="F295" i="1"/>
  <c r="D295" i="1"/>
  <c r="P294" i="1"/>
  <c r="O294" i="1"/>
  <c r="N294" i="1"/>
  <c r="L294" i="1"/>
  <c r="J294" i="1"/>
  <c r="I294" i="1"/>
  <c r="F294" i="1"/>
  <c r="D294" i="1"/>
  <c r="P293" i="1"/>
  <c r="O293" i="1"/>
  <c r="N293" i="1"/>
  <c r="Q293" i="1" s="1"/>
  <c r="L293" i="1"/>
  <c r="J293" i="1"/>
  <c r="I293" i="1"/>
  <c r="F293" i="1"/>
  <c r="D293" i="1"/>
  <c r="P292" i="1"/>
  <c r="O292" i="1"/>
  <c r="N292" i="1"/>
  <c r="Q292" i="1" s="1"/>
  <c r="L292" i="1"/>
  <c r="J292" i="1"/>
  <c r="I292" i="1"/>
  <c r="F292" i="1"/>
  <c r="D292" i="1"/>
  <c r="P291" i="1"/>
  <c r="O291" i="1"/>
  <c r="N291" i="1"/>
  <c r="Q291" i="1" s="1"/>
  <c r="L291" i="1"/>
  <c r="J291" i="1"/>
  <c r="I291" i="1"/>
  <c r="F291" i="1"/>
  <c r="D291" i="1"/>
  <c r="P290" i="1"/>
  <c r="O290" i="1"/>
  <c r="N290" i="1"/>
  <c r="L290" i="1"/>
  <c r="J290" i="1"/>
  <c r="I290" i="1"/>
  <c r="F290" i="1"/>
  <c r="D290" i="1"/>
  <c r="P289" i="1"/>
  <c r="O289" i="1"/>
  <c r="N289" i="1"/>
  <c r="Q289" i="1" s="1"/>
  <c r="L289" i="1"/>
  <c r="J289" i="1"/>
  <c r="I289" i="1"/>
  <c r="F289" i="1"/>
  <c r="D289" i="1"/>
  <c r="P288" i="1"/>
  <c r="O288" i="1"/>
  <c r="N288" i="1"/>
  <c r="Q288" i="1" s="1"/>
  <c r="L288" i="1"/>
  <c r="J288" i="1"/>
  <c r="I288" i="1"/>
  <c r="F288" i="1"/>
  <c r="D288" i="1"/>
  <c r="P287" i="1"/>
  <c r="O287" i="1"/>
  <c r="N287" i="1"/>
  <c r="Q287" i="1" s="1"/>
  <c r="L287" i="1"/>
  <c r="J287" i="1"/>
  <c r="I287" i="1"/>
  <c r="M287" i="1" s="1"/>
  <c r="F287" i="1"/>
  <c r="D287" i="1"/>
  <c r="P286" i="1"/>
  <c r="O286" i="1"/>
  <c r="N286" i="1"/>
  <c r="Q286" i="1" s="1"/>
  <c r="L286" i="1"/>
  <c r="J286" i="1"/>
  <c r="I286" i="1"/>
  <c r="M286" i="1" s="1"/>
  <c r="F286" i="1"/>
  <c r="D286" i="1"/>
  <c r="P285" i="1"/>
  <c r="O285" i="1"/>
  <c r="N285" i="1"/>
  <c r="Q285" i="1" s="1"/>
  <c r="L285" i="1"/>
  <c r="J285" i="1"/>
  <c r="I285" i="1"/>
  <c r="M285" i="1" s="1"/>
  <c r="F285" i="1"/>
  <c r="D285" i="1"/>
  <c r="P284" i="1"/>
  <c r="O284" i="1"/>
  <c r="N284" i="1"/>
  <c r="Q284" i="1" s="1"/>
  <c r="L284" i="1"/>
  <c r="J284" i="1"/>
  <c r="I284" i="1"/>
  <c r="F284" i="1"/>
  <c r="D284" i="1"/>
  <c r="P283" i="1"/>
  <c r="O283" i="1"/>
  <c r="N283" i="1"/>
  <c r="Q283" i="1" s="1"/>
  <c r="L283" i="1"/>
  <c r="J283" i="1"/>
  <c r="I283" i="1"/>
  <c r="M283" i="1" s="1"/>
  <c r="F283" i="1"/>
  <c r="D283" i="1"/>
  <c r="P282" i="1"/>
  <c r="O282" i="1"/>
  <c r="N282" i="1"/>
  <c r="L282" i="1"/>
  <c r="J282" i="1"/>
  <c r="I282" i="1"/>
  <c r="M282" i="1" s="1"/>
  <c r="F282" i="1"/>
  <c r="D282" i="1"/>
  <c r="P281" i="1"/>
  <c r="O281" i="1"/>
  <c r="N281" i="1"/>
  <c r="L281" i="1"/>
  <c r="J281" i="1"/>
  <c r="I281" i="1"/>
  <c r="M281" i="1" s="1"/>
  <c r="F281" i="1"/>
  <c r="D281" i="1"/>
  <c r="P280" i="1"/>
  <c r="O280" i="1"/>
  <c r="N280" i="1"/>
  <c r="L280" i="1"/>
  <c r="J280" i="1"/>
  <c r="I280" i="1"/>
  <c r="F280" i="1"/>
  <c r="D280" i="1"/>
  <c r="P279" i="1"/>
  <c r="O279" i="1"/>
  <c r="N279" i="1"/>
  <c r="Q279" i="1" s="1"/>
  <c r="L279" i="1"/>
  <c r="J279" i="1"/>
  <c r="I279" i="1"/>
  <c r="M279" i="1" s="1"/>
  <c r="F279" i="1"/>
  <c r="D279" i="1"/>
  <c r="P278" i="1"/>
  <c r="O278" i="1"/>
  <c r="N278" i="1"/>
  <c r="L278" i="1"/>
  <c r="J278" i="1"/>
  <c r="I278" i="1"/>
  <c r="M278" i="1" s="1"/>
  <c r="F278" i="1"/>
  <c r="D278" i="1"/>
  <c r="P277" i="1"/>
  <c r="O277" i="1"/>
  <c r="N277" i="1"/>
  <c r="Q277" i="1" s="1"/>
  <c r="L277" i="1"/>
  <c r="J277" i="1"/>
  <c r="I277" i="1"/>
  <c r="M277" i="1" s="1"/>
  <c r="F277" i="1"/>
  <c r="D277" i="1"/>
  <c r="P276" i="1"/>
  <c r="O276" i="1"/>
  <c r="N276" i="1"/>
  <c r="Q276" i="1" s="1"/>
  <c r="L276" i="1"/>
  <c r="J276" i="1"/>
  <c r="I276" i="1"/>
  <c r="M276" i="1" s="1"/>
  <c r="F276" i="1"/>
  <c r="D276" i="1"/>
  <c r="P275" i="1"/>
  <c r="O275" i="1"/>
  <c r="N275" i="1"/>
  <c r="Q275" i="1" s="1"/>
  <c r="L275" i="1"/>
  <c r="J275" i="1"/>
  <c r="I275" i="1"/>
  <c r="M275" i="1" s="1"/>
  <c r="F275" i="1"/>
  <c r="D275" i="1"/>
  <c r="P274" i="1"/>
  <c r="O274" i="1"/>
  <c r="N274" i="1"/>
  <c r="L274" i="1"/>
  <c r="J274" i="1"/>
  <c r="I274" i="1"/>
  <c r="M274" i="1" s="1"/>
  <c r="F274" i="1"/>
  <c r="D274" i="1"/>
  <c r="P273" i="1"/>
  <c r="O273" i="1"/>
  <c r="N273" i="1"/>
  <c r="Q273" i="1" s="1"/>
  <c r="L273" i="1"/>
  <c r="J273" i="1"/>
  <c r="I273" i="1"/>
  <c r="M273" i="1" s="1"/>
  <c r="F273" i="1"/>
  <c r="D273" i="1"/>
  <c r="P272" i="1"/>
  <c r="O272" i="1"/>
  <c r="N272" i="1"/>
  <c r="Q272" i="1" s="1"/>
  <c r="L272" i="1"/>
  <c r="J272" i="1"/>
  <c r="I272" i="1"/>
  <c r="F272" i="1"/>
  <c r="D272" i="1"/>
  <c r="P271" i="1"/>
  <c r="O271" i="1"/>
  <c r="N271" i="1"/>
  <c r="Q271" i="1" s="1"/>
  <c r="L271" i="1"/>
  <c r="J271" i="1"/>
  <c r="I271" i="1"/>
  <c r="M271" i="1" s="1"/>
  <c r="F271" i="1"/>
  <c r="D271" i="1"/>
  <c r="P270" i="1"/>
  <c r="O270" i="1"/>
  <c r="N270" i="1"/>
  <c r="Q270" i="1" s="1"/>
  <c r="L270" i="1"/>
  <c r="J270" i="1"/>
  <c r="I270" i="1"/>
  <c r="F270" i="1"/>
  <c r="D270" i="1"/>
  <c r="P269" i="1"/>
  <c r="O269" i="1"/>
  <c r="N269" i="1"/>
  <c r="Q269" i="1" s="1"/>
  <c r="L269" i="1"/>
  <c r="J269" i="1"/>
  <c r="I269" i="1"/>
  <c r="F269" i="1"/>
  <c r="D269" i="1"/>
  <c r="P268" i="1"/>
  <c r="O268" i="1"/>
  <c r="N268" i="1"/>
  <c r="Q268" i="1" s="1"/>
  <c r="L268" i="1"/>
  <c r="J268" i="1"/>
  <c r="I268" i="1"/>
  <c r="F268" i="1"/>
  <c r="D268" i="1"/>
  <c r="P267" i="1"/>
  <c r="O267" i="1"/>
  <c r="N267" i="1"/>
  <c r="Q267" i="1" s="1"/>
  <c r="L267" i="1"/>
  <c r="J267" i="1"/>
  <c r="I267" i="1"/>
  <c r="F267" i="1"/>
  <c r="D267" i="1"/>
  <c r="P266" i="1"/>
  <c r="O266" i="1"/>
  <c r="N266" i="1"/>
  <c r="L266" i="1"/>
  <c r="J266" i="1"/>
  <c r="I266" i="1"/>
  <c r="F266" i="1"/>
  <c r="D266" i="1"/>
  <c r="P265" i="1"/>
  <c r="O265" i="1"/>
  <c r="N265" i="1"/>
  <c r="L265" i="1"/>
  <c r="J265" i="1"/>
  <c r="I265" i="1"/>
  <c r="F265" i="1"/>
  <c r="D265" i="1"/>
  <c r="P264" i="1"/>
  <c r="O264" i="1"/>
  <c r="N264" i="1"/>
  <c r="L264" i="1"/>
  <c r="J264" i="1"/>
  <c r="I264" i="1"/>
  <c r="F264" i="1"/>
  <c r="D264" i="1"/>
  <c r="P263" i="1"/>
  <c r="O263" i="1"/>
  <c r="N263" i="1"/>
  <c r="Q263" i="1" s="1"/>
  <c r="L263" i="1"/>
  <c r="J263" i="1"/>
  <c r="I263" i="1"/>
  <c r="F263" i="1"/>
  <c r="D263" i="1"/>
  <c r="P262" i="1"/>
  <c r="O262" i="1"/>
  <c r="N262" i="1"/>
  <c r="L262" i="1"/>
  <c r="J262" i="1"/>
  <c r="I262" i="1"/>
  <c r="F262" i="1"/>
  <c r="D262" i="1"/>
  <c r="P261" i="1"/>
  <c r="O261" i="1"/>
  <c r="N261" i="1"/>
  <c r="Q261" i="1" s="1"/>
  <c r="L261" i="1"/>
  <c r="J261" i="1"/>
  <c r="I261" i="1"/>
  <c r="F261" i="1"/>
  <c r="D261" i="1"/>
  <c r="P260" i="1"/>
  <c r="O260" i="1"/>
  <c r="N260" i="1"/>
  <c r="Q260" i="1" s="1"/>
  <c r="L260" i="1"/>
  <c r="J260" i="1"/>
  <c r="I260" i="1"/>
  <c r="F260" i="1"/>
  <c r="D260" i="1"/>
  <c r="P259" i="1"/>
  <c r="O259" i="1"/>
  <c r="N259" i="1"/>
  <c r="Q259" i="1" s="1"/>
  <c r="L259" i="1"/>
  <c r="J259" i="1"/>
  <c r="I259" i="1"/>
  <c r="F259" i="1"/>
  <c r="D259" i="1"/>
  <c r="P258" i="1"/>
  <c r="O258" i="1"/>
  <c r="N258" i="1"/>
  <c r="L258" i="1"/>
  <c r="J258" i="1"/>
  <c r="I258" i="1"/>
  <c r="F258" i="1"/>
  <c r="D258" i="1"/>
  <c r="P257" i="1"/>
  <c r="O257" i="1"/>
  <c r="N257" i="1"/>
  <c r="Q257" i="1" s="1"/>
  <c r="L257" i="1"/>
  <c r="J257" i="1"/>
  <c r="I257" i="1"/>
  <c r="F257" i="1"/>
  <c r="D257" i="1"/>
  <c r="P256" i="1"/>
  <c r="O256" i="1"/>
  <c r="N256" i="1"/>
  <c r="Q256" i="1" s="1"/>
  <c r="L256" i="1"/>
  <c r="J256" i="1"/>
  <c r="I256" i="1"/>
  <c r="F256" i="1"/>
  <c r="D256" i="1"/>
  <c r="P255" i="1"/>
  <c r="O255" i="1"/>
  <c r="N255" i="1"/>
  <c r="Q255" i="1" s="1"/>
  <c r="L255" i="1"/>
  <c r="J255" i="1"/>
  <c r="M255" i="1" s="1"/>
  <c r="I255" i="1"/>
  <c r="F255" i="1"/>
  <c r="D255" i="1"/>
  <c r="P254" i="1"/>
  <c r="O254" i="1"/>
  <c r="N254" i="1"/>
  <c r="L254" i="1"/>
  <c r="J254" i="1"/>
  <c r="I254" i="1"/>
  <c r="F254" i="1"/>
  <c r="D254" i="1"/>
  <c r="P253" i="1"/>
  <c r="O253" i="1"/>
  <c r="N253" i="1"/>
  <c r="L253" i="1"/>
  <c r="J253" i="1"/>
  <c r="I253" i="1"/>
  <c r="F253" i="1"/>
  <c r="D253" i="1"/>
  <c r="P252" i="1"/>
  <c r="O252" i="1"/>
  <c r="N252" i="1"/>
  <c r="L252" i="1"/>
  <c r="J252" i="1"/>
  <c r="I252" i="1"/>
  <c r="F252" i="1"/>
  <c r="D252" i="1"/>
  <c r="P251" i="1"/>
  <c r="O251" i="1"/>
  <c r="N251" i="1"/>
  <c r="L251" i="1"/>
  <c r="J251" i="1"/>
  <c r="I251" i="1"/>
  <c r="F251" i="1"/>
  <c r="D251" i="1"/>
  <c r="P250" i="1"/>
  <c r="O250" i="1"/>
  <c r="N250" i="1"/>
  <c r="L250" i="1"/>
  <c r="J250" i="1"/>
  <c r="I250" i="1"/>
  <c r="F250" i="1"/>
  <c r="D250" i="1"/>
  <c r="P249" i="1"/>
  <c r="O249" i="1"/>
  <c r="N249" i="1"/>
  <c r="Q249" i="1" s="1"/>
  <c r="L249" i="1"/>
  <c r="J249" i="1"/>
  <c r="I249" i="1"/>
  <c r="F249" i="1"/>
  <c r="D249" i="1"/>
  <c r="P248" i="1"/>
  <c r="O248" i="1"/>
  <c r="N248" i="1"/>
  <c r="L248" i="1"/>
  <c r="J248" i="1"/>
  <c r="I248" i="1"/>
  <c r="F248" i="1"/>
  <c r="D248" i="1"/>
  <c r="P247" i="1"/>
  <c r="O247" i="1"/>
  <c r="N247" i="1"/>
  <c r="Q247" i="1" s="1"/>
  <c r="L247" i="1"/>
  <c r="J247" i="1"/>
  <c r="I247" i="1"/>
  <c r="F247" i="1"/>
  <c r="D247" i="1"/>
  <c r="P246" i="1"/>
  <c r="O246" i="1"/>
  <c r="N246" i="1"/>
  <c r="L246" i="1"/>
  <c r="J246" i="1"/>
  <c r="I246" i="1"/>
  <c r="F246" i="1"/>
  <c r="D246" i="1"/>
  <c r="P245" i="1"/>
  <c r="O245" i="1"/>
  <c r="N245" i="1"/>
  <c r="Q245" i="1" s="1"/>
  <c r="L245" i="1"/>
  <c r="J245" i="1"/>
  <c r="I245" i="1"/>
  <c r="F245" i="1"/>
  <c r="D245" i="1"/>
  <c r="P244" i="1"/>
  <c r="O244" i="1"/>
  <c r="N244" i="1"/>
  <c r="Q244" i="1" s="1"/>
  <c r="L244" i="1"/>
  <c r="J244" i="1"/>
  <c r="I244" i="1"/>
  <c r="M244" i="1" s="1"/>
  <c r="F244" i="1"/>
  <c r="D244" i="1"/>
  <c r="P243" i="1"/>
  <c r="O243" i="1"/>
  <c r="N243" i="1"/>
  <c r="Q243" i="1" s="1"/>
  <c r="L243" i="1"/>
  <c r="J243" i="1"/>
  <c r="I243" i="1"/>
  <c r="M243" i="1" s="1"/>
  <c r="F243" i="1"/>
  <c r="D243" i="1"/>
  <c r="P242" i="1"/>
  <c r="O242" i="1"/>
  <c r="N242" i="1"/>
  <c r="L242" i="1"/>
  <c r="J242" i="1"/>
  <c r="I242" i="1"/>
  <c r="M242" i="1" s="1"/>
  <c r="F242" i="1"/>
  <c r="D242" i="1"/>
  <c r="P241" i="1"/>
  <c r="O241" i="1"/>
  <c r="N241" i="1"/>
  <c r="Q241" i="1" s="1"/>
  <c r="L241" i="1"/>
  <c r="J241" i="1"/>
  <c r="I241" i="1"/>
  <c r="M241" i="1" s="1"/>
  <c r="F241" i="1"/>
  <c r="D241" i="1"/>
  <c r="P240" i="1"/>
  <c r="O240" i="1"/>
  <c r="N240" i="1"/>
  <c r="Q240" i="1" s="1"/>
  <c r="L240" i="1"/>
  <c r="J240" i="1"/>
  <c r="I240" i="1"/>
  <c r="F240" i="1"/>
  <c r="D240" i="1"/>
  <c r="P239" i="1"/>
  <c r="O239" i="1"/>
  <c r="N239" i="1"/>
  <c r="Q239" i="1" s="1"/>
  <c r="M239" i="1"/>
  <c r="L239" i="1"/>
  <c r="J239" i="1"/>
  <c r="I239" i="1"/>
  <c r="F239" i="1"/>
  <c r="D239" i="1"/>
  <c r="P238" i="1"/>
  <c r="O238" i="1"/>
  <c r="N238" i="1"/>
  <c r="L238" i="1"/>
  <c r="J238" i="1"/>
  <c r="I238" i="1"/>
  <c r="F238" i="1"/>
  <c r="D238" i="1"/>
  <c r="P237" i="1"/>
  <c r="O237" i="1"/>
  <c r="N237" i="1"/>
  <c r="L237" i="1"/>
  <c r="J237" i="1"/>
  <c r="I237" i="1"/>
  <c r="F237" i="1"/>
  <c r="D237" i="1"/>
  <c r="P236" i="1"/>
  <c r="O236" i="1"/>
  <c r="N236" i="1"/>
  <c r="L236" i="1"/>
  <c r="J236" i="1"/>
  <c r="I236" i="1"/>
  <c r="F236" i="1"/>
  <c r="D236" i="1"/>
  <c r="P235" i="1"/>
  <c r="O235" i="1"/>
  <c r="N235" i="1"/>
  <c r="L235" i="1"/>
  <c r="J235" i="1"/>
  <c r="I235" i="1"/>
  <c r="F235" i="1"/>
  <c r="D235" i="1"/>
  <c r="P234" i="1"/>
  <c r="O234" i="1"/>
  <c r="N234" i="1"/>
  <c r="L234" i="1"/>
  <c r="J234" i="1"/>
  <c r="I234" i="1"/>
  <c r="F234" i="1"/>
  <c r="D234" i="1"/>
  <c r="P233" i="1"/>
  <c r="O233" i="1"/>
  <c r="Q233" i="1" s="1"/>
  <c r="N233" i="1"/>
  <c r="L233" i="1"/>
  <c r="J233" i="1"/>
  <c r="I233" i="1"/>
  <c r="M233" i="1" s="1"/>
  <c r="F233" i="1"/>
  <c r="D233" i="1"/>
  <c r="P232" i="1"/>
  <c r="O232" i="1"/>
  <c r="N232" i="1"/>
  <c r="L232" i="1"/>
  <c r="J232" i="1"/>
  <c r="I232" i="1"/>
  <c r="F232" i="1"/>
  <c r="D232" i="1"/>
  <c r="P231" i="1"/>
  <c r="O231" i="1"/>
  <c r="N231" i="1"/>
  <c r="L231" i="1"/>
  <c r="J231" i="1"/>
  <c r="I231" i="1"/>
  <c r="M231" i="1" s="1"/>
  <c r="F231" i="1"/>
  <c r="D231" i="1"/>
  <c r="P230" i="1"/>
  <c r="O230" i="1"/>
  <c r="N230" i="1"/>
  <c r="L230" i="1"/>
  <c r="J230" i="1"/>
  <c r="I230" i="1"/>
  <c r="M230" i="1" s="1"/>
  <c r="F230" i="1"/>
  <c r="D230" i="1"/>
  <c r="P229" i="1"/>
  <c r="O229" i="1"/>
  <c r="N229" i="1"/>
  <c r="L229" i="1"/>
  <c r="J229" i="1"/>
  <c r="I229" i="1"/>
  <c r="M229" i="1" s="1"/>
  <c r="F229" i="1"/>
  <c r="D229" i="1"/>
  <c r="P228" i="1"/>
  <c r="O228" i="1"/>
  <c r="N228" i="1"/>
  <c r="L228" i="1"/>
  <c r="J228" i="1"/>
  <c r="I228" i="1"/>
  <c r="M228" i="1" s="1"/>
  <c r="F228" i="1"/>
  <c r="D228" i="1"/>
  <c r="P227" i="1"/>
  <c r="O227" i="1"/>
  <c r="N227" i="1"/>
  <c r="L227" i="1"/>
  <c r="J227" i="1"/>
  <c r="I227" i="1"/>
  <c r="M227" i="1" s="1"/>
  <c r="F227" i="1"/>
  <c r="D227" i="1"/>
  <c r="P226" i="1"/>
  <c r="O226" i="1"/>
  <c r="N226" i="1"/>
  <c r="L226" i="1"/>
  <c r="J226" i="1"/>
  <c r="I226" i="1"/>
  <c r="M226" i="1" s="1"/>
  <c r="F226" i="1"/>
  <c r="D226" i="1"/>
  <c r="P225" i="1"/>
  <c r="O225" i="1"/>
  <c r="N225" i="1"/>
  <c r="L225" i="1"/>
  <c r="J225" i="1"/>
  <c r="I225" i="1"/>
  <c r="M225" i="1" s="1"/>
  <c r="F225" i="1"/>
  <c r="D225" i="1"/>
  <c r="P224" i="1"/>
  <c r="O224" i="1"/>
  <c r="N224" i="1"/>
  <c r="L224" i="1"/>
  <c r="J224" i="1"/>
  <c r="I224" i="1"/>
  <c r="F224" i="1"/>
  <c r="D224" i="1"/>
  <c r="P223" i="1"/>
  <c r="O223" i="1"/>
  <c r="N223" i="1"/>
  <c r="L223" i="1"/>
  <c r="J223" i="1"/>
  <c r="I223" i="1"/>
  <c r="M223" i="1" s="1"/>
  <c r="F223" i="1"/>
  <c r="D223" i="1"/>
  <c r="P222" i="1"/>
  <c r="O222" i="1"/>
  <c r="N222" i="1"/>
  <c r="L222" i="1"/>
  <c r="J222" i="1"/>
  <c r="I222" i="1"/>
  <c r="M222" i="1" s="1"/>
  <c r="F222" i="1"/>
  <c r="D222" i="1"/>
  <c r="P221" i="1"/>
  <c r="O221" i="1"/>
  <c r="N221" i="1"/>
  <c r="L221" i="1"/>
  <c r="J221" i="1"/>
  <c r="I221" i="1"/>
  <c r="M221" i="1" s="1"/>
  <c r="F221" i="1"/>
  <c r="D221" i="1"/>
  <c r="P220" i="1"/>
  <c r="O220" i="1"/>
  <c r="N220" i="1"/>
  <c r="L220" i="1"/>
  <c r="J220" i="1"/>
  <c r="I220" i="1"/>
  <c r="F220" i="1"/>
  <c r="D220" i="1"/>
  <c r="P219" i="1"/>
  <c r="O219" i="1"/>
  <c r="N219" i="1"/>
  <c r="L219" i="1"/>
  <c r="J219" i="1"/>
  <c r="I219" i="1"/>
  <c r="M219" i="1" s="1"/>
  <c r="F219" i="1"/>
  <c r="D219" i="1"/>
  <c r="P218" i="1"/>
  <c r="O218" i="1"/>
  <c r="N218" i="1"/>
  <c r="L218" i="1"/>
  <c r="J218" i="1"/>
  <c r="I218" i="1"/>
  <c r="M218" i="1" s="1"/>
  <c r="F218" i="1"/>
  <c r="D218" i="1"/>
  <c r="P217" i="1"/>
  <c r="Q217" i="1" s="1"/>
  <c r="O217" i="1"/>
  <c r="N217" i="1"/>
  <c r="L217" i="1"/>
  <c r="J217" i="1"/>
  <c r="I217" i="1"/>
  <c r="M217" i="1" s="1"/>
  <c r="F217" i="1"/>
  <c r="D217" i="1"/>
  <c r="P216" i="1"/>
  <c r="O216" i="1"/>
  <c r="N216" i="1"/>
  <c r="L216" i="1"/>
  <c r="J216" i="1"/>
  <c r="I216" i="1"/>
  <c r="F216" i="1"/>
  <c r="D216" i="1"/>
  <c r="P215" i="1"/>
  <c r="O215" i="1"/>
  <c r="N215" i="1"/>
  <c r="L215" i="1"/>
  <c r="J215" i="1"/>
  <c r="I215" i="1"/>
  <c r="M215" i="1" s="1"/>
  <c r="F215" i="1"/>
  <c r="D215" i="1"/>
  <c r="P214" i="1"/>
  <c r="O214" i="1"/>
  <c r="N214" i="1"/>
  <c r="L214" i="1"/>
  <c r="J214" i="1"/>
  <c r="I214" i="1"/>
  <c r="M214" i="1" s="1"/>
  <c r="F214" i="1"/>
  <c r="D214" i="1"/>
  <c r="P213" i="1"/>
  <c r="O213" i="1"/>
  <c r="N213" i="1"/>
  <c r="L213" i="1"/>
  <c r="J213" i="1"/>
  <c r="I213" i="1"/>
  <c r="M213" i="1" s="1"/>
  <c r="F213" i="1"/>
  <c r="D213" i="1"/>
  <c r="P212" i="1"/>
  <c r="O212" i="1"/>
  <c r="N212" i="1"/>
  <c r="L212" i="1"/>
  <c r="J212" i="1"/>
  <c r="I212" i="1"/>
  <c r="M212" i="1" s="1"/>
  <c r="F212" i="1"/>
  <c r="D212" i="1"/>
  <c r="P211" i="1"/>
  <c r="O211" i="1"/>
  <c r="N211" i="1"/>
  <c r="L211" i="1"/>
  <c r="J211" i="1"/>
  <c r="I211" i="1"/>
  <c r="M211" i="1" s="1"/>
  <c r="F211" i="1"/>
  <c r="D211" i="1"/>
  <c r="P210" i="1"/>
  <c r="O210" i="1"/>
  <c r="N210" i="1"/>
  <c r="L210" i="1"/>
  <c r="J210" i="1"/>
  <c r="I210" i="1"/>
  <c r="M210" i="1" s="1"/>
  <c r="F210" i="1"/>
  <c r="D210" i="1"/>
  <c r="P209" i="1"/>
  <c r="O209" i="1"/>
  <c r="N209" i="1"/>
  <c r="L209" i="1"/>
  <c r="J209" i="1"/>
  <c r="I209" i="1"/>
  <c r="M209" i="1" s="1"/>
  <c r="F209" i="1"/>
  <c r="D209" i="1"/>
  <c r="P208" i="1"/>
  <c r="O208" i="1"/>
  <c r="N208" i="1"/>
  <c r="L208" i="1"/>
  <c r="J208" i="1"/>
  <c r="I208" i="1"/>
  <c r="F208" i="1"/>
  <c r="D208" i="1"/>
  <c r="P207" i="1"/>
  <c r="O207" i="1"/>
  <c r="N207" i="1"/>
  <c r="L207" i="1"/>
  <c r="J207" i="1"/>
  <c r="I207" i="1"/>
  <c r="M207" i="1" s="1"/>
  <c r="F207" i="1"/>
  <c r="D207" i="1"/>
  <c r="P206" i="1"/>
  <c r="O206" i="1"/>
  <c r="N206" i="1"/>
  <c r="L206" i="1"/>
  <c r="J206" i="1"/>
  <c r="I206" i="1"/>
  <c r="F206" i="1"/>
  <c r="D206" i="1"/>
  <c r="P205" i="1"/>
  <c r="O205" i="1"/>
  <c r="N205" i="1"/>
  <c r="L205" i="1"/>
  <c r="J205" i="1"/>
  <c r="I205" i="1"/>
  <c r="F205" i="1"/>
  <c r="D205" i="1"/>
  <c r="P204" i="1"/>
  <c r="O204" i="1"/>
  <c r="N204" i="1"/>
  <c r="L204" i="1"/>
  <c r="J204" i="1"/>
  <c r="I204" i="1"/>
  <c r="F204" i="1"/>
  <c r="D204" i="1"/>
  <c r="P203" i="1"/>
  <c r="O203" i="1"/>
  <c r="N203" i="1"/>
  <c r="L203" i="1"/>
  <c r="J203" i="1"/>
  <c r="I203" i="1"/>
  <c r="F203" i="1"/>
  <c r="D203" i="1"/>
  <c r="P202" i="1"/>
  <c r="O202" i="1"/>
  <c r="N202" i="1"/>
  <c r="L202" i="1"/>
  <c r="J202" i="1"/>
  <c r="I202" i="1"/>
  <c r="F202" i="1"/>
  <c r="D202" i="1"/>
  <c r="P201" i="1"/>
  <c r="O201" i="1"/>
  <c r="N201" i="1"/>
  <c r="L201" i="1"/>
  <c r="J201" i="1"/>
  <c r="I201" i="1"/>
  <c r="F201" i="1"/>
  <c r="D201" i="1"/>
  <c r="P200" i="1"/>
  <c r="O200" i="1"/>
  <c r="N200" i="1"/>
  <c r="L200" i="1"/>
  <c r="J200" i="1"/>
  <c r="I200" i="1"/>
  <c r="F200" i="1"/>
  <c r="D200" i="1"/>
  <c r="P199" i="1"/>
  <c r="O199" i="1"/>
  <c r="N199" i="1"/>
  <c r="L199" i="1"/>
  <c r="J199" i="1"/>
  <c r="I199" i="1"/>
  <c r="F199" i="1"/>
  <c r="D199" i="1"/>
  <c r="P198" i="1"/>
  <c r="O198" i="1"/>
  <c r="N198" i="1"/>
  <c r="L198" i="1"/>
  <c r="J198" i="1"/>
  <c r="I198" i="1"/>
  <c r="F198" i="1"/>
  <c r="D198" i="1"/>
  <c r="P197" i="1"/>
  <c r="O197" i="1"/>
  <c r="N197" i="1"/>
  <c r="L197" i="1"/>
  <c r="J197" i="1"/>
  <c r="I197" i="1"/>
  <c r="F197" i="1"/>
  <c r="D197" i="1"/>
  <c r="P196" i="1"/>
  <c r="O196" i="1"/>
  <c r="N196" i="1"/>
  <c r="L196" i="1"/>
  <c r="J196" i="1"/>
  <c r="I196" i="1"/>
  <c r="F196" i="1"/>
  <c r="D196" i="1"/>
  <c r="P195" i="1"/>
  <c r="O195" i="1"/>
  <c r="N195" i="1"/>
  <c r="L195" i="1"/>
  <c r="J195" i="1"/>
  <c r="I195" i="1"/>
  <c r="F195" i="1"/>
  <c r="D195" i="1"/>
  <c r="P194" i="1"/>
  <c r="O194" i="1"/>
  <c r="N194" i="1"/>
  <c r="L194" i="1"/>
  <c r="J194" i="1"/>
  <c r="I194" i="1"/>
  <c r="F194" i="1"/>
  <c r="D194" i="1"/>
  <c r="P193" i="1"/>
  <c r="O193" i="1"/>
  <c r="N193" i="1"/>
  <c r="L193" i="1"/>
  <c r="J193" i="1"/>
  <c r="I193" i="1"/>
  <c r="F193" i="1"/>
  <c r="D193" i="1"/>
  <c r="P192" i="1"/>
  <c r="O192" i="1"/>
  <c r="N192" i="1"/>
  <c r="L192" i="1"/>
  <c r="J192" i="1"/>
  <c r="I192" i="1"/>
  <c r="F192" i="1"/>
  <c r="D192" i="1"/>
  <c r="P191" i="1"/>
  <c r="O191" i="1"/>
  <c r="N191" i="1"/>
  <c r="L191" i="1"/>
  <c r="J191" i="1"/>
  <c r="I191" i="1"/>
  <c r="M191" i="1" s="1"/>
  <c r="F191" i="1"/>
  <c r="D191" i="1"/>
  <c r="P190" i="1"/>
  <c r="O190" i="1"/>
  <c r="N190" i="1"/>
  <c r="Q190" i="1" s="1"/>
  <c r="L190" i="1"/>
  <c r="J190" i="1"/>
  <c r="I190" i="1"/>
  <c r="M190" i="1" s="1"/>
  <c r="F190" i="1"/>
  <c r="D190" i="1"/>
  <c r="P189" i="1"/>
  <c r="O189" i="1"/>
  <c r="N189" i="1"/>
  <c r="Q189" i="1" s="1"/>
  <c r="L189" i="1"/>
  <c r="J189" i="1"/>
  <c r="I189" i="1"/>
  <c r="M189" i="1" s="1"/>
  <c r="F189" i="1"/>
  <c r="D189" i="1"/>
  <c r="P188" i="1"/>
  <c r="O188" i="1"/>
  <c r="N188" i="1"/>
  <c r="Q188" i="1" s="1"/>
  <c r="L188" i="1"/>
  <c r="J188" i="1"/>
  <c r="I188" i="1"/>
  <c r="F188" i="1"/>
  <c r="D188" i="1"/>
  <c r="P187" i="1"/>
  <c r="O187" i="1"/>
  <c r="N187" i="1"/>
  <c r="Q187" i="1" s="1"/>
  <c r="L187" i="1"/>
  <c r="J187" i="1"/>
  <c r="I187" i="1"/>
  <c r="M187" i="1" s="1"/>
  <c r="F187" i="1"/>
  <c r="D187" i="1"/>
  <c r="P186" i="1"/>
  <c r="O186" i="1"/>
  <c r="N186" i="1"/>
  <c r="L186" i="1"/>
  <c r="J186" i="1"/>
  <c r="I186" i="1"/>
  <c r="M186" i="1" s="1"/>
  <c r="F186" i="1"/>
  <c r="D186" i="1"/>
  <c r="P185" i="1"/>
  <c r="O185" i="1"/>
  <c r="N185" i="1"/>
  <c r="Q185" i="1" s="1"/>
  <c r="L185" i="1"/>
  <c r="J185" i="1"/>
  <c r="I185" i="1"/>
  <c r="F185" i="1"/>
  <c r="D185" i="1"/>
  <c r="P184" i="1"/>
  <c r="O184" i="1"/>
  <c r="N184" i="1"/>
  <c r="L184" i="1"/>
  <c r="J184" i="1"/>
  <c r="I184" i="1"/>
  <c r="F184" i="1"/>
  <c r="D184" i="1"/>
  <c r="P183" i="1"/>
  <c r="O183" i="1"/>
  <c r="N183" i="1"/>
  <c r="Q183" i="1" s="1"/>
  <c r="L183" i="1"/>
  <c r="J183" i="1"/>
  <c r="I183" i="1"/>
  <c r="F183" i="1"/>
  <c r="D183" i="1"/>
  <c r="P182" i="1"/>
  <c r="O182" i="1"/>
  <c r="N182" i="1"/>
  <c r="L182" i="1"/>
  <c r="J182" i="1"/>
  <c r="I182" i="1"/>
  <c r="F182" i="1"/>
  <c r="D182" i="1"/>
  <c r="P181" i="1"/>
  <c r="O181" i="1"/>
  <c r="N181" i="1"/>
  <c r="Q181" i="1" s="1"/>
  <c r="L181" i="1"/>
  <c r="J181" i="1"/>
  <c r="I181" i="1"/>
  <c r="F181" i="1"/>
  <c r="D181" i="1"/>
  <c r="P180" i="1"/>
  <c r="O180" i="1"/>
  <c r="N180" i="1"/>
  <c r="Q180" i="1" s="1"/>
  <c r="L180" i="1"/>
  <c r="J180" i="1"/>
  <c r="I180" i="1"/>
  <c r="F180" i="1"/>
  <c r="D180" i="1"/>
  <c r="P179" i="1"/>
  <c r="O179" i="1"/>
  <c r="N179" i="1"/>
  <c r="Q179" i="1" s="1"/>
  <c r="L179" i="1"/>
  <c r="J179" i="1"/>
  <c r="I179" i="1"/>
  <c r="F179" i="1"/>
  <c r="D179" i="1"/>
  <c r="P178" i="1"/>
  <c r="O178" i="1"/>
  <c r="N178" i="1"/>
  <c r="L178" i="1"/>
  <c r="J178" i="1"/>
  <c r="I178" i="1"/>
  <c r="F178" i="1"/>
  <c r="D178" i="1"/>
  <c r="P177" i="1"/>
  <c r="O177" i="1"/>
  <c r="N177" i="1"/>
  <c r="Q177" i="1" s="1"/>
  <c r="L177" i="1"/>
  <c r="J177" i="1"/>
  <c r="I177" i="1"/>
  <c r="F177" i="1"/>
  <c r="D177" i="1"/>
  <c r="P176" i="1"/>
  <c r="O176" i="1"/>
  <c r="N176" i="1"/>
  <c r="Q176" i="1" s="1"/>
  <c r="L176" i="1"/>
  <c r="J176" i="1"/>
  <c r="I176" i="1"/>
  <c r="F176" i="1"/>
  <c r="D176" i="1"/>
  <c r="P175" i="1"/>
  <c r="O175" i="1"/>
  <c r="N175" i="1"/>
  <c r="Q175" i="1" s="1"/>
  <c r="L175" i="1"/>
  <c r="J175" i="1"/>
  <c r="M175" i="1" s="1"/>
  <c r="I175" i="1"/>
  <c r="F175" i="1"/>
  <c r="D175" i="1"/>
  <c r="P174" i="1"/>
  <c r="O174" i="1"/>
  <c r="N174" i="1"/>
  <c r="L174" i="1"/>
  <c r="J174" i="1"/>
  <c r="I174" i="1"/>
  <c r="F174" i="1"/>
  <c r="D174" i="1"/>
  <c r="P173" i="1"/>
  <c r="O173" i="1"/>
  <c r="N173" i="1"/>
  <c r="L173" i="1"/>
  <c r="J173" i="1"/>
  <c r="I173" i="1"/>
  <c r="F173" i="1"/>
  <c r="D173" i="1"/>
  <c r="P172" i="1"/>
  <c r="O172" i="1"/>
  <c r="N172" i="1"/>
  <c r="L172" i="1"/>
  <c r="J172" i="1"/>
  <c r="I172" i="1"/>
  <c r="F172" i="1"/>
  <c r="D172" i="1"/>
  <c r="P171" i="1"/>
  <c r="O171" i="1"/>
  <c r="N171" i="1"/>
  <c r="L171" i="1"/>
  <c r="J171" i="1"/>
  <c r="I171" i="1"/>
  <c r="F171" i="1"/>
  <c r="D171" i="1"/>
  <c r="P170" i="1"/>
  <c r="O170" i="1"/>
  <c r="N170" i="1"/>
  <c r="L170" i="1"/>
  <c r="J170" i="1"/>
  <c r="I170" i="1"/>
  <c r="F170" i="1"/>
  <c r="D170" i="1"/>
  <c r="P169" i="1"/>
  <c r="O169" i="1"/>
  <c r="N169" i="1"/>
  <c r="Q169" i="1" s="1"/>
  <c r="L169" i="1"/>
  <c r="J169" i="1"/>
  <c r="I169" i="1"/>
  <c r="F169" i="1"/>
  <c r="D169" i="1"/>
  <c r="P168" i="1"/>
  <c r="O168" i="1"/>
  <c r="N168" i="1"/>
  <c r="L168" i="1"/>
  <c r="J168" i="1"/>
  <c r="I168" i="1"/>
  <c r="F168" i="1"/>
  <c r="D168" i="1"/>
  <c r="P167" i="1"/>
  <c r="O167" i="1"/>
  <c r="N167" i="1"/>
  <c r="Q167" i="1" s="1"/>
  <c r="L167" i="1"/>
  <c r="J167" i="1"/>
  <c r="I167" i="1"/>
  <c r="F167" i="1"/>
  <c r="D167" i="1"/>
  <c r="P166" i="1"/>
  <c r="O166" i="1"/>
  <c r="N166" i="1"/>
  <c r="L166" i="1"/>
  <c r="J166" i="1"/>
  <c r="I166" i="1"/>
  <c r="M166" i="1" s="1"/>
  <c r="F166" i="1"/>
  <c r="D166" i="1"/>
  <c r="P165" i="1"/>
  <c r="O165" i="1"/>
  <c r="N165" i="1"/>
  <c r="Q165" i="1" s="1"/>
  <c r="L165" i="1"/>
  <c r="J165" i="1"/>
  <c r="I165" i="1"/>
  <c r="M165" i="1" s="1"/>
  <c r="F165" i="1"/>
  <c r="D165" i="1"/>
  <c r="P164" i="1"/>
  <c r="O164" i="1"/>
  <c r="N164" i="1"/>
  <c r="Q164" i="1" s="1"/>
  <c r="L164" i="1"/>
  <c r="J164" i="1"/>
  <c r="I164" i="1"/>
  <c r="M164" i="1" s="1"/>
  <c r="F164" i="1"/>
  <c r="D164" i="1"/>
  <c r="P163" i="1"/>
  <c r="O163" i="1"/>
  <c r="N163" i="1"/>
  <c r="Q163" i="1" s="1"/>
  <c r="L163" i="1"/>
  <c r="J163" i="1"/>
  <c r="I163" i="1"/>
  <c r="M163" i="1" s="1"/>
  <c r="F163" i="1"/>
  <c r="D163" i="1"/>
  <c r="P162" i="1"/>
  <c r="O162" i="1"/>
  <c r="N162" i="1"/>
  <c r="L162" i="1"/>
  <c r="J162" i="1"/>
  <c r="I162" i="1"/>
  <c r="M162" i="1" s="1"/>
  <c r="F162" i="1"/>
  <c r="D162" i="1"/>
  <c r="P161" i="1"/>
  <c r="O161" i="1"/>
  <c r="N161" i="1"/>
  <c r="Q161" i="1" s="1"/>
  <c r="L161" i="1"/>
  <c r="J161" i="1"/>
  <c r="I161" i="1"/>
  <c r="M161" i="1" s="1"/>
  <c r="F161" i="1"/>
  <c r="D161" i="1"/>
  <c r="P160" i="1"/>
  <c r="O160" i="1"/>
  <c r="N160" i="1"/>
  <c r="Q160" i="1" s="1"/>
  <c r="L160" i="1"/>
  <c r="J160" i="1"/>
  <c r="I160" i="1"/>
  <c r="F160" i="1"/>
  <c r="D160" i="1"/>
  <c r="P159" i="1"/>
  <c r="O159" i="1"/>
  <c r="N159" i="1"/>
  <c r="Q159" i="1" s="1"/>
  <c r="M159" i="1"/>
  <c r="L159" i="1"/>
  <c r="J159" i="1"/>
  <c r="I159" i="1"/>
  <c r="F159" i="1"/>
  <c r="D159" i="1"/>
  <c r="P158" i="1"/>
  <c r="O158" i="1"/>
  <c r="N158" i="1"/>
  <c r="L158" i="1"/>
  <c r="J158" i="1"/>
  <c r="I158" i="1"/>
  <c r="F158" i="1"/>
  <c r="D158" i="1"/>
  <c r="P157" i="1"/>
  <c r="O157" i="1"/>
  <c r="N157" i="1"/>
  <c r="L157" i="1"/>
  <c r="J157" i="1"/>
  <c r="I157" i="1"/>
  <c r="F157" i="1"/>
  <c r="D157" i="1"/>
  <c r="P156" i="1"/>
  <c r="O156" i="1"/>
  <c r="N156" i="1"/>
  <c r="L156" i="1"/>
  <c r="J156" i="1"/>
  <c r="I156" i="1"/>
  <c r="F156" i="1"/>
  <c r="D156" i="1"/>
  <c r="P155" i="1"/>
  <c r="O155" i="1"/>
  <c r="N155" i="1"/>
  <c r="L155" i="1"/>
  <c r="J155" i="1"/>
  <c r="I155" i="1"/>
  <c r="F155" i="1"/>
  <c r="D155" i="1"/>
  <c r="P154" i="1"/>
  <c r="O154" i="1"/>
  <c r="N154" i="1"/>
  <c r="L154" i="1"/>
  <c r="J154" i="1"/>
  <c r="I154" i="1"/>
  <c r="F154" i="1"/>
  <c r="D154" i="1"/>
  <c r="P153" i="1"/>
  <c r="O153" i="1"/>
  <c r="N153" i="1"/>
  <c r="L153" i="1"/>
  <c r="J153" i="1"/>
  <c r="I153" i="1"/>
  <c r="F153" i="1"/>
  <c r="D153" i="1"/>
  <c r="P152" i="1"/>
  <c r="O152" i="1"/>
  <c r="N152" i="1"/>
  <c r="L152" i="1"/>
  <c r="J152" i="1"/>
  <c r="I152" i="1"/>
  <c r="F152" i="1"/>
  <c r="D152" i="1"/>
  <c r="P151" i="1"/>
  <c r="O151" i="1"/>
  <c r="N151" i="1"/>
  <c r="L151" i="1"/>
  <c r="J151" i="1"/>
  <c r="I151" i="1"/>
  <c r="M151" i="1" s="1"/>
  <c r="F151" i="1"/>
  <c r="D151" i="1"/>
  <c r="P150" i="1"/>
  <c r="O150" i="1"/>
  <c r="N150" i="1"/>
  <c r="L150" i="1"/>
  <c r="J150" i="1"/>
  <c r="I150" i="1"/>
  <c r="M150" i="1" s="1"/>
  <c r="F150" i="1"/>
  <c r="D150" i="1"/>
  <c r="P149" i="1"/>
  <c r="O149" i="1"/>
  <c r="N149" i="1"/>
  <c r="L149" i="1"/>
  <c r="J149" i="1"/>
  <c r="I149" i="1"/>
  <c r="M149" i="1" s="1"/>
  <c r="F149" i="1"/>
  <c r="D149" i="1"/>
  <c r="P148" i="1"/>
  <c r="O148" i="1"/>
  <c r="N148" i="1"/>
  <c r="L148" i="1"/>
  <c r="J148" i="1"/>
  <c r="I148" i="1"/>
  <c r="M148" i="1" s="1"/>
  <c r="F148" i="1"/>
  <c r="D148" i="1"/>
  <c r="P147" i="1"/>
  <c r="O147" i="1"/>
  <c r="N147" i="1"/>
  <c r="L147" i="1"/>
  <c r="J147" i="1"/>
  <c r="I147" i="1"/>
  <c r="M147" i="1" s="1"/>
  <c r="F147" i="1"/>
  <c r="D147" i="1"/>
  <c r="P146" i="1"/>
  <c r="O146" i="1"/>
  <c r="N146" i="1"/>
  <c r="L146" i="1"/>
  <c r="J146" i="1"/>
  <c r="I146" i="1"/>
  <c r="M146" i="1" s="1"/>
  <c r="F146" i="1"/>
  <c r="D146" i="1"/>
  <c r="P145" i="1"/>
  <c r="O145" i="1"/>
  <c r="N145" i="1"/>
  <c r="L145" i="1"/>
  <c r="J145" i="1"/>
  <c r="I145" i="1"/>
  <c r="M145" i="1" s="1"/>
  <c r="F145" i="1"/>
  <c r="D145" i="1"/>
  <c r="P144" i="1"/>
  <c r="O144" i="1"/>
  <c r="N144" i="1"/>
  <c r="L144" i="1"/>
  <c r="J144" i="1"/>
  <c r="I144" i="1"/>
  <c r="F144" i="1"/>
  <c r="D144" i="1"/>
  <c r="P143" i="1"/>
  <c r="O143" i="1"/>
  <c r="N143" i="1"/>
  <c r="L143" i="1"/>
  <c r="J143" i="1"/>
  <c r="I143" i="1"/>
  <c r="M143" i="1" s="1"/>
  <c r="F143" i="1"/>
  <c r="D143" i="1"/>
  <c r="P142" i="1"/>
  <c r="O142" i="1"/>
  <c r="N142" i="1"/>
  <c r="L142" i="1"/>
  <c r="J142" i="1"/>
  <c r="I142" i="1"/>
  <c r="F142" i="1"/>
  <c r="D142" i="1"/>
  <c r="P141" i="1"/>
  <c r="O141" i="1"/>
  <c r="N141" i="1"/>
  <c r="L141" i="1"/>
  <c r="J141" i="1"/>
  <c r="I141" i="1"/>
  <c r="F141" i="1"/>
  <c r="D141" i="1"/>
  <c r="P140" i="1"/>
  <c r="O140" i="1"/>
  <c r="N140" i="1"/>
  <c r="L140" i="1"/>
  <c r="J140" i="1"/>
  <c r="I140" i="1"/>
  <c r="F140" i="1"/>
  <c r="D140" i="1"/>
  <c r="P139" i="1"/>
  <c r="O139" i="1"/>
  <c r="N139" i="1"/>
  <c r="L139" i="1"/>
  <c r="J139" i="1"/>
  <c r="I139" i="1"/>
  <c r="F139" i="1"/>
  <c r="D139" i="1"/>
  <c r="P138" i="1"/>
  <c r="O138" i="1"/>
  <c r="N138" i="1"/>
  <c r="L138" i="1"/>
  <c r="J138" i="1"/>
  <c r="I138" i="1"/>
  <c r="M138" i="1" s="1"/>
  <c r="F138" i="1"/>
  <c r="D138" i="1"/>
  <c r="P137" i="1"/>
  <c r="Q137" i="1" s="1"/>
  <c r="O137" i="1"/>
  <c r="N137" i="1"/>
  <c r="L137" i="1"/>
  <c r="J137" i="1"/>
  <c r="I137" i="1"/>
  <c r="M137" i="1" s="1"/>
  <c r="F137" i="1"/>
  <c r="D137" i="1"/>
  <c r="P136" i="1"/>
  <c r="O136" i="1"/>
  <c r="N136" i="1"/>
  <c r="L136" i="1"/>
  <c r="J136" i="1"/>
  <c r="I136" i="1"/>
  <c r="F136" i="1"/>
  <c r="D136" i="1"/>
  <c r="Q135" i="1"/>
  <c r="P135" i="1"/>
  <c r="O135" i="1"/>
  <c r="N135" i="1"/>
  <c r="L135" i="1"/>
  <c r="J135" i="1"/>
  <c r="I135" i="1"/>
  <c r="M135" i="1" s="1"/>
  <c r="F135" i="1"/>
  <c r="D135" i="1"/>
  <c r="P134" i="1"/>
  <c r="O134" i="1"/>
  <c r="N134" i="1"/>
  <c r="L134" i="1"/>
  <c r="J134" i="1"/>
  <c r="I134" i="1"/>
  <c r="F134" i="1"/>
  <c r="D134" i="1"/>
  <c r="P133" i="1"/>
  <c r="O133" i="1"/>
  <c r="N133" i="1"/>
  <c r="L133" i="1"/>
  <c r="J133" i="1"/>
  <c r="M133" i="1" s="1"/>
  <c r="I133" i="1"/>
  <c r="F133" i="1"/>
  <c r="D133" i="1"/>
  <c r="P132" i="1"/>
  <c r="O132" i="1"/>
  <c r="N132" i="1"/>
  <c r="L132" i="1"/>
  <c r="J132" i="1"/>
  <c r="I132" i="1"/>
  <c r="F132" i="1"/>
  <c r="D132" i="1"/>
  <c r="P131" i="1"/>
  <c r="O131" i="1"/>
  <c r="N131" i="1"/>
  <c r="Q131" i="1" s="1"/>
  <c r="L131" i="1"/>
  <c r="J131" i="1"/>
  <c r="I131" i="1"/>
  <c r="M131" i="1" s="1"/>
  <c r="F131" i="1"/>
  <c r="D131" i="1"/>
  <c r="P130" i="1"/>
  <c r="O130" i="1"/>
  <c r="N130" i="1"/>
  <c r="Q130" i="1" s="1"/>
  <c r="L130" i="1"/>
  <c r="J130" i="1"/>
  <c r="I130" i="1"/>
  <c r="F130" i="1"/>
  <c r="D130" i="1"/>
  <c r="P129" i="1"/>
  <c r="O129" i="1"/>
  <c r="N129" i="1"/>
  <c r="Q129" i="1" s="1"/>
  <c r="L129" i="1"/>
  <c r="J129" i="1"/>
  <c r="I129" i="1"/>
  <c r="M129" i="1" s="1"/>
  <c r="F129" i="1"/>
  <c r="D129" i="1"/>
  <c r="P128" i="1"/>
  <c r="O128" i="1"/>
  <c r="N128" i="1"/>
  <c r="L128" i="1"/>
  <c r="J128" i="1"/>
  <c r="I128" i="1"/>
  <c r="F128" i="1"/>
  <c r="D128" i="1"/>
  <c r="P127" i="1"/>
  <c r="O127" i="1"/>
  <c r="N127" i="1"/>
  <c r="Q127" i="1" s="1"/>
  <c r="L127" i="1"/>
  <c r="J127" i="1"/>
  <c r="I127" i="1"/>
  <c r="F127" i="1"/>
  <c r="D127" i="1"/>
  <c r="P126" i="1"/>
  <c r="O126" i="1"/>
  <c r="N126" i="1"/>
  <c r="L126" i="1"/>
  <c r="J126" i="1"/>
  <c r="M126" i="1" s="1"/>
  <c r="I126" i="1"/>
  <c r="F126" i="1"/>
  <c r="D126" i="1"/>
  <c r="P125" i="1"/>
  <c r="O125" i="1"/>
  <c r="N125" i="1"/>
  <c r="M125" i="1"/>
  <c r="L125" i="1"/>
  <c r="J125" i="1"/>
  <c r="I125" i="1"/>
  <c r="F125" i="1"/>
  <c r="D125" i="1"/>
  <c r="P124" i="1"/>
  <c r="O124" i="1"/>
  <c r="N124" i="1"/>
  <c r="L124" i="1"/>
  <c r="J124" i="1"/>
  <c r="I124" i="1"/>
  <c r="F124" i="1"/>
  <c r="D124" i="1"/>
  <c r="P123" i="1"/>
  <c r="O123" i="1"/>
  <c r="N123" i="1"/>
  <c r="Q123" i="1" s="1"/>
  <c r="L123" i="1"/>
  <c r="J123" i="1"/>
  <c r="I123" i="1"/>
  <c r="M123" i="1" s="1"/>
  <c r="F123" i="1"/>
  <c r="D123" i="1"/>
  <c r="P122" i="1"/>
  <c r="O122" i="1"/>
  <c r="N122" i="1"/>
  <c r="L122" i="1"/>
  <c r="J122" i="1"/>
  <c r="I122" i="1"/>
  <c r="F122" i="1"/>
  <c r="D122" i="1"/>
  <c r="P121" i="1"/>
  <c r="O121" i="1"/>
  <c r="N121" i="1"/>
  <c r="L121" i="1"/>
  <c r="J121" i="1"/>
  <c r="I121" i="1"/>
  <c r="M121" i="1" s="1"/>
  <c r="F121" i="1"/>
  <c r="D121" i="1"/>
  <c r="P120" i="1"/>
  <c r="O120" i="1"/>
  <c r="N120" i="1"/>
  <c r="L120" i="1"/>
  <c r="J120" i="1"/>
  <c r="I120" i="1"/>
  <c r="M120" i="1" s="1"/>
  <c r="F120" i="1"/>
  <c r="D120" i="1"/>
  <c r="Q119" i="1"/>
  <c r="P119" i="1"/>
  <c r="O119" i="1"/>
  <c r="N119" i="1"/>
  <c r="L119" i="1"/>
  <c r="J119" i="1"/>
  <c r="I119" i="1"/>
  <c r="M119" i="1" s="1"/>
  <c r="F119" i="1"/>
  <c r="D119" i="1"/>
  <c r="P118" i="1"/>
  <c r="O118" i="1"/>
  <c r="N118" i="1"/>
  <c r="L118" i="1"/>
  <c r="J118" i="1"/>
  <c r="I118" i="1"/>
  <c r="F118" i="1"/>
  <c r="D118" i="1"/>
  <c r="P117" i="1"/>
  <c r="O117" i="1"/>
  <c r="N117" i="1"/>
  <c r="L117" i="1"/>
  <c r="J117" i="1"/>
  <c r="I117" i="1"/>
  <c r="M117" i="1" s="1"/>
  <c r="F117" i="1"/>
  <c r="D117" i="1"/>
  <c r="P116" i="1"/>
  <c r="O116" i="1"/>
  <c r="N116" i="1"/>
  <c r="L116" i="1"/>
  <c r="J116" i="1"/>
  <c r="I116" i="1"/>
  <c r="F116" i="1"/>
  <c r="D116" i="1"/>
  <c r="P115" i="1"/>
  <c r="O115" i="1"/>
  <c r="N115" i="1"/>
  <c r="Q115" i="1" s="1"/>
  <c r="L115" i="1"/>
  <c r="J115" i="1"/>
  <c r="I115" i="1"/>
  <c r="M115" i="1" s="1"/>
  <c r="F115" i="1"/>
  <c r="D115" i="1"/>
  <c r="P114" i="1"/>
  <c r="O114" i="1"/>
  <c r="N114" i="1"/>
  <c r="Q114" i="1" s="1"/>
  <c r="L114" i="1"/>
  <c r="J114" i="1"/>
  <c r="I114" i="1"/>
  <c r="F114" i="1"/>
  <c r="D114" i="1"/>
  <c r="P113" i="1"/>
  <c r="O113" i="1"/>
  <c r="N113" i="1"/>
  <c r="Q113" i="1" s="1"/>
  <c r="L113" i="1"/>
  <c r="J113" i="1"/>
  <c r="I113" i="1"/>
  <c r="M113" i="1" s="1"/>
  <c r="F113" i="1"/>
  <c r="D113" i="1"/>
  <c r="P112" i="1"/>
  <c r="O112" i="1"/>
  <c r="N112" i="1"/>
  <c r="L112" i="1"/>
  <c r="J112" i="1"/>
  <c r="I112" i="1"/>
  <c r="F112" i="1"/>
  <c r="D112" i="1"/>
  <c r="P111" i="1"/>
  <c r="O111" i="1"/>
  <c r="N111" i="1"/>
  <c r="Q111" i="1" s="1"/>
  <c r="L111" i="1"/>
  <c r="J111" i="1"/>
  <c r="I111" i="1"/>
  <c r="F111" i="1"/>
  <c r="D111" i="1"/>
  <c r="P110" i="1"/>
  <c r="O110" i="1"/>
  <c r="N110" i="1"/>
  <c r="L110" i="1"/>
  <c r="J110" i="1"/>
  <c r="M110" i="1" s="1"/>
  <c r="I110" i="1"/>
  <c r="F110" i="1"/>
  <c r="D110" i="1"/>
  <c r="P109" i="1"/>
  <c r="O109" i="1"/>
  <c r="N109" i="1"/>
  <c r="M109" i="1"/>
  <c r="L109" i="1"/>
  <c r="J109" i="1"/>
  <c r="I109" i="1"/>
  <c r="F109" i="1"/>
  <c r="D109" i="1"/>
  <c r="P108" i="1"/>
  <c r="O108" i="1"/>
  <c r="N108" i="1"/>
  <c r="L108" i="1"/>
  <c r="J108" i="1"/>
  <c r="I108" i="1"/>
  <c r="F108" i="1"/>
  <c r="D108" i="1"/>
  <c r="P107" i="1"/>
  <c r="O107" i="1"/>
  <c r="N107" i="1"/>
  <c r="Q107" i="1" s="1"/>
  <c r="L107" i="1"/>
  <c r="J107" i="1"/>
  <c r="I107" i="1"/>
  <c r="M107" i="1" s="1"/>
  <c r="F107" i="1"/>
  <c r="D107" i="1"/>
  <c r="P106" i="1"/>
  <c r="O106" i="1"/>
  <c r="N106" i="1"/>
  <c r="L106" i="1"/>
  <c r="J106" i="1"/>
  <c r="I106" i="1"/>
  <c r="F106" i="1"/>
  <c r="D106" i="1"/>
  <c r="P105" i="1"/>
  <c r="O105" i="1"/>
  <c r="N105" i="1"/>
  <c r="L105" i="1"/>
  <c r="J105" i="1"/>
  <c r="I105" i="1"/>
  <c r="M105" i="1" s="1"/>
  <c r="F105" i="1"/>
  <c r="D105" i="1"/>
  <c r="P104" i="1"/>
  <c r="O104" i="1"/>
  <c r="N104" i="1"/>
  <c r="L104" i="1"/>
  <c r="J104" i="1"/>
  <c r="I104" i="1"/>
  <c r="M104" i="1" s="1"/>
  <c r="F104" i="1"/>
  <c r="D104" i="1"/>
  <c r="Q103" i="1"/>
  <c r="P103" i="1"/>
  <c r="O103" i="1"/>
  <c r="N103" i="1"/>
  <c r="L103" i="1"/>
  <c r="J103" i="1"/>
  <c r="I103" i="1"/>
  <c r="M103" i="1" s="1"/>
  <c r="F103" i="1"/>
  <c r="D103" i="1"/>
  <c r="P102" i="1"/>
  <c r="O102" i="1"/>
  <c r="N102" i="1"/>
  <c r="L102" i="1"/>
  <c r="J102" i="1"/>
  <c r="I102" i="1"/>
  <c r="F102" i="1"/>
  <c r="D102" i="1"/>
  <c r="P101" i="1"/>
  <c r="O101" i="1"/>
  <c r="N101" i="1"/>
  <c r="L101" i="1"/>
  <c r="J101" i="1"/>
  <c r="I101" i="1"/>
  <c r="M101" i="1" s="1"/>
  <c r="F101" i="1"/>
  <c r="D101" i="1"/>
  <c r="P100" i="1"/>
  <c r="O100" i="1"/>
  <c r="N100" i="1"/>
  <c r="L100" i="1"/>
  <c r="J100" i="1"/>
  <c r="I100" i="1"/>
  <c r="F100" i="1"/>
  <c r="D100" i="1"/>
  <c r="P99" i="1"/>
  <c r="O99" i="1"/>
  <c r="N99" i="1"/>
  <c r="Q99" i="1" s="1"/>
  <c r="L99" i="1"/>
  <c r="J99" i="1"/>
  <c r="I99" i="1"/>
  <c r="M99" i="1" s="1"/>
  <c r="F99" i="1"/>
  <c r="D99" i="1"/>
  <c r="P98" i="1"/>
  <c r="O98" i="1"/>
  <c r="N98" i="1"/>
  <c r="Q98" i="1" s="1"/>
  <c r="L98" i="1"/>
  <c r="J98" i="1"/>
  <c r="I98" i="1"/>
  <c r="F98" i="1"/>
  <c r="D98" i="1"/>
  <c r="P97" i="1"/>
  <c r="O97" i="1"/>
  <c r="N97" i="1"/>
  <c r="Q97" i="1" s="1"/>
  <c r="L97" i="1"/>
  <c r="J97" i="1"/>
  <c r="I97" i="1"/>
  <c r="M97" i="1" s="1"/>
  <c r="F97" i="1"/>
  <c r="D97" i="1"/>
  <c r="P96" i="1"/>
  <c r="O96" i="1"/>
  <c r="Q96" i="1" s="1"/>
  <c r="N96" i="1"/>
  <c r="L96" i="1"/>
  <c r="J96" i="1"/>
  <c r="I96" i="1"/>
  <c r="F96" i="1"/>
  <c r="D96" i="1"/>
  <c r="P95" i="1"/>
  <c r="O95" i="1"/>
  <c r="N95" i="1"/>
  <c r="Q95" i="1" s="1"/>
  <c r="L95" i="1"/>
  <c r="J95" i="1"/>
  <c r="I95" i="1"/>
  <c r="F95" i="1"/>
  <c r="D95" i="1"/>
  <c r="P94" i="1"/>
  <c r="O94" i="1"/>
  <c r="N94" i="1"/>
  <c r="L94" i="1"/>
  <c r="J94" i="1"/>
  <c r="M94" i="1" s="1"/>
  <c r="I94" i="1"/>
  <c r="F94" i="1"/>
  <c r="D94" i="1"/>
  <c r="P93" i="1"/>
  <c r="O93" i="1"/>
  <c r="N93" i="1"/>
  <c r="M93" i="1"/>
  <c r="L93" i="1"/>
  <c r="J93" i="1"/>
  <c r="I93" i="1"/>
  <c r="F93" i="1"/>
  <c r="D93" i="1"/>
  <c r="P92" i="1"/>
  <c r="O92" i="1"/>
  <c r="N92" i="1"/>
  <c r="L92" i="1"/>
  <c r="J92" i="1"/>
  <c r="I92" i="1"/>
  <c r="M92" i="1" s="1"/>
  <c r="F92" i="1"/>
  <c r="D92" i="1"/>
  <c r="P91" i="1"/>
  <c r="O91" i="1"/>
  <c r="N91" i="1"/>
  <c r="Q91" i="1" s="1"/>
  <c r="L91" i="1"/>
  <c r="J91" i="1"/>
  <c r="I91" i="1"/>
  <c r="M91" i="1" s="1"/>
  <c r="F91" i="1"/>
  <c r="D91" i="1"/>
  <c r="P90" i="1"/>
  <c r="O90" i="1"/>
  <c r="N90" i="1"/>
  <c r="L90" i="1"/>
  <c r="J90" i="1"/>
  <c r="I90" i="1"/>
  <c r="F90" i="1"/>
  <c r="D90" i="1"/>
  <c r="P89" i="1"/>
  <c r="O89" i="1"/>
  <c r="N89" i="1"/>
  <c r="L89" i="1"/>
  <c r="J89" i="1"/>
  <c r="I89" i="1"/>
  <c r="M89" i="1" s="1"/>
  <c r="F89" i="1"/>
  <c r="D89" i="1"/>
  <c r="P88" i="1"/>
  <c r="O88" i="1"/>
  <c r="N88" i="1"/>
  <c r="L88" i="1"/>
  <c r="J88" i="1"/>
  <c r="I88" i="1"/>
  <c r="M88" i="1" s="1"/>
  <c r="F88" i="1"/>
  <c r="D88" i="1"/>
  <c r="Q87" i="1"/>
  <c r="P87" i="1"/>
  <c r="O87" i="1"/>
  <c r="N87" i="1"/>
  <c r="L87" i="1"/>
  <c r="J87" i="1"/>
  <c r="I87" i="1"/>
  <c r="F87" i="1"/>
  <c r="D87" i="1"/>
  <c r="P86" i="1"/>
  <c r="O86" i="1"/>
  <c r="N86" i="1"/>
  <c r="L86" i="1"/>
  <c r="J86" i="1"/>
  <c r="M86" i="1" s="1"/>
  <c r="I86" i="1"/>
  <c r="F86" i="1"/>
  <c r="D86" i="1"/>
  <c r="P85" i="1"/>
  <c r="O85" i="1"/>
  <c r="N85" i="1"/>
  <c r="L85" i="1"/>
  <c r="J85" i="1"/>
  <c r="I85" i="1"/>
  <c r="M85" i="1" s="1"/>
  <c r="F85" i="1"/>
  <c r="D85" i="1"/>
  <c r="P84" i="1"/>
  <c r="O84" i="1"/>
  <c r="Q84" i="1" s="1"/>
  <c r="N84" i="1"/>
  <c r="L84" i="1"/>
  <c r="J84" i="1"/>
  <c r="I84" i="1"/>
  <c r="F84" i="1"/>
  <c r="D84" i="1"/>
  <c r="P83" i="1"/>
  <c r="O83" i="1"/>
  <c r="N83" i="1"/>
  <c r="Q83" i="1" s="1"/>
  <c r="L83" i="1"/>
  <c r="J83" i="1"/>
  <c r="I83" i="1"/>
  <c r="F83" i="1"/>
  <c r="D83" i="1"/>
  <c r="P82" i="1"/>
  <c r="O82" i="1"/>
  <c r="N82" i="1"/>
  <c r="Q82" i="1" s="1"/>
  <c r="L82" i="1"/>
  <c r="J82" i="1"/>
  <c r="I82" i="1"/>
  <c r="M82" i="1" s="1"/>
  <c r="F82" i="1"/>
  <c r="D82" i="1"/>
  <c r="P81" i="1"/>
  <c r="O81" i="1"/>
  <c r="N81" i="1"/>
  <c r="L81" i="1"/>
  <c r="J81" i="1"/>
  <c r="M81" i="1" s="1"/>
  <c r="I81" i="1"/>
  <c r="F81" i="1"/>
  <c r="D81" i="1"/>
  <c r="P80" i="1"/>
  <c r="O80" i="1"/>
  <c r="N80" i="1"/>
  <c r="L80" i="1"/>
  <c r="J80" i="1"/>
  <c r="I80" i="1"/>
  <c r="F80" i="1"/>
  <c r="D80" i="1"/>
  <c r="P79" i="1"/>
  <c r="O79" i="1"/>
  <c r="N79" i="1"/>
  <c r="Q79" i="1" s="1"/>
  <c r="L79" i="1"/>
  <c r="J79" i="1"/>
  <c r="I79" i="1"/>
  <c r="M79" i="1" s="1"/>
  <c r="F79" i="1"/>
  <c r="D79" i="1"/>
  <c r="P78" i="1"/>
  <c r="O78" i="1"/>
  <c r="N78" i="1"/>
  <c r="Q78" i="1" s="1"/>
  <c r="L78" i="1"/>
  <c r="J78" i="1"/>
  <c r="I78" i="1"/>
  <c r="F78" i="1"/>
  <c r="D78" i="1"/>
  <c r="P77" i="1"/>
  <c r="O77" i="1"/>
  <c r="N77" i="1"/>
  <c r="M77" i="1"/>
  <c r="L77" i="1"/>
  <c r="J77" i="1"/>
  <c r="I77" i="1"/>
  <c r="F77" i="1"/>
  <c r="D77" i="1"/>
  <c r="P76" i="1"/>
  <c r="O76" i="1"/>
  <c r="Q76" i="1" s="1"/>
  <c r="N76" i="1"/>
  <c r="L76" i="1"/>
  <c r="J76" i="1"/>
  <c r="I76" i="1"/>
  <c r="F76" i="1"/>
  <c r="D76" i="1"/>
  <c r="P75" i="1"/>
  <c r="O75" i="1"/>
  <c r="Q75" i="1" s="1"/>
  <c r="N75" i="1"/>
  <c r="L75" i="1"/>
  <c r="J75" i="1"/>
  <c r="I75" i="1"/>
  <c r="F75" i="1"/>
  <c r="D75" i="1"/>
  <c r="P74" i="1"/>
  <c r="O74" i="1"/>
  <c r="N74" i="1"/>
  <c r="L74" i="1"/>
  <c r="J74" i="1"/>
  <c r="I74" i="1"/>
  <c r="M74" i="1" s="1"/>
  <c r="F74" i="1"/>
  <c r="D74" i="1"/>
  <c r="P73" i="1"/>
  <c r="O73" i="1"/>
  <c r="N73" i="1"/>
  <c r="L73" i="1"/>
  <c r="J73" i="1"/>
  <c r="I73" i="1"/>
  <c r="M73" i="1" s="1"/>
  <c r="F73" i="1"/>
  <c r="D73" i="1"/>
  <c r="P72" i="1"/>
  <c r="O72" i="1"/>
  <c r="Q72" i="1" s="1"/>
  <c r="N72" i="1"/>
  <c r="L72" i="1"/>
  <c r="J72" i="1"/>
  <c r="I72" i="1"/>
  <c r="F72" i="1"/>
  <c r="D72" i="1"/>
  <c r="P71" i="1"/>
  <c r="O71" i="1"/>
  <c r="N71" i="1"/>
  <c r="Q71" i="1" s="1"/>
  <c r="L71" i="1"/>
  <c r="J71" i="1"/>
  <c r="I71" i="1"/>
  <c r="M71" i="1" s="1"/>
  <c r="F71" i="1"/>
  <c r="D71" i="1"/>
  <c r="P70" i="1"/>
  <c r="O70" i="1"/>
  <c r="N70" i="1"/>
  <c r="Q70" i="1" s="1"/>
  <c r="L70" i="1"/>
  <c r="J70" i="1"/>
  <c r="I70" i="1"/>
  <c r="F70" i="1"/>
  <c r="D70" i="1"/>
  <c r="P69" i="1"/>
  <c r="O69" i="1"/>
  <c r="N69" i="1"/>
  <c r="L69" i="1"/>
  <c r="J69" i="1"/>
  <c r="I69" i="1"/>
  <c r="M69" i="1" s="1"/>
  <c r="F69" i="1"/>
  <c r="D69" i="1"/>
  <c r="P68" i="1"/>
  <c r="O68" i="1"/>
  <c r="Q68" i="1" s="1"/>
  <c r="N68" i="1"/>
  <c r="L68" i="1"/>
  <c r="J68" i="1"/>
  <c r="I68" i="1"/>
  <c r="F68" i="1"/>
  <c r="D68" i="1"/>
  <c r="P67" i="1"/>
  <c r="O67" i="1"/>
  <c r="N67" i="1"/>
  <c r="Q67" i="1" s="1"/>
  <c r="L67" i="1"/>
  <c r="J67" i="1"/>
  <c r="I67" i="1"/>
  <c r="F67" i="1"/>
  <c r="D67" i="1"/>
  <c r="P66" i="1"/>
  <c r="O66" i="1"/>
  <c r="N66" i="1"/>
  <c r="M66" i="1"/>
  <c r="L66" i="1"/>
  <c r="J66" i="1"/>
  <c r="I66" i="1"/>
  <c r="F66" i="1"/>
  <c r="D66" i="1"/>
  <c r="P65" i="1"/>
  <c r="O65" i="1"/>
  <c r="N65" i="1"/>
  <c r="Q65" i="1" s="1"/>
  <c r="M65" i="1"/>
  <c r="L65" i="1"/>
  <c r="J65" i="1"/>
  <c r="I65" i="1"/>
  <c r="F65" i="1"/>
  <c r="D65" i="1"/>
  <c r="P64" i="1"/>
  <c r="O64" i="1"/>
  <c r="Q64" i="1" s="1"/>
  <c r="N64" i="1"/>
  <c r="L64" i="1"/>
  <c r="J64" i="1"/>
  <c r="I64" i="1"/>
  <c r="F64" i="1"/>
  <c r="D64" i="1"/>
  <c r="P63" i="1"/>
  <c r="O63" i="1"/>
  <c r="Q63" i="1" s="1"/>
  <c r="N63" i="1"/>
  <c r="L63" i="1"/>
  <c r="J63" i="1"/>
  <c r="I63" i="1"/>
  <c r="M63" i="1" s="1"/>
  <c r="F63" i="1"/>
  <c r="D63" i="1"/>
  <c r="P62" i="1"/>
  <c r="O62" i="1"/>
  <c r="N62" i="1"/>
  <c r="L62" i="1"/>
  <c r="J62" i="1"/>
  <c r="I62" i="1"/>
  <c r="F62" i="1"/>
  <c r="D62" i="1"/>
  <c r="P61" i="1"/>
  <c r="O61" i="1"/>
  <c r="N61" i="1"/>
  <c r="L61" i="1"/>
  <c r="J61" i="1"/>
  <c r="I61" i="1"/>
  <c r="M61" i="1" s="1"/>
  <c r="F61" i="1"/>
  <c r="D61" i="1"/>
  <c r="P60" i="1"/>
  <c r="O60" i="1"/>
  <c r="N60" i="1"/>
  <c r="L60" i="1"/>
  <c r="J60" i="1"/>
  <c r="I60" i="1"/>
  <c r="F60" i="1"/>
  <c r="D60" i="1"/>
  <c r="Q59" i="1"/>
  <c r="P59" i="1"/>
  <c r="O59" i="1"/>
  <c r="N59" i="1"/>
  <c r="L59" i="1"/>
  <c r="J59" i="1"/>
  <c r="I59" i="1"/>
  <c r="F59" i="1"/>
  <c r="D59" i="1"/>
  <c r="P58" i="1"/>
  <c r="O58" i="1"/>
  <c r="N58" i="1"/>
  <c r="L58" i="1"/>
  <c r="J58" i="1"/>
  <c r="I58" i="1"/>
  <c r="M58" i="1" s="1"/>
  <c r="F58" i="1"/>
  <c r="D58" i="1"/>
  <c r="P57" i="1"/>
  <c r="O57" i="1"/>
  <c r="N57" i="1"/>
  <c r="Q57" i="1" s="1"/>
  <c r="L57" i="1"/>
  <c r="J57" i="1"/>
  <c r="I57" i="1"/>
  <c r="M57" i="1" s="1"/>
  <c r="F57" i="1"/>
  <c r="D57" i="1"/>
  <c r="P56" i="1"/>
  <c r="O56" i="1"/>
  <c r="Q56" i="1" s="1"/>
  <c r="N56" i="1"/>
  <c r="L56" i="1"/>
  <c r="J56" i="1"/>
  <c r="I56" i="1"/>
  <c r="F56" i="1"/>
  <c r="D56" i="1"/>
  <c r="P55" i="1"/>
  <c r="O55" i="1"/>
  <c r="N55" i="1"/>
  <c r="Q55" i="1" s="1"/>
  <c r="L55" i="1"/>
  <c r="J55" i="1"/>
  <c r="I55" i="1"/>
  <c r="F55" i="1"/>
  <c r="D55" i="1"/>
  <c r="P54" i="1"/>
  <c r="O54" i="1"/>
  <c r="N54" i="1"/>
  <c r="L54" i="1"/>
  <c r="J54" i="1"/>
  <c r="M54" i="1" s="1"/>
  <c r="I54" i="1"/>
  <c r="F54" i="1"/>
  <c r="D54" i="1"/>
  <c r="P53" i="1"/>
  <c r="O53" i="1"/>
  <c r="N53" i="1"/>
  <c r="M53" i="1"/>
  <c r="L53" i="1"/>
  <c r="J53" i="1"/>
  <c r="I53" i="1"/>
  <c r="F53" i="1"/>
  <c r="D53" i="1"/>
  <c r="P52" i="1"/>
  <c r="O52" i="1"/>
  <c r="N52" i="1"/>
  <c r="L52" i="1"/>
  <c r="J52" i="1"/>
  <c r="I52" i="1"/>
  <c r="M52" i="1" s="1"/>
  <c r="F52" i="1"/>
  <c r="D52" i="1"/>
  <c r="P51" i="1"/>
  <c r="O51" i="1"/>
  <c r="N51" i="1"/>
  <c r="Q51" i="1" s="1"/>
  <c r="L51" i="1"/>
  <c r="J51" i="1"/>
  <c r="I51" i="1"/>
  <c r="F51" i="1"/>
  <c r="D51" i="1"/>
  <c r="P50" i="1"/>
  <c r="O50" i="1"/>
  <c r="N50" i="1"/>
  <c r="L50" i="1"/>
  <c r="J50" i="1"/>
  <c r="I50" i="1"/>
  <c r="M50" i="1" s="1"/>
  <c r="F50" i="1"/>
  <c r="D50" i="1"/>
  <c r="P49" i="1"/>
  <c r="O49" i="1"/>
  <c r="N49" i="1"/>
  <c r="L49" i="1"/>
  <c r="J49" i="1"/>
  <c r="I49" i="1"/>
  <c r="M49" i="1" s="1"/>
  <c r="F49" i="1"/>
  <c r="D49" i="1"/>
  <c r="P48" i="1"/>
  <c r="O48" i="1"/>
  <c r="N48" i="1"/>
  <c r="L48" i="1"/>
  <c r="J48" i="1"/>
  <c r="I48" i="1"/>
  <c r="F48" i="1"/>
  <c r="D48" i="1"/>
  <c r="Q47" i="1"/>
  <c r="P47" i="1"/>
  <c r="O47" i="1"/>
  <c r="N47" i="1"/>
  <c r="L47" i="1"/>
  <c r="J47" i="1"/>
  <c r="I47" i="1"/>
  <c r="M47" i="1" s="1"/>
  <c r="F47" i="1"/>
  <c r="D47" i="1"/>
  <c r="P46" i="1"/>
  <c r="O46" i="1"/>
  <c r="N46" i="1"/>
  <c r="L46" i="1"/>
  <c r="J46" i="1"/>
  <c r="I46" i="1"/>
  <c r="F46" i="1"/>
  <c r="D46" i="1"/>
  <c r="P45" i="1"/>
  <c r="O45" i="1"/>
  <c r="N45" i="1"/>
  <c r="L45" i="1"/>
  <c r="J45" i="1"/>
  <c r="I45" i="1"/>
  <c r="M45" i="1" s="1"/>
  <c r="F45" i="1"/>
  <c r="D45" i="1"/>
  <c r="P44" i="1"/>
  <c r="O44" i="1"/>
  <c r="N44" i="1"/>
  <c r="L44" i="1"/>
  <c r="J44" i="1"/>
  <c r="I44" i="1"/>
  <c r="M44" i="1" s="1"/>
  <c r="F44" i="1"/>
  <c r="D44" i="1"/>
  <c r="P43" i="1"/>
  <c r="O43" i="1"/>
  <c r="N43" i="1"/>
  <c r="Q43" i="1" s="1"/>
  <c r="L43" i="1"/>
  <c r="J43" i="1"/>
  <c r="I43" i="1"/>
  <c r="F43" i="1"/>
  <c r="D43" i="1"/>
  <c r="P42" i="1"/>
  <c r="O42" i="1"/>
  <c r="N42" i="1"/>
  <c r="L42" i="1"/>
  <c r="J42" i="1"/>
  <c r="M42" i="1" s="1"/>
  <c r="I42" i="1"/>
  <c r="F42" i="1"/>
  <c r="D42" i="1"/>
  <c r="P41" i="1"/>
  <c r="O41" i="1"/>
  <c r="N41" i="1"/>
  <c r="Q41" i="1" s="1"/>
  <c r="M41" i="1"/>
  <c r="L41" i="1"/>
  <c r="J41" i="1"/>
  <c r="I41" i="1"/>
  <c r="F41" i="1"/>
  <c r="D41" i="1"/>
  <c r="P40" i="1"/>
  <c r="O40" i="1"/>
  <c r="N40" i="1"/>
  <c r="L40" i="1"/>
  <c r="J40" i="1"/>
  <c r="I40" i="1"/>
  <c r="M40" i="1" s="1"/>
  <c r="F40" i="1"/>
  <c r="D40" i="1"/>
  <c r="P39" i="1"/>
  <c r="O39" i="1"/>
  <c r="N39" i="1"/>
  <c r="Q39" i="1" s="1"/>
  <c r="L39" i="1"/>
  <c r="J39" i="1"/>
  <c r="I39" i="1"/>
  <c r="F39" i="1"/>
  <c r="D39" i="1"/>
  <c r="P38" i="1"/>
  <c r="O38" i="1"/>
  <c r="N38" i="1"/>
  <c r="L38" i="1"/>
  <c r="J38" i="1"/>
  <c r="M38" i="1" s="1"/>
  <c r="I38" i="1"/>
  <c r="F38" i="1"/>
  <c r="D38" i="1"/>
  <c r="P37" i="1"/>
  <c r="O37" i="1"/>
  <c r="N37" i="1"/>
  <c r="L37" i="1"/>
  <c r="J37" i="1"/>
  <c r="I37" i="1"/>
  <c r="M37" i="1" s="1"/>
  <c r="F37" i="1"/>
  <c r="D37" i="1"/>
  <c r="P36" i="1"/>
  <c r="O36" i="1"/>
  <c r="N36" i="1"/>
  <c r="L36" i="1"/>
  <c r="J36" i="1"/>
  <c r="I36" i="1"/>
  <c r="M36" i="1" s="1"/>
  <c r="F36" i="1"/>
  <c r="D36" i="1"/>
  <c r="K34" i="1"/>
  <c r="P33" i="1"/>
  <c r="Q33" i="1" s="1"/>
  <c r="O33" i="1"/>
  <c r="N33" i="1"/>
  <c r="L33" i="1"/>
  <c r="J33" i="1"/>
  <c r="I33" i="1"/>
  <c r="F33" i="1"/>
  <c r="D33" i="1"/>
  <c r="P32" i="1"/>
  <c r="O32" i="1"/>
  <c r="N32" i="1"/>
  <c r="L32" i="1"/>
  <c r="J32" i="1"/>
  <c r="I32" i="1"/>
  <c r="F32" i="1"/>
  <c r="D32" i="1"/>
  <c r="P31" i="1"/>
  <c r="O31" i="1"/>
  <c r="N31" i="1"/>
  <c r="L31" i="1"/>
  <c r="J31" i="1"/>
  <c r="I31" i="1"/>
  <c r="M31" i="1" s="1"/>
  <c r="F31" i="1"/>
  <c r="D31" i="1"/>
  <c r="P30" i="1"/>
  <c r="O30" i="1"/>
  <c r="N30" i="1"/>
  <c r="L30" i="1"/>
  <c r="J30" i="1"/>
  <c r="I30" i="1"/>
  <c r="M30" i="1" s="1"/>
  <c r="F30" i="1"/>
  <c r="D30" i="1"/>
  <c r="P29" i="1"/>
  <c r="O29" i="1"/>
  <c r="N29" i="1"/>
  <c r="L29" i="1"/>
  <c r="J29" i="1"/>
  <c r="I29" i="1"/>
  <c r="M29" i="1" s="1"/>
  <c r="F29" i="1"/>
  <c r="D29" i="1"/>
  <c r="P28" i="1"/>
  <c r="O28" i="1"/>
  <c r="N28" i="1"/>
  <c r="L28" i="1"/>
  <c r="J28" i="1"/>
  <c r="I28" i="1"/>
  <c r="M28" i="1" s="1"/>
  <c r="F28" i="1"/>
  <c r="D28" i="1"/>
  <c r="P27" i="1"/>
  <c r="O27" i="1"/>
  <c r="N27" i="1"/>
  <c r="Q27" i="1" s="1"/>
  <c r="L27" i="1"/>
  <c r="J27" i="1"/>
  <c r="I27" i="1"/>
  <c r="M27" i="1" s="1"/>
  <c r="F27" i="1"/>
  <c r="D27" i="1"/>
  <c r="P26" i="1"/>
  <c r="O26" i="1"/>
  <c r="N26" i="1"/>
  <c r="L26" i="1"/>
  <c r="J26" i="1"/>
  <c r="I26" i="1"/>
  <c r="M26" i="1" s="1"/>
  <c r="F26" i="1"/>
  <c r="D26" i="1"/>
  <c r="P25" i="1"/>
  <c r="O25" i="1"/>
  <c r="N25" i="1"/>
  <c r="Q25" i="1" s="1"/>
  <c r="L25" i="1"/>
  <c r="J25" i="1"/>
  <c r="I25" i="1"/>
  <c r="F25" i="1"/>
  <c r="D25" i="1"/>
  <c r="P24" i="1"/>
  <c r="O24" i="1"/>
  <c r="N24" i="1"/>
  <c r="L24" i="1"/>
  <c r="J24" i="1"/>
  <c r="I24" i="1"/>
  <c r="F24" i="1"/>
  <c r="D24" i="1"/>
  <c r="P23" i="1"/>
  <c r="O23" i="1"/>
  <c r="N23" i="1"/>
  <c r="Q23" i="1" s="1"/>
  <c r="L23" i="1"/>
  <c r="J23" i="1"/>
  <c r="M23" i="1" s="1"/>
  <c r="I23" i="1"/>
  <c r="F23" i="1"/>
  <c r="D23" i="1"/>
  <c r="P22" i="1"/>
  <c r="O22" i="1"/>
  <c r="N22" i="1"/>
  <c r="Q22" i="1" s="1"/>
  <c r="L22" i="1"/>
  <c r="J22" i="1"/>
  <c r="I22" i="1"/>
  <c r="F22" i="1"/>
  <c r="D22" i="1"/>
  <c r="P21" i="1"/>
  <c r="O21" i="1"/>
  <c r="N21" i="1"/>
  <c r="L21" i="1"/>
  <c r="J21" i="1"/>
  <c r="I21" i="1"/>
  <c r="F21" i="1"/>
  <c r="D21" i="1"/>
  <c r="P20" i="1"/>
  <c r="O20" i="1"/>
  <c r="N20" i="1"/>
  <c r="Q20" i="1" s="1"/>
  <c r="L20" i="1"/>
  <c r="J20" i="1"/>
  <c r="I20" i="1"/>
  <c r="F20" i="1"/>
  <c r="D20" i="1"/>
  <c r="P19" i="1"/>
  <c r="O19" i="1"/>
  <c r="N19" i="1"/>
  <c r="Q19" i="1" s="1"/>
  <c r="M19" i="1"/>
  <c r="L19" i="1"/>
  <c r="J19" i="1"/>
  <c r="I19" i="1"/>
  <c r="F19" i="1"/>
  <c r="D19" i="1"/>
  <c r="P18" i="1"/>
  <c r="O18" i="1"/>
  <c r="N18" i="1"/>
  <c r="Q18" i="1" s="1"/>
  <c r="L18" i="1"/>
  <c r="J18" i="1"/>
  <c r="I18" i="1"/>
  <c r="F18" i="1"/>
  <c r="D18" i="1"/>
  <c r="P17" i="1"/>
  <c r="O17" i="1"/>
  <c r="N17" i="1"/>
  <c r="L17" i="1"/>
  <c r="J17" i="1"/>
  <c r="I17" i="1"/>
  <c r="M17" i="1" s="1"/>
  <c r="F17" i="1"/>
  <c r="D17" i="1"/>
  <c r="P16" i="1"/>
  <c r="O16" i="1"/>
  <c r="N16" i="1"/>
  <c r="Q16" i="1" s="1"/>
  <c r="L16" i="1"/>
  <c r="J16" i="1"/>
  <c r="I16" i="1"/>
  <c r="F16" i="1"/>
  <c r="D16" i="1"/>
  <c r="P15" i="1"/>
  <c r="O15" i="1"/>
  <c r="N15" i="1"/>
  <c r="Q15" i="1" s="1"/>
  <c r="M15" i="1"/>
  <c r="L15" i="1"/>
  <c r="J15" i="1"/>
  <c r="I15" i="1"/>
  <c r="F15" i="1"/>
  <c r="D15" i="1"/>
  <c r="P14" i="1"/>
  <c r="O14" i="1"/>
  <c r="N14" i="1"/>
  <c r="L14" i="1"/>
  <c r="J14" i="1"/>
  <c r="I14" i="1"/>
  <c r="F14" i="1"/>
  <c r="D14" i="1"/>
  <c r="P13" i="1"/>
  <c r="O13" i="1"/>
  <c r="N13" i="1"/>
  <c r="L13" i="1"/>
  <c r="J13" i="1"/>
  <c r="I13" i="1"/>
  <c r="M13" i="1" s="1"/>
  <c r="F13" i="1"/>
  <c r="D13" i="1"/>
  <c r="P12" i="1"/>
  <c r="O12" i="1"/>
  <c r="N12" i="1"/>
  <c r="L12" i="1"/>
  <c r="J12" i="1"/>
  <c r="I12" i="1"/>
  <c r="M12" i="1" s="1"/>
  <c r="F12" i="1"/>
  <c r="D12" i="1"/>
  <c r="P11" i="1"/>
  <c r="O11" i="1"/>
  <c r="N11" i="1"/>
  <c r="L11" i="1"/>
  <c r="J11" i="1"/>
  <c r="I11" i="1"/>
  <c r="M11" i="1" s="1"/>
  <c r="F11" i="1"/>
  <c r="D11" i="1"/>
  <c r="P10" i="1"/>
  <c r="O10" i="1"/>
  <c r="N10" i="1"/>
  <c r="L10" i="1"/>
  <c r="J10" i="1"/>
  <c r="I10" i="1"/>
  <c r="M10" i="1" s="1"/>
  <c r="F10" i="1"/>
  <c r="D10" i="1"/>
  <c r="Q9" i="1"/>
  <c r="P9" i="1"/>
  <c r="O9" i="1"/>
  <c r="N9" i="1"/>
  <c r="L9" i="1"/>
  <c r="J9" i="1"/>
  <c r="I9" i="1"/>
  <c r="M9" i="1" s="1"/>
  <c r="F9" i="1"/>
  <c r="D9" i="1"/>
  <c r="P8" i="1"/>
  <c r="O8" i="1"/>
  <c r="N8" i="1"/>
  <c r="L8" i="1"/>
  <c r="J8" i="1"/>
  <c r="I8" i="1"/>
  <c r="M8" i="1" s="1"/>
  <c r="F8" i="1"/>
  <c r="D8" i="1"/>
  <c r="Q40" i="1" l="1"/>
  <c r="Q52" i="1"/>
  <c r="Q54" i="1"/>
  <c r="Q66" i="1"/>
  <c r="M70" i="1"/>
  <c r="M72" i="1"/>
  <c r="M84" i="1"/>
  <c r="Q92" i="1"/>
  <c r="Q93" i="1"/>
  <c r="Q94" i="1"/>
  <c r="M98" i="1"/>
  <c r="M100" i="1"/>
  <c r="Q108" i="1"/>
  <c r="Q109" i="1"/>
  <c r="Q110" i="1"/>
  <c r="M114" i="1"/>
  <c r="M116" i="1"/>
  <c r="Q124" i="1"/>
  <c r="Q125" i="1"/>
  <c r="Q126" i="1"/>
  <c r="M130" i="1"/>
  <c r="M132" i="1"/>
  <c r="Q153" i="1"/>
  <c r="Q171" i="1"/>
  <c r="Q172" i="1"/>
  <c r="Q173" i="1"/>
  <c r="Q174" i="1"/>
  <c r="M193" i="1"/>
  <c r="M194" i="1"/>
  <c r="M195" i="1"/>
  <c r="M196" i="1"/>
  <c r="M197" i="1"/>
  <c r="M198" i="1"/>
  <c r="M199" i="1"/>
  <c r="M201" i="1"/>
  <c r="M202" i="1"/>
  <c r="M203" i="1"/>
  <c r="M205" i="1"/>
  <c r="M206" i="1"/>
  <c r="Q251" i="1"/>
  <c r="Q252" i="1"/>
  <c r="Q253" i="1"/>
  <c r="Q254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Q17" i="1"/>
  <c r="Q24" i="1"/>
  <c r="M33" i="1"/>
  <c r="Q42" i="1"/>
  <c r="M46" i="1"/>
  <c r="M48" i="1"/>
  <c r="M60" i="1"/>
  <c r="Q80" i="1"/>
  <c r="Q81" i="1"/>
  <c r="M87" i="1"/>
  <c r="Q21" i="1"/>
  <c r="M102" i="1"/>
  <c r="Q112" i="1"/>
  <c r="M118" i="1"/>
  <c r="Q128" i="1"/>
  <c r="M134" i="1"/>
  <c r="M139" i="1"/>
  <c r="M141" i="1"/>
  <c r="M142" i="1"/>
  <c r="M14" i="1"/>
  <c r="Q28" i="1"/>
  <c r="M39" i="1"/>
  <c r="Q44" i="1"/>
  <c r="Q46" i="1"/>
  <c r="Q58" i="1"/>
  <c r="M62" i="1"/>
  <c r="M64" i="1"/>
  <c r="M76" i="1"/>
  <c r="M153" i="1"/>
  <c r="M154" i="1"/>
  <c r="M155" i="1"/>
  <c r="M157" i="1"/>
  <c r="M158" i="1"/>
  <c r="Q191" i="1"/>
  <c r="Q192" i="1"/>
  <c r="Q193" i="1"/>
  <c r="Q195" i="1"/>
  <c r="Q196" i="1"/>
  <c r="Q197" i="1"/>
  <c r="Q199" i="1"/>
  <c r="Q203" i="1"/>
  <c r="Q204" i="1"/>
  <c r="Q205" i="1"/>
  <c r="Q206" i="1"/>
  <c r="M234" i="1"/>
  <c r="M235" i="1"/>
  <c r="M237" i="1"/>
  <c r="M238" i="1"/>
  <c r="Q265" i="1"/>
  <c r="Q295" i="1"/>
  <c r="Q13" i="1"/>
  <c r="Q8" i="1"/>
  <c r="M18" i="1"/>
  <c r="Q31" i="1"/>
  <c r="Q32" i="1"/>
  <c r="Q73" i="1"/>
  <c r="Q86" i="1"/>
  <c r="M90" i="1"/>
  <c r="Q101" i="1"/>
  <c r="Q102" i="1"/>
  <c r="M106" i="1"/>
  <c r="M108" i="1"/>
  <c r="Q117" i="1"/>
  <c r="Q118" i="1"/>
  <c r="M122" i="1"/>
  <c r="M124" i="1"/>
  <c r="Q133" i="1"/>
  <c r="Q134" i="1"/>
  <c r="M167" i="1"/>
  <c r="M169" i="1"/>
  <c r="Q207" i="1"/>
  <c r="Q208" i="1"/>
  <c r="Q209" i="1"/>
  <c r="Q211" i="1"/>
  <c r="Q212" i="1"/>
  <c r="Q213" i="1"/>
  <c r="Q215" i="1"/>
  <c r="Q219" i="1"/>
  <c r="Q220" i="1"/>
  <c r="Q221" i="1"/>
  <c r="Q222" i="1"/>
  <c r="M245" i="1"/>
  <c r="M246" i="1"/>
  <c r="M247" i="1"/>
  <c r="M249" i="1"/>
  <c r="Q281" i="1"/>
  <c r="M21" i="1"/>
  <c r="M22" i="1"/>
  <c r="Q29" i="1"/>
  <c r="Q48" i="1"/>
  <c r="Q49" i="1"/>
  <c r="M55" i="1"/>
  <c r="Q60" i="1"/>
  <c r="Q62" i="1"/>
  <c r="Q74" i="1"/>
  <c r="M78" i="1"/>
  <c r="M80" i="1"/>
  <c r="M95" i="1"/>
  <c r="M111" i="1"/>
  <c r="M127" i="1"/>
  <c r="Q139" i="1"/>
  <c r="Q140" i="1"/>
  <c r="Q141" i="1"/>
  <c r="Q142" i="1"/>
  <c r="M170" i="1"/>
  <c r="M171" i="1"/>
  <c r="M173" i="1"/>
  <c r="M174" i="1"/>
  <c r="Q201" i="1"/>
  <c r="Q223" i="1"/>
  <c r="Q224" i="1"/>
  <c r="Q225" i="1"/>
  <c r="Q227" i="1"/>
  <c r="Q228" i="1"/>
  <c r="Q229" i="1"/>
  <c r="Q231" i="1"/>
  <c r="M250" i="1"/>
  <c r="M251" i="1"/>
  <c r="M253" i="1"/>
  <c r="M254" i="1"/>
  <c r="Q297" i="1"/>
  <c r="Q11" i="1"/>
  <c r="Q12" i="1"/>
  <c r="M24" i="1"/>
  <c r="M25" i="1"/>
  <c r="Q38" i="1"/>
  <c r="Q50" i="1"/>
  <c r="M56" i="1"/>
  <c r="M68" i="1"/>
  <c r="Q88" i="1"/>
  <c r="Q89" i="1"/>
  <c r="Q90" i="1"/>
  <c r="M96" i="1"/>
  <c r="Q104" i="1"/>
  <c r="Q105" i="1"/>
  <c r="Q106" i="1"/>
  <c r="M112" i="1"/>
  <c r="Q120" i="1"/>
  <c r="Q121" i="1"/>
  <c r="Q122" i="1"/>
  <c r="M128" i="1"/>
  <c r="Q143" i="1"/>
  <c r="Q144" i="1"/>
  <c r="Q145" i="1"/>
  <c r="Q147" i="1"/>
  <c r="Q148" i="1"/>
  <c r="Q149" i="1"/>
  <c r="Q151" i="1"/>
  <c r="Q155" i="1"/>
  <c r="Q156" i="1"/>
  <c r="Q157" i="1"/>
  <c r="Q158" i="1"/>
  <c r="M177" i="1"/>
  <c r="M178" i="1"/>
  <c r="M179" i="1"/>
  <c r="M180" i="1"/>
  <c r="M181" i="1"/>
  <c r="M182" i="1"/>
  <c r="M183" i="1"/>
  <c r="M185" i="1"/>
  <c r="Q235" i="1"/>
  <c r="Q236" i="1"/>
  <c r="Q237" i="1"/>
  <c r="Q238" i="1"/>
  <c r="M257" i="1"/>
  <c r="M258" i="1"/>
  <c r="M259" i="1"/>
  <c r="M260" i="1"/>
  <c r="M261" i="1"/>
  <c r="M262" i="1"/>
  <c r="M263" i="1"/>
  <c r="M265" i="1"/>
  <c r="M266" i="1"/>
  <c r="M267" i="1"/>
  <c r="M269" i="1"/>
  <c r="M270" i="1"/>
  <c r="O34" i="1"/>
  <c r="Q10" i="1"/>
  <c r="M16" i="1"/>
  <c r="Q26" i="1"/>
  <c r="M32" i="1"/>
  <c r="P301" i="1"/>
  <c r="Q37" i="1"/>
  <c r="Q45" i="1"/>
  <c r="Q53" i="1"/>
  <c r="Q61" i="1"/>
  <c r="Q69" i="1"/>
  <c r="Q77" i="1"/>
  <c r="Q85" i="1"/>
  <c r="L301" i="1"/>
  <c r="O301" i="1"/>
  <c r="P34" i="1"/>
  <c r="Q36" i="1"/>
  <c r="Q100" i="1"/>
  <c r="Q116" i="1"/>
  <c r="Q132" i="1"/>
  <c r="L34" i="1"/>
  <c r="Q14" i="1"/>
  <c r="M20" i="1"/>
  <c r="Q30" i="1"/>
  <c r="M43" i="1"/>
  <c r="M301" i="1" s="1"/>
  <c r="M51" i="1"/>
  <c r="M59" i="1"/>
  <c r="M67" i="1"/>
  <c r="M75" i="1"/>
  <c r="M83" i="1"/>
  <c r="M136" i="1"/>
  <c r="Q146" i="1"/>
  <c r="M152" i="1"/>
  <c r="Q162" i="1"/>
  <c r="M168" i="1"/>
  <c r="Q178" i="1"/>
  <c r="M184" i="1"/>
  <c r="Q194" i="1"/>
  <c r="M200" i="1"/>
  <c r="Q210" i="1"/>
  <c r="M216" i="1"/>
  <c r="Q226" i="1"/>
  <c r="M232" i="1"/>
  <c r="Q242" i="1"/>
  <c r="M248" i="1"/>
  <c r="Q258" i="1"/>
  <c r="M264" i="1"/>
  <c r="Q274" i="1"/>
  <c r="M280" i="1"/>
  <c r="Q290" i="1"/>
  <c r="K302" i="1"/>
  <c r="N34" i="1"/>
  <c r="M140" i="1"/>
  <c r="Q150" i="1"/>
  <c r="M156" i="1"/>
  <c r="Q166" i="1"/>
  <c r="M172" i="1"/>
  <c r="Q182" i="1"/>
  <c r="M188" i="1"/>
  <c r="Q198" i="1"/>
  <c r="M204" i="1"/>
  <c r="Q214" i="1"/>
  <c r="M220" i="1"/>
  <c r="Q230" i="1"/>
  <c r="M236" i="1"/>
  <c r="Q246" i="1"/>
  <c r="M252" i="1"/>
  <c r="Q262" i="1"/>
  <c r="M268" i="1"/>
  <c r="Q278" i="1"/>
  <c r="M284" i="1"/>
  <c r="Q294" i="1"/>
  <c r="Q136" i="1"/>
  <c r="Q152" i="1"/>
  <c r="Q168" i="1"/>
  <c r="Q184" i="1"/>
  <c r="Q200" i="1"/>
  <c r="Q216" i="1"/>
  <c r="Q232" i="1"/>
  <c r="Q248" i="1"/>
  <c r="Q264" i="1"/>
  <c r="Q280" i="1"/>
  <c r="Q296" i="1"/>
  <c r="N301" i="1"/>
  <c r="N302" i="1" s="1"/>
  <c r="Q138" i="1"/>
  <c r="M144" i="1"/>
  <c r="Q154" i="1"/>
  <c r="M160" i="1"/>
  <c r="Q170" i="1"/>
  <c r="M176" i="1"/>
  <c r="Q186" i="1"/>
  <c r="M192" i="1"/>
  <c r="Q202" i="1"/>
  <c r="M208" i="1"/>
  <c r="Q218" i="1"/>
  <c r="M224" i="1"/>
  <c r="Q234" i="1"/>
  <c r="M240" i="1"/>
  <c r="Q250" i="1"/>
  <c r="M256" i="1"/>
  <c r="Q266" i="1"/>
  <c r="M272" i="1"/>
  <c r="Q282" i="1"/>
  <c r="M288" i="1"/>
  <c r="Q298" i="1"/>
  <c r="O302" i="1" l="1"/>
  <c r="P302" i="1"/>
  <c r="M34" i="1"/>
  <c r="M302" i="1"/>
  <c r="Q34" i="1"/>
  <c r="Q301" i="1"/>
  <c r="Q302" i="1" s="1"/>
  <c r="L302" i="1"/>
</calcChain>
</file>

<file path=xl/sharedStrings.xml><?xml version="1.0" encoding="utf-8"?>
<sst xmlns="http://schemas.openxmlformats.org/spreadsheetml/2006/main" count="622" uniqueCount="31">
  <si>
    <t>Ведомость элементов облицовки</t>
  </si>
  <si>
    <t>№п.п.</t>
  </si>
  <si>
    <t>Наименование кассеты</t>
  </si>
  <si>
    <t>Габариты изделия</t>
  </si>
  <si>
    <t>Количество кассет</t>
  </si>
  <si>
    <t>Площадь</t>
  </si>
  <si>
    <t>Комплектующие</t>
  </si>
  <si>
    <t>Метизы</t>
  </si>
  <si>
    <t>По лицу</t>
  </si>
  <si>
    <t>По развертке</t>
  </si>
  <si>
    <t>Монтажная</t>
  </si>
  <si>
    <t>Производственная</t>
  </si>
  <si>
    <t>Икля</t>
  </si>
  <si>
    <t>Усилитель угловой</t>
  </si>
  <si>
    <t>Усилитель рядовой</t>
  </si>
  <si>
    <t xml:space="preserve">Заклепка А/А2 4.8х12 </t>
  </si>
  <si>
    <t>Ширина</t>
  </si>
  <si>
    <t>Высота</t>
  </si>
  <si>
    <t>мм</t>
  </si>
  <si>
    <t>шт</t>
  </si>
  <si>
    <t>м2</t>
  </si>
  <si>
    <t>Кассеты из АКП t4мм RAL9003</t>
  </si>
  <si>
    <t>Неокраш</t>
  </si>
  <si>
    <t xml:space="preserve"> RAL9003</t>
  </si>
  <si>
    <t>К-1</t>
  </si>
  <si>
    <t>х</t>
  </si>
  <si>
    <t>ИТОГО по позиции 2</t>
  </si>
  <si>
    <t>Кассеты из АКП t4мм RAL9006</t>
  </si>
  <si>
    <t xml:space="preserve"> RAL9006</t>
  </si>
  <si>
    <t>К-2</t>
  </si>
  <si>
    <t xml:space="preserve">ИТОГО (Кассеты из АКП t4мм)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</si>
</sst>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color rgb="FF000000"/>
      <name val="Calibri"/>
      <scheme val="minor"/>
    </font>
    <font>
      <i/>
      <sz val="12"/>
      <name val="Isocpeur"/>
    </font>
    <font>
      <sz val="10"/>
      <name val="Calibri"/>
    </font>
    <font>
      <b/>
      <i/>
      <u/>
      <sz val="12"/>
      <name val="Isocpeur"/>
    </font>
    <font>
      <b/>
      <i/>
      <u/>
      <sz val="12"/>
      <name val="Isocpeur"/>
    </font>
    <font>
      <b/>
      <i/>
      <u/>
      <sz val="12"/>
      <name val="Isocpeur"/>
    </font>
    <font>
      <b/>
      <i/>
      <u/>
      <sz val="12"/>
      <name val="Isocpeur"/>
    </font>
    <font>
      <b/>
      <i/>
      <u/>
      <sz val="12"/>
      <name val="Isocpeur"/>
    </font>
    <font>
      <sz val="10"/>
      <color rgb="FFFF0000"/>
      <name val="Calibri"/>
      <scheme val="minor"/>
    </font>
    <font>
      <i/>
      <sz val="12"/>
      <color rgb="FFFF0000"/>
      <name val="Isocpeu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8" xfId="0" applyFont="1" applyBorder="1" applyAlignment="1">
      <alignment horizontal="center" wrapText="1"/>
    </xf>
    <xf numFmtId="0" fontId="1" fillId="0" borderId="8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right"/>
    </xf>
    <xf numFmtId="1" fontId="1" fillId="0" borderId="8" xfId="0" applyNumberFormat="1" applyFont="1" applyBorder="1"/>
    <xf numFmtId="0" fontId="5" fillId="0" borderId="8" xfId="0" applyFont="1" applyBorder="1"/>
    <xf numFmtId="1" fontId="1" fillId="0" borderId="0" xfId="0" applyNumberFormat="1" applyFont="1"/>
    <xf numFmtId="0" fontId="1" fillId="0" borderId="1" xfId="0" applyFont="1" applyBorder="1" applyAlignment="1">
      <alignment horizontal="right"/>
    </xf>
    <xf numFmtId="1" fontId="1" fillId="0" borderId="2" xfId="0" applyNumberFormat="1" applyFont="1" applyBorder="1"/>
    <xf numFmtId="0" fontId="1" fillId="0" borderId="2" xfId="0" applyFont="1" applyBorder="1" applyAlignment="1">
      <alignment horizontal="center"/>
    </xf>
    <xf numFmtId="1" fontId="1" fillId="0" borderId="3" xfId="0" applyNumberFormat="1" applyFont="1" applyBorder="1"/>
    <xf numFmtId="1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/>
    <xf numFmtId="0" fontId="1" fillId="2" borderId="8" xfId="0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64" fontId="1" fillId="0" borderId="8" xfId="0" applyNumberFormat="1" applyFont="1" applyBorder="1"/>
    <xf numFmtId="1" fontId="1" fillId="2" borderId="8" xfId="0" applyNumberFormat="1" applyFont="1" applyFill="1" applyBorder="1"/>
    <xf numFmtId="1" fontId="1" fillId="3" borderId="8" xfId="0" applyNumberFormat="1" applyFont="1" applyFill="1" applyBorder="1"/>
    <xf numFmtId="2" fontId="1" fillId="0" borderId="0" xfId="0" applyNumberFormat="1" applyFont="1"/>
    <xf numFmtId="0" fontId="8" fillId="0" borderId="0" xfId="0" applyFont="1"/>
    <xf numFmtId="164" fontId="9" fillId="0" borderId="8" xfId="0" applyNumberFormat="1" applyFont="1" applyBorder="1"/>
    <xf numFmtId="0" fontId="9" fillId="0" borderId="1" xfId="0" applyFont="1" applyBorder="1" applyAlignment="1">
      <alignment horizontal="right"/>
    </xf>
    <xf numFmtId="1" fontId="9" fillId="0" borderId="2" xfId="0" applyNumberFormat="1" applyFont="1" applyBorder="1"/>
    <xf numFmtId="0" fontId="9" fillId="0" borderId="2" xfId="0" applyFont="1" applyBorder="1" applyAlignment="1">
      <alignment horizontal="center"/>
    </xf>
    <xf numFmtId="1" fontId="9" fillId="0" borderId="8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0" fontId="9" fillId="0" borderId="8" xfId="0" applyFont="1" applyBorder="1"/>
    <xf numFmtId="1" fontId="9" fillId="0" borderId="8" xfId="0" applyNumberFormat="1" applyFont="1" applyBorder="1"/>
    <xf numFmtId="1" fontId="9" fillId="0" borderId="0" xfId="0" applyNumberFormat="1" applyFont="1"/>
    <xf numFmtId="1" fontId="9" fillId="0" borderId="8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2" fontId="9" fillId="0" borderId="8" xfId="0" applyNumberFormat="1" applyFont="1" applyBorder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2" fillId="0" borderId="2" xfId="0" applyFont="1" applyBorder="1"/>
    <xf numFmtId="0" fontId="2" fillId="0" borderId="3" xfId="0" applyFont="1" applyBorder="1"/>
    <xf numFmtId="0" fontId="6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2" fillId="0" borderId="10" xfId="0" applyFont="1" applyBorder="1"/>
    <xf numFmtId="0" fontId="0" fillId="0" borderId="0" xfId="0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2" fillId="0" borderId="15" xfId="0" applyFon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7"/>
  <sheetViews>
    <sheetView tabSelected="1" workbookViewId="0">
      <selection activeCell="A275" sqref="A275:XFD275"/>
    </sheetView>
  </sheetViews>
  <sheetFormatPr defaultColWidth="14.3984375" defaultRowHeight="15" customHeight="1" x14ac:dyDescent="0.3"/>
  <cols>
    <col min="2" max="2" width="9.09765625" customWidth="1"/>
    <col min="3" max="3" width="18.69921875" customWidth="1"/>
    <col min="4" max="4" width="5.8984375" customWidth="1"/>
    <col min="5" max="5" width="5.09765625" customWidth="1"/>
    <col min="6" max="6" width="6.69921875" customWidth="1"/>
    <col min="7" max="7" width="15.296875" customWidth="1"/>
    <col min="8" max="8" width="9.09765625" customWidth="1"/>
    <col min="9" max="9" width="16.69921875" customWidth="1"/>
    <col min="10" max="10" width="9.09765625" customWidth="1"/>
    <col min="11" max="11" width="10.59765625" customWidth="1"/>
    <col min="12" max="12" width="12.59765625" customWidth="1"/>
    <col min="13" max="13" width="11.8984375" customWidth="1"/>
    <col min="14" max="14" width="9.09765625" customWidth="1"/>
    <col min="15" max="15" width="12.59765625" customWidth="1"/>
    <col min="16" max="16" width="12.09765625" customWidth="1"/>
    <col min="17" max="17" width="13" customWidth="1"/>
    <col min="18" max="18" width="9.09765625" customWidth="1"/>
  </cols>
  <sheetData>
    <row r="1" spans="1:18" ht="12.75" customHeight="1" x14ac:dyDescent="0.4">
      <c r="B1" s="57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  <c r="R1" s="1"/>
    </row>
    <row r="2" spans="1:18" ht="12.75" customHeight="1" x14ac:dyDescent="0.4">
      <c r="B2" s="59" t="s">
        <v>1</v>
      </c>
      <c r="C2" s="48" t="s">
        <v>2</v>
      </c>
      <c r="D2" s="49"/>
      <c r="E2" s="49"/>
      <c r="F2" s="50"/>
      <c r="G2" s="48" t="s">
        <v>3</v>
      </c>
      <c r="H2" s="49"/>
      <c r="I2" s="49"/>
      <c r="J2" s="50"/>
      <c r="K2" s="59" t="s">
        <v>4</v>
      </c>
      <c r="L2" s="48" t="s">
        <v>5</v>
      </c>
      <c r="M2" s="50"/>
      <c r="N2" s="2"/>
      <c r="O2" s="2"/>
      <c r="P2" s="2"/>
      <c r="Q2" s="2"/>
      <c r="R2" s="1"/>
    </row>
    <row r="3" spans="1:18" ht="12.75" customHeight="1" x14ac:dyDescent="0.4">
      <c r="B3" s="63"/>
      <c r="C3" s="51"/>
      <c r="D3" s="52"/>
      <c r="E3" s="52"/>
      <c r="F3" s="53"/>
      <c r="G3" s="54"/>
      <c r="H3" s="55"/>
      <c r="I3" s="55"/>
      <c r="J3" s="56"/>
      <c r="K3" s="63"/>
      <c r="L3" s="54"/>
      <c r="M3" s="56"/>
      <c r="N3" s="61" t="s">
        <v>6</v>
      </c>
      <c r="O3" s="44"/>
      <c r="P3" s="45"/>
      <c r="Q3" s="3" t="s">
        <v>7</v>
      </c>
      <c r="R3" s="1"/>
    </row>
    <row r="4" spans="1:18" ht="16.5" customHeight="1" x14ac:dyDescent="0.4">
      <c r="B4" s="63"/>
      <c r="C4" s="51"/>
      <c r="D4" s="52"/>
      <c r="E4" s="52"/>
      <c r="F4" s="53"/>
      <c r="G4" s="47" t="s">
        <v>8</v>
      </c>
      <c r="H4" s="45"/>
      <c r="I4" s="47" t="s">
        <v>9</v>
      </c>
      <c r="J4" s="45"/>
      <c r="K4" s="63"/>
      <c r="L4" s="59" t="s">
        <v>10</v>
      </c>
      <c r="M4" s="59" t="s">
        <v>11</v>
      </c>
      <c r="N4" s="62" t="s">
        <v>12</v>
      </c>
      <c r="O4" s="59" t="s">
        <v>13</v>
      </c>
      <c r="P4" s="59" t="s">
        <v>14</v>
      </c>
      <c r="Q4" s="59" t="s">
        <v>15</v>
      </c>
      <c r="R4" s="1"/>
    </row>
    <row r="5" spans="1:18" ht="16.5" customHeight="1" x14ac:dyDescent="0.4">
      <c r="B5" s="63"/>
      <c r="C5" s="51"/>
      <c r="D5" s="52"/>
      <c r="E5" s="52"/>
      <c r="F5" s="53"/>
      <c r="G5" s="4" t="s">
        <v>16</v>
      </c>
      <c r="H5" s="4" t="s">
        <v>17</v>
      </c>
      <c r="I5" s="4" t="s">
        <v>16</v>
      </c>
      <c r="J5" s="4" t="s">
        <v>17</v>
      </c>
      <c r="K5" s="60"/>
      <c r="L5" s="60"/>
      <c r="M5" s="60"/>
      <c r="N5" s="60"/>
      <c r="O5" s="60"/>
      <c r="P5" s="60"/>
      <c r="Q5" s="60"/>
      <c r="R5" s="1"/>
    </row>
    <row r="6" spans="1:18" ht="20.25" customHeight="1" x14ac:dyDescent="0.4">
      <c r="B6" s="60"/>
      <c r="C6" s="54"/>
      <c r="D6" s="55"/>
      <c r="E6" s="55"/>
      <c r="F6" s="56"/>
      <c r="G6" s="4" t="s">
        <v>18</v>
      </c>
      <c r="H6" s="4" t="s">
        <v>18</v>
      </c>
      <c r="I6" s="4" t="s">
        <v>18</v>
      </c>
      <c r="J6" s="4" t="s">
        <v>18</v>
      </c>
      <c r="K6" s="5" t="s">
        <v>19</v>
      </c>
      <c r="L6" s="4" t="s">
        <v>20</v>
      </c>
      <c r="M6" s="4" t="s">
        <v>20</v>
      </c>
      <c r="N6" s="3" t="s">
        <v>19</v>
      </c>
      <c r="O6" s="3" t="s">
        <v>19</v>
      </c>
      <c r="P6" s="3" t="s">
        <v>19</v>
      </c>
      <c r="Q6" s="3" t="s">
        <v>19</v>
      </c>
      <c r="R6" s="1"/>
    </row>
    <row r="7" spans="1:18" ht="16.5" customHeight="1" x14ac:dyDescent="0.4">
      <c r="B7" s="6">
        <v>1</v>
      </c>
      <c r="C7" s="58" t="s">
        <v>21</v>
      </c>
      <c r="D7" s="44"/>
      <c r="E7" s="44"/>
      <c r="F7" s="45"/>
      <c r="G7" s="7"/>
      <c r="H7" s="7"/>
      <c r="I7" s="7"/>
      <c r="J7" s="7"/>
      <c r="K7" s="7"/>
      <c r="L7" s="7"/>
      <c r="M7" s="7"/>
      <c r="N7" s="58" t="s">
        <v>22</v>
      </c>
      <c r="O7" s="44"/>
      <c r="P7" s="45"/>
      <c r="Q7" s="8" t="s">
        <v>23</v>
      </c>
      <c r="R7" s="9"/>
    </row>
    <row r="8" spans="1:18" ht="16.5" customHeight="1" x14ac:dyDescent="0.4">
      <c r="A8">
        <v>9003</v>
      </c>
      <c r="B8" s="3">
        <v>1.1000000000000001</v>
      </c>
      <c r="C8" s="10" t="s">
        <v>24</v>
      </c>
      <c r="D8" s="11">
        <f t="shared" ref="D8:D33" si="0">G8</f>
        <v>381.53179999999998</v>
      </c>
      <c r="E8" s="12" t="s">
        <v>25</v>
      </c>
      <c r="F8" s="13">
        <f t="shared" ref="F8:F33" si="1">H8</f>
        <v>1130</v>
      </c>
      <c r="G8" s="14">
        <v>381.53179999999998</v>
      </c>
      <c r="H8" s="14">
        <v>1130</v>
      </c>
      <c r="I8" s="14">
        <f t="shared" ref="I8:I33" si="2">G8+80</f>
        <v>461.53179999999998</v>
      </c>
      <c r="J8" s="14">
        <f t="shared" ref="J8:J33" si="3">H8+165</f>
        <v>1295</v>
      </c>
      <c r="K8" s="15">
        <v>2</v>
      </c>
      <c r="L8" s="16">
        <f t="shared" ref="L8:L33" si="4">G8*H8*K8/1000000</f>
        <v>0.86226186799999993</v>
      </c>
      <c r="M8" s="16">
        <f t="shared" ref="M8:M33" si="5">I8*J8*K8/1000000</f>
        <v>1.195367362</v>
      </c>
      <c r="N8" s="3">
        <f>4*K8</f>
        <v>8</v>
      </c>
      <c r="O8" s="3">
        <f t="shared" ref="O8:O33" si="6">2*K8</f>
        <v>4</v>
      </c>
      <c r="P8" s="3">
        <f t="shared" ref="P8:P33" si="7">2*K8</f>
        <v>4</v>
      </c>
      <c r="Q8" s="7">
        <f t="shared" ref="Q8:Q33" si="8">(N8+O8+P8)*2+3</f>
        <v>35</v>
      </c>
      <c r="R8" s="9"/>
    </row>
    <row r="9" spans="1:18" ht="16.5" customHeight="1" x14ac:dyDescent="0.4">
      <c r="A9">
        <v>9003</v>
      </c>
      <c r="B9" s="3">
        <v>1.2</v>
      </c>
      <c r="C9" s="10" t="s">
        <v>24</v>
      </c>
      <c r="D9" s="11">
        <f t="shared" si="0"/>
        <v>470.2953</v>
      </c>
      <c r="E9" s="12" t="s">
        <v>25</v>
      </c>
      <c r="F9" s="13">
        <f t="shared" si="1"/>
        <v>1130</v>
      </c>
      <c r="G9" s="14">
        <v>470.2953</v>
      </c>
      <c r="H9" s="14">
        <v>1130</v>
      </c>
      <c r="I9" s="14">
        <f t="shared" si="2"/>
        <v>550.2953</v>
      </c>
      <c r="J9" s="14">
        <f t="shared" si="3"/>
        <v>1295</v>
      </c>
      <c r="K9" s="15">
        <v>1</v>
      </c>
      <c r="L9" s="16">
        <f t="shared" si="4"/>
        <v>0.53143368899999999</v>
      </c>
      <c r="M9" s="16">
        <f t="shared" si="5"/>
        <v>0.71263241350000006</v>
      </c>
      <c r="N9" s="3">
        <f t="shared" ref="N9:N22" si="9">6*K9</f>
        <v>6</v>
      </c>
      <c r="O9" s="3">
        <f t="shared" si="6"/>
        <v>2</v>
      </c>
      <c r="P9" s="3">
        <f t="shared" si="7"/>
        <v>2</v>
      </c>
      <c r="Q9" s="7">
        <f t="shared" si="8"/>
        <v>23</v>
      </c>
      <c r="R9" s="9"/>
    </row>
    <row r="10" spans="1:18" ht="16.5" customHeight="1" x14ac:dyDescent="0.4">
      <c r="A10">
        <v>9003</v>
      </c>
      <c r="B10" s="3">
        <v>1.3</v>
      </c>
      <c r="C10" s="10" t="s">
        <v>24</v>
      </c>
      <c r="D10" s="11">
        <f t="shared" si="0"/>
        <v>685</v>
      </c>
      <c r="E10" s="12" t="s">
        <v>25</v>
      </c>
      <c r="F10" s="13">
        <f t="shared" si="1"/>
        <v>1130</v>
      </c>
      <c r="G10" s="14">
        <v>685</v>
      </c>
      <c r="H10" s="14">
        <v>1130</v>
      </c>
      <c r="I10" s="14">
        <f t="shared" si="2"/>
        <v>765</v>
      </c>
      <c r="J10" s="14">
        <f t="shared" si="3"/>
        <v>1295</v>
      </c>
      <c r="K10" s="15">
        <v>1</v>
      </c>
      <c r="L10" s="16">
        <f t="shared" si="4"/>
        <v>0.77405000000000002</v>
      </c>
      <c r="M10" s="16">
        <f t="shared" si="5"/>
        <v>0.99067499999999997</v>
      </c>
      <c r="N10" s="3">
        <f t="shared" si="9"/>
        <v>6</v>
      </c>
      <c r="O10" s="3">
        <f t="shared" si="6"/>
        <v>2</v>
      </c>
      <c r="P10" s="3">
        <f t="shared" si="7"/>
        <v>2</v>
      </c>
      <c r="Q10" s="7">
        <f t="shared" si="8"/>
        <v>23</v>
      </c>
      <c r="R10" s="9"/>
    </row>
    <row r="11" spans="1:18" ht="16.5" customHeight="1" x14ac:dyDescent="0.4">
      <c r="A11">
        <v>9003</v>
      </c>
      <c r="B11" s="3">
        <v>1.4</v>
      </c>
      <c r="C11" s="10" t="s">
        <v>24</v>
      </c>
      <c r="D11" s="11">
        <f t="shared" si="0"/>
        <v>737</v>
      </c>
      <c r="E11" s="12" t="s">
        <v>25</v>
      </c>
      <c r="F11" s="13">
        <f t="shared" si="1"/>
        <v>1130</v>
      </c>
      <c r="G11" s="14">
        <v>737</v>
      </c>
      <c r="H11" s="14">
        <v>1130</v>
      </c>
      <c r="I11" s="14">
        <f t="shared" si="2"/>
        <v>817</v>
      </c>
      <c r="J11" s="14">
        <f t="shared" si="3"/>
        <v>1295</v>
      </c>
      <c r="K11" s="15">
        <v>2</v>
      </c>
      <c r="L11" s="16">
        <f t="shared" si="4"/>
        <v>1.6656200000000001</v>
      </c>
      <c r="M11" s="16">
        <f t="shared" si="5"/>
        <v>2.1160299999999999</v>
      </c>
      <c r="N11" s="3">
        <f t="shared" si="9"/>
        <v>12</v>
      </c>
      <c r="O11" s="3">
        <f t="shared" si="6"/>
        <v>4</v>
      </c>
      <c r="P11" s="3">
        <f t="shared" si="7"/>
        <v>4</v>
      </c>
      <c r="Q11" s="7">
        <f t="shared" si="8"/>
        <v>43</v>
      </c>
      <c r="R11" s="9"/>
    </row>
    <row r="12" spans="1:18" ht="16.5" customHeight="1" x14ac:dyDescent="0.4">
      <c r="A12">
        <v>9003</v>
      </c>
      <c r="B12" s="3">
        <v>1.5</v>
      </c>
      <c r="C12" s="10" t="s">
        <v>24</v>
      </c>
      <c r="D12" s="11">
        <f t="shared" si="0"/>
        <v>779.70270000000005</v>
      </c>
      <c r="E12" s="12" t="s">
        <v>25</v>
      </c>
      <c r="F12" s="13">
        <f t="shared" si="1"/>
        <v>1130</v>
      </c>
      <c r="G12" s="14">
        <v>779.70270000000005</v>
      </c>
      <c r="H12" s="14">
        <v>1130</v>
      </c>
      <c r="I12" s="14">
        <f t="shared" si="2"/>
        <v>859.70270000000005</v>
      </c>
      <c r="J12" s="14">
        <f t="shared" si="3"/>
        <v>1295</v>
      </c>
      <c r="K12" s="15">
        <v>1</v>
      </c>
      <c r="L12" s="16">
        <f t="shared" si="4"/>
        <v>0.88106405100000007</v>
      </c>
      <c r="M12" s="16">
        <f t="shared" si="5"/>
        <v>1.1133149965000002</v>
      </c>
      <c r="N12" s="3">
        <f t="shared" si="9"/>
        <v>6</v>
      </c>
      <c r="O12" s="3">
        <f t="shared" si="6"/>
        <v>2</v>
      </c>
      <c r="P12" s="3">
        <f t="shared" si="7"/>
        <v>2</v>
      </c>
      <c r="Q12" s="7">
        <f t="shared" si="8"/>
        <v>23</v>
      </c>
      <c r="R12" s="9"/>
    </row>
    <row r="13" spans="1:18" ht="16.5" customHeight="1" x14ac:dyDescent="0.4">
      <c r="A13">
        <v>9003</v>
      </c>
      <c r="B13" s="3">
        <v>1.6</v>
      </c>
      <c r="C13" s="10" t="s">
        <v>24</v>
      </c>
      <c r="D13" s="11">
        <f t="shared" si="0"/>
        <v>850.00009999999997</v>
      </c>
      <c r="E13" s="12" t="s">
        <v>25</v>
      </c>
      <c r="F13" s="13">
        <f t="shared" si="1"/>
        <v>1300</v>
      </c>
      <c r="G13" s="14">
        <v>850.00009999999997</v>
      </c>
      <c r="H13" s="14">
        <v>1300</v>
      </c>
      <c r="I13" s="14">
        <f t="shared" si="2"/>
        <v>930.00009999999997</v>
      </c>
      <c r="J13" s="14">
        <f t="shared" si="3"/>
        <v>1465</v>
      </c>
      <c r="K13" s="15">
        <v>1</v>
      </c>
      <c r="L13" s="16">
        <f t="shared" si="4"/>
        <v>1.1050001299999999</v>
      </c>
      <c r="M13" s="16">
        <f t="shared" si="5"/>
        <v>1.3624501465000001</v>
      </c>
      <c r="N13" s="3">
        <f t="shared" si="9"/>
        <v>6</v>
      </c>
      <c r="O13" s="3">
        <f t="shared" si="6"/>
        <v>2</v>
      </c>
      <c r="P13" s="3">
        <f t="shared" si="7"/>
        <v>2</v>
      </c>
      <c r="Q13" s="7">
        <f t="shared" si="8"/>
        <v>23</v>
      </c>
      <c r="R13" s="9"/>
    </row>
    <row r="14" spans="1:18" ht="16.5" customHeight="1" x14ac:dyDescent="0.4">
      <c r="A14">
        <v>9003</v>
      </c>
      <c r="B14" s="3">
        <v>1.7</v>
      </c>
      <c r="C14" s="10" t="s">
        <v>24</v>
      </c>
      <c r="D14" s="11">
        <f t="shared" si="0"/>
        <v>850.00009999999997</v>
      </c>
      <c r="E14" s="12" t="s">
        <v>25</v>
      </c>
      <c r="F14" s="13">
        <f t="shared" si="1"/>
        <v>1500</v>
      </c>
      <c r="G14" s="14">
        <v>850.00009999999997</v>
      </c>
      <c r="H14" s="14">
        <v>1500</v>
      </c>
      <c r="I14" s="14">
        <f t="shared" si="2"/>
        <v>930.00009999999997</v>
      </c>
      <c r="J14" s="14">
        <f t="shared" si="3"/>
        <v>1665</v>
      </c>
      <c r="K14" s="15">
        <v>1</v>
      </c>
      <c r="L14" s="16">
        <f t="shared" si="4"/>
        <v>1.2750001499999999</v>
      </c>
      <c r="M14" s="16">
        <f t="shared" si="5"/>
        <v>1.5484501665000001</v>
      </c>
      <c r="N14" s="3">
        <f t="shared" si="9"/>
        <v>6</v>
      </c>
      <c r="O14" s="3">
        <f t="shared" si="6"/>
        <v>2</v>
      </c>
      <c r="P14" s="3">
        <f t="shared" si="7"/>
        <v>2</v>
      </c>
      <c r="Q14" s="7">
        <f t="shared" si="8"/>
        <v>23</v>
      </c>
      <c r="R14" s="9"/>
    </row>
    <row r="15" spans="1:18" ht="16.5" customHeight="1" x14ac:dyDescent="0.4">
      <c r="A15">
        <v>9003</v>
      </c>
      <c r="B15" s="3">
        <v>1.8</v>
      </c>
      <c r="C15" s="10" t="s">
        <v>24</v>
      </c>
      <c r="D15" s="11">
        <f t="shared" si="0"/>
        <v>1029.7301</v>
      </c>
      <c r="E15" s="12" t="s">
        <v>25</v>
      </c>
      <c r="F15" s="13">
        <f t="shared" si="1"/>
        <v>1130</v>
      </c>
      <c r="G15" s="14">
        <v>1029.7301</v>
      </c>
      <c r="H15" s="14">
        <v>1130</v>
      </c>
      <c r="I15" s="14">
        <f t="shared" si="2"/>
        <v>1109.7301</v>
      </c>
      <c r="J15" s="14">
        <f t="shared" si="3"/>
        <v>1295</v>
      </c>
      <c r="K15" s="15">
        <v>2</v>
      </c>
      <c r="L15" s="16">
        <f t="shared" si="4"/>
        <v>2.3271900260000002</v>
      </c>
      <c r="M15" s="16">
        <f t="shared" si="5"/>
        <v>2.8742009589999999</v>
      </c>
      <c r="N15" s="3">
        <f t="shared" si="9"/>
        <v>12</v>
      </c>
      <c r="O15" s="3">
        <f t="shared" si="6"/>
        <v>4</v>
      </c>
      <c r="P15" s="3">
        <f t="shared" si="7"/>
        <v>4</v>
      </c>
      <c r="Q15" s="7">
        <f t="shared" si="8"/>
        <v>43</v>
      </c>
      <c r="R15" s="9"/>
    </row>
    <row r="16" spans="1:18" ht="16.5" customHeight="1" x14ac:dyDescent="0.4">
      <c r="A16">
        <v>9003</v>
      </c>
      <c r="B16" s="3">
        <v>1.9</v>
      </c>
      <c r="C16" s="10" t="s">
        <v>24</v>
      </c>
      <c r="D16" s="11">
        <f t="shared" si="0"/>
        <v>1054.8059000000001</v>
      </c>
      <c r="E16" s="12" t="s">
        <v>25</v>
      </c>
      <c r="F16" s="13">
        <f t="shared" si="1"/>
        <v>1130</v>
      </c>
      <c r="G16" s="14">
        <v>1054.8059000000001</v>
      </c>
      <c r="H16" s="14">
        <v>1130</v>
      </c>
      <c r="I16" s="14">
        <f t="shared" si="2"/>
        <v>1134.8059000000001</v>
      </c>
      <c r="J16" s="14">
        <f t="shared" si="3"/>
        <v>1295</v>
      </c>
      <c r="K16" s="15">
        <v>1</v>
      </c>
      <c r="L16" s="16">
        <f t="shared" si="4"/>
        <v>1.1919306670000001</v>
      </c>
      <c r="M16" s="16">
        <f t="shared" si="5"/>
        <v>1.4695736404999999</v>
      </c>
      <c r="N16" s="3">
        <f t="shared" si="9"/>
        <v>6</v>
      </c>
      <c r="O16" s="3">
        <f t="shared" si="6"/>
        <v>2</v>
      </c>
      <c r="P16" s="3">
        <f t="shared" si="7"/>
        <v>2</v>
      </c>
      <c r="Q16" s="7">
        <f t="shared" si="8"/>
        <v>23</v>
      </c>
      <c r="R16" s="9"/>
    </row>
    <row r="17" spans="1:18" ht="16.5" customHeight="1" x14ac:dyDescent="0.4">
      <c r="A17">
        <v>9003</v>
      </c>
      <c r="B17" s="17">
        <v>1.1000000000000001</v>
      </c>
      <c r="C17" s="10" t="s">
        <v>24</v>
      </c>
      <c r="D17" s="11">
        <f t="shared" si="0"/>
        <v>1080.3444</v>
      </c>
      <c r="E17" s="12" t="s">
        <v>25</v>
      </c>
      <c r="F17" s="13">
        <f t="shared" si="1"/>
        <v>1125</v>
      </c>
      <c r="G17" s="14">
        <v>1080.3444</v>
      </c>
      <c r="H17" s="14">
        <v>1125</v>
      </c>
      <c r="I17" s="14">
        <f t="shared" si="2"/>
        <v>1160.3444</v>
      </c>
      <c r="J17" s="14">
        <f t="shared" si="3"/>
        <v>1290</v>
      </c>
      <c r="K17" s="15">
        <v>1</v>
      </c>
      <c r="L17" s="16">
        <f t="shared" si="4"/>
        <v>1.2153874499999999</v>
      </c>
      <c r="M17" s="16">
        <f t="shared" si="5"/>
        <v>1.4968442759999998</v>
      </c>
      <c r="N17" s="3">
        <f t="shared" si="9"/>
        <v>6</v>
      </c>
      <c r="O17" s="3">
        <f t="shared" si="6"/>
        <v>2</v>
      </c>
      <c r="P17" s="3">
        <f t="shared" si="7"/>
        <v>2</v>
      </c>
      <c r="Q17" s="7">
        <f t="shared" si="8"/>
        <v>23</v>
      </c>
      <c r="R17" s="9"/>
    </row>
    <row r="18" spans="1:18" ht="16.5" customHeight="1" x14ac:dyDescent="0.4">
      <c r="A18">
        <v>9003</v>
      </c>
      <c r="B18" s="3">
        <v>1.1100000000000001</v>
      </c>
      <c r="C18" s="10" t="s">
        <v>24</v>
      </c>
      <c r="D18" s="11">
        <f t="shared" si="0"/>
        <v>1140</v>
      </c>
      <c r="E18" s="12" t="s">
        <v>25</v>
      </c>
      <c r="F18" s="13">
        <f t="shared" si="1"/>
        <v>1130</v>
      </c>
      <c r="G18" s="14">
        <v>1140</v>
      </c>
      <c r="H18" s="14">
        <v>1130</v>
      </c>
      <c r="I18" s="14">
        <f t="shared" si="2"/>
        <v>1220</v>
      </c>
      <c r="J18" s="14">
        <f t="shared" si="3"/>
        <v>1295</v>
      </c>
      <c r="K18" s="15">
        <v>2</v>
      </c>
      <c r="L18" s="16">
        <f t="shared" si="4"/>
        <v>2.5764</v>
      </c>
      <c r="M18" s="16">
        <f t="shared" si="5"/>
        <v>3.1598000000000002</v>
      </c>
      <c r="N18" s="3">
        <f t="shared" si="9"/>
        <v>12</v>
      </c>
      <c r="O18" s="3">
        <f t="shared" si="6"/>
        <v>4</v>
      </c>
      <c r="P18" s="3">
        <f t="shared" si="7"/>
        <v>4</v>
      </c>
      <c r="Q18" s="7">
        <f t="shared" si="8"/>
        <v>43</v>
      </c>
      <c r="R18" s="9"/>
    </row>
    <row r="19" spans="1:18" ht="16.5" customHeight="1" x14ac:dyDescent="0.4">
      <c r="A19">
        <v>9003</v>
      </c>
      <c r="B19" s="17">
        <v>1.1200000000000001</v>
      </c>
      <c r="C19" s="10" t="s">
        <v>24</v>
      </c>
      <c r="D19" s="11">
        <f t="shared" si="0"/>
        <v>1145</v>
      </c>
      <c r="E19" s="12" t="s">
        <v>25</v>
      </c>
      <c r="F19" s="13">
        <f t="shared" si="1"/>
        <v>1130</v>
      </c>
      <c r="G19" s="14">
        <v>1145</v>
      </c>
      <c r="H19" s="14">
        <v>1130</v>
      </c>
      <c r="I19" s="14">
        <f t="shared" si="2"/>
        <v>1225</v>
      </c>
      <c r="J19" s="14">
        <f t="shared" si="3"/>
        <v>1295</v>
      </c>
      <c r="K19" s="15">
        <v>1</v>
      </c>
      <c r="L19" s="16">
        <f t="shared" si="4"/>
        <v>1.2938499999999999</v>
      </c>
      <c r="M19" s="16">
        <f t="shared" si="5"/>
        <v>1.5863750000000001</v>
      </c>
      <c r="N19" s="3">
        <f t="shared" si="9"/>
        <v>6</v>
      </c>
      <c r="O19" s="3">
        <f t="shared" si="6"/>
        <v>2</v>
      </c>
      <c r="P19" s="3">
        <f t="shared" si="7"/>
        <v>2</v>
      </c>
      <c r="Q19" s="7">
        <f t="shared" si="8"/>
        <v>23</v>
      </c>
      <c r="R19" s="9"/>
    </row>
    <row r="20" spans="1:18" ht="16.5" customHeight="1" x14ac:dyDescent="0.4">
      <c r="A20">
        <v>9003</v>
      </c>
      <c r="B20" s="3">
        <v>1.1299999999999999</v>
      </c>
      <c r="C20" s="10" t="s">
        <v>24</v>
      </c>
      <c r="D20" s="11">
        <f t="shared" si="0"/>
        <v>1239.9999</v>
      </c>
      <c r="E20" s="12" t="s">
        <v>25</v>
      </c>
      <c r="F20" s="13">
        <f t="shared" si="1"/>
        <v>1300</v>
      </c>
      <c r="G20" s="14">
        <v>1239.9999</v>
      </c>
      <c r="H20" s="14">
        <v>1300</v>
      </c>
      <c r="I20" s="14">
        <f t="shared" si="2"/>
        <v>1319.9999</v>
      </c>
      <c r="J20" s="14">
        <f t="shared" si="3"/>
        <v>1465</v>
      </c>
      <c r="K20" s="15">
        <v>1</v>
      </c>
      <c r="L20" s="16">
        <f t="shared" si="4"/>
        <v>1.61199987</v>
      </c>
      <c r="M20" s="16">
        <f t="shared" si="5"/>
        <v>1.9337998535000001</v>
      </c>
      <c r="N20" s="3">
        <f t="shared" si="9"/>
        <v>6</v>
      </c>
      <c r="O20" s="3">
        <f t="shared" si="6"/>
        <v>2</v>
      </c>
      <c r="P20" s="3">
        <f t="shared" si="7"/>
        <v>2</v>
      </c>
      <c r="Q20" s="7">
        <f t="shared" si="8"/>
        <v>23</v>
      </c>
      <c r="R20" s="9"/>
    </row>
    <row r="21" spans="1:18" ht="16.5" customHeight="1" x14ac:dyDescent="0.4">
      <c r="A21">
        <v>9003</v>
      </c>
      <c r="B21" s="17">
        <v>1.1399999999999999</v>
      </c>
      <c r="C21" s="10" t="s">
        <v>24</v>
      </c>
      <c r="D21" s="11">
        <f t="shared" si="0"/>
        <v>1239.9999</v>
      </c>
      <c r="E21" s="12" t="s">
        <v>25</v>
      </c>
      <c r="F21" s="13">
        <f t="shared" si="1"/>
        <v>1500</v>
      </c>
      <c r="G21" s="14">
        <v>1239.9999</v>
      </c>
      <c r="H21" s="14">
        <v>1500</v>
      </c>
      <c r="I21" s="14">
        <f t="shared" si="2"/>
        <v>1319.9999</v>
      </c>
      <c r="J21" s="14">
        <f t="shared" si="3"/>
        <v>1665</v>
      </c>
      <c r="K21" s="15">
        <v>1</v>
      </c>
      <c r="L21" s="16">
        <f t="shared" si="4"/>
        <v>1.8599998500000001</v>
      </c>
      <c r="M21" s="16">
        <f t="shared" si="5"/>
        <v>2.1977998335</v>
      </c>
      <c r="N21" s="3">
        <f t="shared" si="9"/>
        <v>6</v>
      </c>
      <c r="O21" s="3">
        <f t="shared" si="6"/>
        <v>2</v>
      </c>
      <c r="P21" s="3">
        <f t="shared" si="7"/>
        <v>2</v>
      </c>
      <c r="Q21" s="7">
        <f t="shared" si="8"/>
        <v>23</v>
      </c>
      <c r="R21" s="9"/>
    </row>
    <row r="22" spans="1:18" ht="16.5" customHeight="1" x14ac:dyDescent="0.4">
      <c r="A22">
        <v>9003</v>
      </c>
      <c r="B22" s="3">
        <v>1.1499999999999999</v>
      </c>
      <c r="C22" s="10" t="s">
        <v>24</v>
      </c>
      <c r="D22" s="11">
        <f t="shared" si="0"/>
        <v>1300</v>
      </c>
      <c r="E22" s="12" t="s">
        <v>25</v>
      </c>
      <c r="F22" s="13">
        <f t="shared" si="1"/>
        <v>1130</v>
      </c>
      <c r="G22" s="14">
        <v>1300</v>
      </c>
      <c r="H22" s="14">
        <v>1130</v>
      </c>
      <c r="I22" s="14">
        <f t="shared" si="2"/>
        <v>1380</v>
      </c>
      <c r="J22" s="14">
        <f t="shared" si="3"/>
        <v>1295</v>
      </c>
      <c r="K22" s="15">
        <v>2</v>
      </c>
      <c r="L22" s="16">
        <f t="shared" si="4"/>
        <v>2.9380000000000002</v>
      </c>
      <c r="M22" s="16">
        <f t="shared" si="5"/>
        <v>3.5741999999999998</v>
      </c>
      <c r="N22" s="3">
        <f t="shared" si="9"/>
        <v>12</v>
      </c>
      <c r="O22" s="3">
        <f t="shared" si="6"/>
        <v>4</v>
      </c>
      <c r="P22" s="3">
        <f t="shared" si="7"/>
        <v>4</v>
      </c>
      <c r="Q22" s="7">
        <f t="shared" si="8"/>
        <v>43</v>
      </c>
      <c r="R22" s="9"/>
    </row>
    <row r="23" spans="1:18" ht="16.5" customHeight="1" x14ac:dyDescent="0.4">
      <c r="A23">
        <v>9003</v>
      </c>
      <c r="B23" s="17">
        <v>1.1599999999999999</v>
      </c>
      <c r="C23" s="10" t="s">
        <v>24</v>
      </c>
      <c r="D23" s="11">
        <f t="shared" si="0"/>
        <v>1340.595</v>
      </c>
      <c r="E23" s="12" t="s">
        <v>25</v>
      </c>
      <c r="F23" s="13">
        <f t="shared" si="1"/>
        <v>1130</v>
      </c>
      <c r="G23" s="14">
        <v>1340.595</v>
      </c>
      <c r="H23" s="14">
        <v>1130</v>
      </c>
      <c r="I23" s="14">
        <f t="shared" si="2"/>
        <v>1420.595</v>
      </c>
      <c r="J23" s="14">
        <f t="shared" si="3"/>
        <v>1295</v>
      </c>
      <c r="K23" s="15">
        <v>1</v>
      </c>
      <c r="L23" s="16">
        <f t="shared" si="4"/>
        <v>1.5148723500000001</v>
      </c>
      <c r="M23" s="16">
        <f t="shared" si="5"/>
        <v>1.8396705250000001</v>
      </c>
      <c r="N23" s="3">
        <f t="shared" ref="N23:N24" si="10">4*K23</f>
        <v>4</v>
      </c>
      <c r="O23" s="3">
        <f t="shared" si="6"/>
        <v>2</v>
      </c>
      <c r="P23" s="3">
        <f t="shared" si="7"/>
        <v>2</v>
      </c>
      <c r="Q23" s="7">
        <f t="shared" si="8"/>
        <v>19</v>
      </c>
      <c r="R23" s="9"/>
    </row>
    <row r="24" spans="1:18" ht="16.5" customHeight="1" x14ac:dyDescent="0.4">
      <c r="A24">
        <v>9003</v>
      </c>
      <c r="B24" s="3">
        <v>1.17</v>
      </c>
      <c r="C24" s="10" t="s">
        <v>24</v>
      </c>
      <c r="D24" s="11">
        <f t="shared" si="0"/>
        <v>1380</v>
      </c>
      <c r="E24" s="12" t="s">
        <v>25</v>
      </c>
      <c r="F24" s="13">
        <f t="shared" si="1"/>
        <v>1130</v>
      </c>
      <c r="G24" s="14">
        <v>1380</v>
      </c>
      <c r="H24" s="14">
        <v>1130</v>
      </c>
      <c r="I24" s="14">
        <f t="shared" si="2"/>
        <v>1460</v>
      </c>
      <c r="J24" s="14">
        <f t="shared" si="3"/>
        <v>1295</v>
      </c>
      <c r="K24" s="15">
        <v>1</v>
      </c>
      <c r="L24" s="16">
        <f t="shared" si="4"/>
        <v>1.5593999999999999</v>
      </c>
      <c r="M24" s="16">
        <f t="shared" si="5"/>
        <v>1.8907</v>
      </c>
      <c r="N24" s="3">
        <f t="shared" si="10"/>
        <v>4</v>
      </c>
      <c r="O24" s="3">
        <f t="shared" si="6"/>
        <v>2</v>
      </c>
      <c r="P24" s="3">
        <f t="shared" si="7"/>
        <v>2</v>
      </c>
      <c r="Q24" s="7">
        <f t="shared" si="8"/>
        <v>19</v>
      </c>
      <c r="R24" s="9"/>
    </row>
    <row r="25" spans="1:18" ht="16.5" customHeight="1" x14ac:dyDescent="0.4">
      <c r="A25">
        <v>9003</v>
      </c>
      <c r="B25" s="17">
        <v>1.18</v>
      </c>
      <c r="C25" s="10" t="s">
        <v>24</v>
      </c>
      <c r="D25" s="11">
        <f t="shared" si="0"/>
        <v>1420</v>
      </c>
      <c r="E25" s="12" t="s">
        <v>25</v>
      </c>
      <c r="F25" s="13">
        <f t="shared" si="1"/>
        <v>1500</v>
      </c>
      <c r="G25" s="14">
        <v>1420</v>
      </c>
      <c r="H25" s="14">
        <v>1500</v>
      </c>
      <c r="I25" s="14">
        <f t="shared" si="2"/>
        <v>1500</v>
      </c>
      <c r="J25" s="14">
        <f t="shared" si="3"/>
        <v>1665</v>
      </c>
      <c r="K25" s="15">
        <v>21</v>
      </c>
      <c r="L25" s="16">
        <f t="shared" si="4"/>
        <v>44.73</v>
      </c>
      <c r="M25" s="16">
        <f t="shared" si="5"/>
        <v>52.447499999999998</v>
      </c>
      <c r="N25" s="3">
        <f t="shared" ref="N25:N33" si="11">6*K25</f>
        <v>126</v>
      </c>
      <c r="O25" s="3">
        <f t="shared" si="6"/>
        <v>42</v>
      </c>
      <c r="P25" s="3">
        <f t="shared" si="7"/>
        <v>42</v>
      </c>
      <c r="Q25" s="7">
        <f t="shared" si="8"/>
        <v>423</v>
      </c>
      <c r="R25" s="9"/>
    </row>
    <row r="26" spans="1:18" ht="16.5" customHeight="1" x14ac:dyDescent="0.4">
      <c r="A26">
        <v>9003</v>
      </c>
      <c r="B26" s="3">
        <v>1.19</v>
      </c>
      <c r="C26" s="10" t="s">
        <v>24</v>
      </c>
      <c r="D26" s="11">
        <f t="shared" si="0"/>
        <v>1420</v>
      </c>
      <c r="E26" s="12" t="s">
        <v>25</v>
      </c>
      <c r="F26" s="13">
        <f t="shared" si="1"/>
        <v>1300</v>
      </c>
      <c r="G26" s="14">
        <v>1420</v>
      </c>
      <c r="H26" s="14">
        <v>1300</v>
      </c>
      <c r="I26" s="14">
        <f t="shared" si="2"/>
        <v>1500</v>
      </c>
      <c r="J26" s="14">
        <f t="shared" si="3"/>
        <v>1465</v>
      </c>
      <c r="K26" s="15">
        <v>21</v>
      </c>
      <c r="L26" s="16">
        <f t="shared" si="4"/>
        <v>38.765999999999998</v>
      </c>
      <c r="M26" s="16">
        <f t="shared" si="5"/>
        <v>46.147500000000001</v>
      </c>
      <c r="N26" s="3">
        <f t="shared" si="11"/>
        <v>126</v>
      </c>
      <c r="O26" s="3">
        <f t="shared" si="6"/>
        <v>42</v>
      </c>
      <c r="P26" s="3">
        <f t="shared" si="7"/>
        <v>42</v>
      </c>
      <c r="Q26" s="7">
        <f t="shared" si="8"/>
        <v>423</v>
      </c>
      <c r="R26" s="9"/>
    </row>
    <row r="27" spans="1:18" ht="16.5" customHeight="1" x14ac:dyDescent="0.4">
      <c r="A27">
        <v>9003</v>
      </c>
      <c r="B27" s="17">
        <v>1.2</v>
      </c>
      <c r="C27" s="10" t="s">
        <v>24</v>
      </c>
      <c r="D27" s="11">
        <f t="shared" si="0"/>
        <v>1420</v>
      </c>
      <c r="E27" s="12" t="s">
        <v>25</v>
      </c>
      <c r="F27" s="13">
        <f t="shared" si="1"/>
        <v>1130</v>
      </c>
      <c r="G27" s="14">
        <v>1420</v>
      </c>
      <c r="H27" s="14">
        <v>1130</v>
      </c>
      <c r="I27" s="14">
        <f t="shared" si="2"/>
        <v>1500</v>
      </c>
      <c r="J27" s="14">
        <f t="shared" si="3"/>
        <v>1295</v>
      </c>
      <c r="K27" s="15">
        <v>41</v>
      </c>
      <c r="L27" s="16">
        <f t="shared" si="4"/>
        <v>65.788600000000002</v>
      </c>
      <c r="M27" s="16">
        <f t="shared" si="5"/>
        <v>79.642499999999998</v>
      </c>
      <c r="N27" s="3">
        <f t="shared" si="11"/>
        <v>246</v>
      </c>
      <c r="O27" s="3">
        <f t="shared" si="6"/>
        <v>82</v>
      </c>
      <c r="P27" s="3">
        <f t="shared" si="7"/>
        <v>82</v>
      </c>
      <c r="Q27" s="7">
        <f t="shared" si="8"/>
        <v>823</v>
      </c>
      <c r="R27" s="9"/>
    </row>
    <row r="28" spans="1:18" ht="16.5" customHeight="1" x14ac:dyDescent="0.4">
      <c r="A28">
        <v>9003</v>
      </c>
      <c r="B28" s="3">
        <v>1.21</v>
      </c>
      <c r="C28" s="10" t="s">
        <v>24</v>
      </c>
      <c r="D28" s="11">
        <f t="shared" si="0"/>
        <v>1429.9965999999999</v>
      </c>
      <c r="E28" s="12" t="s">
        <v>25</v>
      </c>
      <c r="F28" s="13">
        <f t="shared" si="1"/>
        <v>710</v>
      </c>
      <c r="G28" s="14">
        <v>1429.9965999999999</v>
      </c>
      <c r="H28" s="14">
        <v>710</v>
      </c>
      <c r="I28" s="14">
        <f t="shared" si="2"/>
        <v>1509.9965999999999</v>
      </c>
      <c r="J28" s="14">
        <f t="shared" si="3"/>
        <v>875</v>
      </c>
      <c r="K28" s="15">
        <v>5</v>
      </c>
      <c r="L28" s="16">
        <f t="shared" si="4"/>
        <v>5.0764879299999999</v>
      </c>
      <c r="M28" s="16">
        <f t="shared" si="5"/>
        <v>6.6062351250000004</v>
      </c>
      <c r="N28" s="3">
        <f t="shared" si="11"/>
        <v>30</v>
      </c>
      <c r="O28" s="3">
        <f t="shared" si="6"/>
        <v>10</v>
      </c>
      <c r="P28" s="3">
        <f t="shared" si="7"/>
        <v>10</v>
      </c>
      <c r="Q28" s="7">
        <f t="shared" si="8"/>
        <v>103</v>
      </c>
      <c r="R28" s="9"/>
    </row>
    <row r="29" spans="1:18" ht="16.5" customHeight="1" x14ac:dyDescent="0.4">
      <c r="A29">
        <v>9003</v>
      </c>
      <c r="B29" s="17">
        <v>1.22</v>
      </c>
      <c r="C29" s="10" t="s">
        <v>24</v>
      </c>
      <c r="D29" s="11">
        <f t="shared" si="0"/>
        <v>1429.9983</v>
      </c>
      <c r="E29" s="12" t="s">
        <v>25</v>
      </c>
      <c r="F29" s="13">
        <f t="shared" si="1"/>
        <v>1500</v>
      </c>
      <c r="G29" s="14">
        <v>1429.9983</v>
      </c>
      <c r="H29" s="14">
        <v>1500</v>
      </c>
      <c r="I29" s="14">
        <f t="shared" si="2"/>
        <v>1509.9983</v>
      </c>
      <c r="J29" s="14">
        <f t="shared" si="3"/>
        <v>1665</v>
      </c>
      <c r="K29" s="15">
        <v>15</v>
      </c>
      <c r="L29" s="16">
        <f t="shared" si="4"/>
        <v>32.174961750000001</v>
      </c>
      <c r="M29" s="16">
        <f t="shared" si="5"/>
        <v>37.712207542499996</v>
      </c>
      <c r="N29" s="3">
        <f t="shared" si="11"/>
        <v>90</v>
      </c>
      <c r="O29" s="3">
        <f t="shared" si="6"/>
        <v>30</v>
      </c>
      <c r="P29" s="3">
        <f t="shared" si="7"/>
        <v>30</v>
      </c>
      <c r="Q29" s="7">
        <f t="shared" si="8"/>
        <v>303</v>
      </c>
      <c r="R29" s="9"/>
    </row>
    <row r="30" spans="1:18" ht="16.5" customHeight="1" x14ac:dyDescent="0.4">
      <c r="A30">
        <v>9003</v>
      </c>
      <c r="B30" s="3">
        <v>1.23</v>
      </c>
      <c r="C30" s="10" t="s">
        <v>24</v>
      </c>
      <c r="D30" s="11">
        <f t="shared" si="0"/>
        <v>1500</v>
      </c>
      <c r="E30" s="12" t="s">
        <v>25</v>
      </c>
      <c r="F30" s="13">
        <f t="shared" si="1"/>
        <v>1130</v>
      </c>
      <c r="G30" s="14">
        <v>1500</v>
      </c>
      <c r="H30" s="14">
        <v>1130</v>
      </c>
      <c r="I30" s="14">
        <f t="shared" si="2"/>
        <v>1580</v>
      </c>
      <c r="J30" s="14">
        <f t="shared" si="3"/>
        <v>1295</v>
      </c>
      <c r="K30" s="15">
        <v>2</v>
      </c>
      <c r="L30" s="16">
        <f t="shared" si="4"/>
        <v>3.39</v>
      </c>
      <c r="M30" s="16">
        <f t="shared" si="5"/>
        <v>4.0922000000000001</v>
      </c>
      <c r="N30" s="3">
        <f t="shared" si="11"/>
        <v>12</v>
      </c>
      <c r="O30" s="3">
        <f t="shared" si="6"/>
        <v>4</v>
      </c>
      <c r="P30" s="3">
        <f t="shared" si="7"/>
        <v>4</v>
      </c>
      <c r="Q30" s="7">
        <f t="shared" si="8"/>
        <v>43</v>
      </c>
      <c r="R30" s="9"/>
    </row>
    <row r="31" spans="1:18" ht="16.5" customHeight="1" x14ac:dyDescent="0.4">
      <c r="A31">
        <v>9003</v>
      </c>
      <c r="B31" s="17">
        <v>1.24</v>
      </c>
      <c r="C31" s="10" t="s">
        <v>24</v>
      </c>
      <c r="D31" s="11">
        <f t="shared" si="0"/>
        <v>1554.9122</v>
      </c>
      <c r="E31" s="12" t="s">
        <v>25</v>
      </c>
      <c r="F31" s="13">
        <f t="shared" si="1"/>
        <v>1130</v>
      </c>
      <c r="G31" s="14">
        <v>1554.9122</v>
      </c>
      <c r="H31" s="14">
        <v>1130</v>
      </c>
      <c r="I31" s="14">
        <f t="shared" si="2"/>
        <v>1634.9122</v>
      </c>
      <c r="J31" s="14">
        <f t="shared" si="3"/>
        <v>1295</v>
      </c>
      <c r="K31" s="15">
        <v>2</v>
      </c>
      <c r="L31" s="16">
        <f t="shared" si="4"/>
        <v>3.514101572</v>
      </c>
      <c r="M31" s="16">
        <f t="shared" si="5"/>
        <v>4.2344225980000001</v>
      </c>
      <c r="N31" s="3">
        <f t="shared" si="11"/>
        <v>12</v>
      </c>
      <c r="O31" s="3">
        <f t="shared" si="6"/>
        <v>4</v>
      </c>
      <c r="P31" s="3">
        <f t="shared" si="7"/>
        <v>4</v>
      </c>
      <c r="Q31" s="7">
        <f t="shared" si="8"/>
        <v>43</v>
      </c>
      <c r="R31" s="9"/>
    </row>
    <row r="32" spans="1:18" ht="16.5" customHeight="1" x14ac:dyDescent="0.4">
      <c r="A32">
        <v>9003</v>
      </c>
      <c r="B32" s="3">
        <v>1.25</v>
      </c>
      <c r="C32" s="10" t="s">
        <v>24</v>
      </c>
      <c r="D32" s="11">
        <f t="shared" si="0"/>
        <v>1879.7696000000001</v>
      </c>
      <c r="E32" s="12" t="s">
        <v>25</v>
      </c>
      <c r="F32" s="13">
        <f t="shared" si="1"/>
        <v>1130</v>
      </c>
      <c r="G32" s="14">
        <v>1879.7696000000001</v>
      </c>
      <c r="H32" s="14">
        <v>1130</v>
      </c>
      <c r="I32" s="14">
        <f t="shared" si="2"/>
        <v>1959.7696000000001</v>
      </c>
      <c r="J32" s="14">
        <f t="shared" si="3"/>
        <v>1295</v>
      </c>
      <c r="K32" s="15">
        <v>1</v>
      </c>
      <c r="L32" s="16">
        <f t="shared" si="4"/>
        <v>2.1241396479999999</v>
      </c>
      <c r="M32" s="16">
        <f t="shared" si="5"/>
        <v>2.5379016320000001</v>
      </c>
      <c r="N32" s="3">
        <f t="shared" si="11"/>
        <v>6</v>
      </c>
      <c r="O32" s="3">
        <f t="shared" si="6"/>
        <v>2</v>
      </c>
      <c r="P32" s="3">
        <f t="shared" si="7"/>
        <v>2</v>
      </c>
      <c r="Q32" s="7">
        <f t="shared" si="8"/>
        <v>23</v>
      </c>
      <c r="R32" s="9"/>
    </row>
    <row r="33" spans="1:18" ht="16.5" customHeight="1" x14ac:dyDescent="0.4">
      <c r="A33">
        <v>9003</v>
      </c>
      <c r="B33" s="17">
        <v>1.26</v>
      </c>
      <c r="C33" s="10" t="s">
        <v>24</v>
      </c>
      <c r="D33" s="11">
        <f t="shared" si="0"/>
        <v>2180</v>
      </c>
      <c r="E33" s="12" t="s">
        <v>25</v>
      </c>
      <c r="F33" s="13">
        <f t="shared" si="1"/>
        <v>1130</v>
      </c>
      <c r="G33" s="14">
        <v>2180</v>
      </c>
      <c r="H33" s="14">
        <v>1130</v>
      </c>
      <c r="I33" s="14">
        <f t="shared" si="2"/>
        <v>2260</v>
      </c>
      <c r="J33" s="14">
        <f t="shared" si="3"/>
        <v>1295</v>
      </c>
      <c r="K33" s="15">
        <v>1</v>
      </c>
      <c r="L33" s="16">
        <f t="shared" si="4"/>
        <v>2.4634</v>
      </c>
      <c r="M33" s="16">
        <f t="shared" si="5"/>
        <v>2.9266999999999999</v>
      </c>
      <c r="N33" s="3">
        <f t="shared" si="11"/>
        <v>6</v>
      </c>
      <c r="O33" s="3">
        <f t="shared" si="6"/>
        <v>2</v>
      </c>
      <c r="P33" s="3">
        <f t="shared" si="7"/>
        <v>2</v>
      </c>
      <c r="Q33" s="7">
        <f t="shared" si="8"/>
        <v>23</v>
      </c>
      <c r="R33" s="9"/>
    </row>
    <row r="34" spans="1:18" ht="16.5" customHeight="1" x14ac:dyDescent="0.4">
      <c r="B34" s="46" t="s">
        <v>26</v>
      </c>
      <c r="C34" s="44"/>
      <c r="D34" s="44"/>
      <c r="E34" s="44"/>
      <c r="F34" s="44"/>
      <c r="G34" s="44"/>
      <c r="H34" s="44"/>
      <c r="I34" s="44"/>
      <c r="J34" s="45"/>
      <c r="K34" s="18">
        <f t="shared" ref="K34:Q34" si="12">SUM(K8:K33)</f>
        <v>131</v>
      </c>
      <c r="L34" s="19">
        <f t="shared" si="12"/>
        <v>223.21115100099999</v>
      </c>
      <c r="M34" s="19">
        <f t="shared" si="12"/>
        <v>267.40905106999992</v>
      </c>
      <c r="N34" s="18">
        <f t="shared" si="12"/>
        <v>778</v>
      </c>
      <c r="O34" s="18">
        <f t="shared" si="12"/>
        <v>262</v>
      </c>
      <c r="P34" s="18">
        <f t="shared" si="12"/>
        <v>262</v>
      </c>
      <c r="Q34" s="20">
        <f t="shared" si="12"/>
        <v>2682</v>
      </c>
      <c r="R34" s="9"/>
    </row>
    <row r="35" spans="1:18" ht="16.5" customHeight="1" x14ac:dyDescent="0.4">
      <c r="B35" s="6">
        <v>2</v>
      </c>
      <c r="C35" s="58" t="s">
        <v>27</v>
      </c>
      <c r="D35" s="44"/>
      <c r="E35" s="44"/>
      <c r="F35" s="45"/>
      <c r="G35" s="6"/>
      <c r="H35" s="6"/>
      <c r="I35" s="6"/>
      <c r="J35" s="6"/>
      <c r="K35" s="15"/>
      <c r="L35" s="15"/>
      <c r="M35" s="15"/>
      <c r="N35" s="58" t="s">
        <v>22</v>
      </c>
      <c r="O35" s="44"/>
      <c r="P35" s="45"/>
      <c r="Q35" s="8" t="s">
        <v>28</v>
      </c>
      <c r="R35" s="9"/>
    </row>
    <row r="36" spans="1:18" ht="16.5" customHeight="1" x14ac:dyDescent="0.4">
      <c r="A36">
        <v>9006</v>
      </c>
      <c r="B36" s="3">
        <v>2.1</v>
      </c>
      <c r="C36" s="10" t="s">
        <v>29</v>
      </c>
      <c r="D36" s="11">
        <f t="shared" ref="D36:D290" si="13">G36</f>
        <v>121.72669999999999</v>
      </c>
      <c r="E36" s="12" t="s">
        <v>25</v>
      </c>
      <c r="F36" s="11">
        <f t="shared" ref="F36:F290" si="14">H36</f>
        <v>655</v>
      </c>
      <c r="G36" s="14">
        <v>121.72669999999999</v>
      </c>
      <c r="H36" s="21">
        <v>655</v>
      </c>
      <c r="I36" s="14">
        <f t="shared" ref="I36:I290" si="15">G36+80</f>
        <v>201.72669999999999</v>
      </c>
      <c r="J36" s="14">
        <f t="shared" ref="J36:J290" si="16">H36+165</f>
        <v>820</v>
      </c>
      <c r="K36" s="15">
        <v>1</v>
      </c>
      <c r="L36" s="16">
        <f t="shared" ref="L36:L290" si="17">G36*H36*K36/1000000</f>
        <v>7.9730988499999988E-2</v>
      </c>
      <c r="M36" s="16">
        <f t="shared" ref="M36:M290" si="18">I36*J36*K36/1000000</f>
        <v>0.16541589400000001</v>
      </c>
      <c r="N36" s="3">
        <f t="shared" ref="N36:N290" si="19">6*K36</f>
        <v>6</v>
      </c>
      <c r="O36" s="3">
        <f t="shared" ref="O36:O290" si="20">2*K36</f>
        <v>2</v>
      </c>
      <c r="P36" s="3">
        <f t="shared" ref="P36:P290" si="21">2*K36</f>
        <v>2</v>
      </c>
      <c r="Q36" s="7">
        <f t="shared" ref="Q36:Q290" si="22">(N36+O36+P36)*2+3</f>
        <v>23</v>
      </c>
      <c r="R36" s="9"/>
    </row>
    <row r="37" spans="1:18" ht="16.5" customHeight="1" x14ac:dyDescent="0.4">
      <c r="A37">
        <v>9006</v>
      </c>
      <c r="B37" s="3">
        <v>2.2000000000000002</v>
      </c>
      <c r="C37" s="10" t="s">
        <v>29</v>
      </c>
      <c r="D37" s="11">
        <f t="shared" si="13"/>
        <v>155.93770000000001</v>
      </c>
      <c r="E37" s="12" t="s">
        <v>25</v>
      </c>
      <c r="F37" s="11">
        <f t="shared" si="14"/>
        <v>620</v>
      </c>
      <c r="G37" s="14">
        <v>155.93770000000001</v>
      </c>
      <c r="H37" s="21">
        <v>620</v>
      </c>
      <c r="I37" s="14">
        <f t="shared" si="15"/>
        <v>235.93770000000001</v>
      </c>
      <c r="J37" s="14">
        <f t="shared" si="16"/>
        <v>785</v>
      </c>
      <c r="K37" s="15">
        <v>1</v>
      </c>
      <c r="L37" s="16">
        <f t="shared" si="17"/>
        <v>9.6681374000000014E-2</v>
      </c>
      <c r="M37" s="16">
        <f t="shared" si="18"/>
        <v>0.18521109450000001</v>
      </c>
      <c r="N37" s="3">
        <f t="shared" si="19"/>
        <v>6</v>
      </c>
      <c r="O37" s="3">
        <f t="shared" si="20"/>
        <v>2</v>
      </c>
      <c r="P37" s="3">
        <f t="shared" si="21"/>
        <v>2</v>
      </c>
      <c r="Q37" s="7">
        <f t="shared" si="22"/>
        <v>23</v>
      </c>
      <c r="R37" s="9"/>
    </row>
    <row r="38" spans="1:18" ht="16.5" customHeight="1" x14ac:dyDescent="0.4">
      <c r="A38">
        <v>9006</v>
      </c>
      <c r="B38" s="3">
        <v>2.2999999999999998</v>
      </c>
      <c r="C38" s="10" t="s">
        <v>29</v>
      </c>
      <c r="D38" s="11">
        <f t="shared" si="13"/>
        <v>210.19409999999999</v>
      </c>
      <c r="E38" s="12" t="s">
        <v>25</v>
      </c>
      <c r="F38" s="11">
        <f t="shared" si="14"/>
        <v>345</v>
      </c>
      <c r="G38" s="14">
        <v>210.19409999999999</v>
      </c>
      <c r="H38" s="21">
        <v>345</v>
      </c>
      <c r="I38" s="14">
        <f t="shared" si="15"/>
        <v>290.19409999999999</v>
      </c>
      <c r="J38" s="14">
        <f t="shared" si="16"/>
        <v>510</v>
      </c>
      <c r="K38" s="15">
        <v>1</v>
      </c>
      <c r="L38" s="16">
        <f t="shared" si="17"/>
        <v>7.2516964500000003E-2</v>
      </c>
      <c r="M38" s="16">
        <f t="shared" si="18"/>
        <v>0.147998991</v>
      </c>
      <c r="N38" s="3">
        <f t="shared" si="19"/>
        <v>6</v>
      </c>
      <c r="O38" s="3">
        <f t="shared" si="20"/>
        <v>2</v>
      </c>
      <c r="P38" s="3">
        <f t="shared" si="21"/>
        <v>2</v>
      </c>
      <c r="Q38" s="7">
        <f t="shared" si="22"/>
        <v>23</v>
      </c>
      <c r="R38" s="9"/>
    </row>
    <row r="39" spans="1:18" ht="16.5" customHeight="1" x14ac:dyDescent="0.4">
      <c r="A39">
        <v>9006</v>
      </c>
      <c r="B39" s="3">
        <v>2.4</v>
      </c>
      <c r="C39" s="10" t="s">
        <v>29</v>
      </c>
      <c r="D39" s="11">
        <f t="shared" si="13"/>
        <v>210.19409999999999</v>
      </c>
      <c r="E39" s="12" t="s">
        <v>25</v>
      </c>
      <c r="F39" s="11">
        <f t="shared" si="14"/>
        <v>510</v>
      </c>
      <c r="G39" s="14">
        <v>210.19409999999999</v>
      </c>
      <c r="H39" s="21">
        <v>510</v>
      </c>
      <c r="I39" s="14">
        <f t="shared" si="15"/>
        <v>290.19409999999999</v>
      </c>
      <c r="J39" s="14">
        <f t="shared" si="16"/>
        <v>675</v>
      </c>
      <c r="K39" s="15">
        <v>4</v>
      </c>
      <c r="L39" s="16">
        <f t="shared" si="17"/>
        <v>0.42879596399999997</v>
      </c>
      <c r="M39" s="16">
        <f t="shared" si="18"/>
        <v>0.78352406999999991</v>
      </c>
      <c r="N39" s="3">
        <f t="shared" si="19"/>
        <v>24</v>
      </c>
      <c r="O39" s="3">
        <f t="shared" si="20"/>
        <v>8</v>
      </c>
      <c r="P39" s="3">
        <f t="shared" si="21"/>
        <v>8</v>
      </c>
      <c r="Q39" s="7">
        <f t="shared" si="22"/>
        <v>83</v>
      </c>
      <c r="R39" s="9"/>
    </row>
    <row r="40" spans="1:18" ht="16.5" customHeight="1" x14ac:dyDescent="0.4">
      <c r="A40">
        <v>9006</v>
      </c>
      <c r="B40" s="3">
        <v>2.5</v>
      </c>
      <c r="C40" s="10" t="s">
        <v>29</v>
      </c>
      <c r="D40" s="11">
        <f t="shared" si="13"/>
        <v>284.99799999999999</v>
      </c>
      <c r="E40" s="12" t="s">
        <v>25</v>
      </c>
      <c r="F40" s="11">
        <f t="shared" si="14"/>
        <v>585</v>
      </c>
      <c r="G40" s="14">
        <v>284.99799999999999</v>
      </c>
      <c r="H40" s="21">
        <v>585</v>
      </c>
      <c r="I40" s="14">
        <f t="shared" si="15"/>
        <v>364.99799999999999</v>
      </c>
      <c r="J40" s="14">
        <f t="shared" si="16"/>
        <v>750</v>
      </c>
      <c r="K40" s="15">
        <v>1</v>
      </c>
      <c r="L40" s="16">
        <f t="shared" si="17"/>
        <v>0.16672382999999999</v>
      </c>
      <c r="M40" s="16">
        <f t="shared" si="18"/>
        <v>0.27374850000000001</v>
      </c>
      <c r="N40" s="3">
        <f t="shared" si="19"/>
        <v>6</v>
      </c>
      <c r="O40" s="3">
        <f t="shared" si="20"/>
        <v>2</v>
      </c>
      <c r="P40" s="3">
        <f t="shared" si="21"/>
        <v>2</v>
      </c>
      <c r="Q40" s="7">
        <f t="shared" si="22"/>
        <v>23</v>
      </c>
      <c r="R40" s="9"/>
    </row>
    <row r="41" spans="1:18" ht="16.5" customHeight="1" x14ac:dyDescent="0.4">
      <c r="A41">
        <v>9006</v>
      </c>
      <c r="B41" s="3">
        <v>2.6</v>
      </c>
      <c r="C41" s="10" t="s">
        <v>29</v>
      </c>
      <c r="D41" s="11">
        <f t="shared" si="13"/>
        <v>284.99799999999999</v>
      </c>
      <c r="E41" s="12" t="s">
        <v>25</v>
      </c>
      <c r="F41" s="11">
        <f t="shared" si="14"/>
        <v>510</v>
      </c>
      <c r="G41" s="14">
        <v>284.99799999999999</v>
      </c>
      <c r="H41" s="21">
        <v>510</v>
      </c>
      <c r="I41" s="14">
        <f t="shared" si="15"/>
        <v>364.99799999999999</v>
      </c>
      <c r="J41" s="14">
        <f t="shared" si="16"/>
        <v>675</v>
      </c>
      <c r="K41" s="15">
        <v>1</v>
      </c>
      <c r="L41" s="16">
        <f t="shared" si="17"/>
        <v>0.14534897999999999</v>
      </c>
      <c r="M41" s="16">
        <f t="shared" si="18"/>
        <v>0.24637365</v>
      </c>
      <c r="N41" s="3">
        <f t="shared" si="19"/>
        <v>6</v>
      </c>
      <c r="O41" s="3">
        <f t="shared" si="20"/>
        <v>2</v>
      </c>
      <c r="P41" s="3">
        <f t="shared" si="21"/>
        <v>2</v>
      </c>
      <c r="Q41" s="7">
        <f t="shared" si="22"/>
        <v>23</v>
      </c>
      <c r="R41" s="9"/>
    </row>
    <row r="42" spans="1:18" ht="16.5" customHeight="1" x14ac:dyDescent="0.4">
      <c r="A42">
        <v>9006</v>
      </c>
      <c r="B42" s="3">
        <v>2.7</v>
      </c>
      <c r="C42" s="10" t="s">
        <v>29</v>
      </c>
      <c r="D42" s="11">
        <f t="shared" si="13"/>
        <v>284.99799999999999</v>
      </c>
      <c r="E42" s="12" t="s">
        <v>25</v>
      </c>
      <c r="F42" s="11">
        <f t="shared" si="14"/>
        <v>250</v>
      </c>
      <c r="G42" s="14">
        <v>284.99799999999999</v>
      </c>
      <c r="H42" s="21">
        <v>250</v>
      </c>
      <c r="I42" s="14">
        <f t="shared" si="15"/>
        <v>364.99799999999999</v>
      </c>
      <c r="J42" s="14">
        <f t="shared" si="16"/>
        <v>415</v>
      </c>
      <c r="K42" s="15">
        <v>1</v>
      </c>
      <c r="L42" s="16">
        <f t="shared" si="17"/>
        <v>7.1249499999999993E-2</v>
      </c>
      <c r="M42" s="16">
        <f t="shared" si="18"/>
        <v>0.15147416999999999</v>
      </c>
      <c r="N42" s="3">
        <f t="shared" si="19"/>
        <v>6</v>
      </c>
      <c r="O42" s="3">
        <f t="shared" si="20"/>
        <v>2</v>
      </c>
      <c r="P42" s="3">
        <f t="shared" si="21"/>
        <v>2</v>
      </c>
      <c r="Q42" s="7">
        <f t="shared" si="22"/>
        <v>23</v>
      </c>
      <c r="R42" s="9"/>
    </row>
    <row r="43" spans="1:18" ht="16.5" customHeight="1" x14ac:dyDescent="0.4">
      <c r="A43">
        <v>9006</v>
      </c>
      <c r="B43" s="3">
        <v>2.8</v>
      </c>
      <c r="C43" s="10" t="s">
        <v>29</v>
      </c>
      <c r="D43" s="11">
        <f t="shared" si="13"/>
        <v>284.99799999999999</v>
      </c>
      <c r="E43" s="12" t="s">
        <v>25</v>
      </c>
      <c r="F43" s="11">
        <f t="shared" si="14"/>
        <v>590</v>
      </c>
      <c r="G43" s="14">
        <v>284.99799999999999</v>
      </c>
      <c r="H43" s="21">
        <v>590</v>
      </c>
      <c r="I43" s="14">
        <f t="shared" si="15"/>
        <v>364.99799999999999</v>
      </c>
      <c r="J43" s="14">
        <f t="shared" si="16"/>
        <v>755</v>
      </c>
      <c r="K43" s="15">
        <v>1</v>
      </c>
      <c r="L43" s="16">
        <f t="shared" si="17"/>
        <v>0.16814882</v>
      </c>
      <c r="M43" s="16">
        <f t="shared" si="18"/>
        <v>0.27557348999999998</v>
      </c>
      <c r="N43" s="3">
        <f t="shared" si="19"/>
        <v>6</v>
      </c>
      <c r="O43" s="3">
        <f t="shared" si="20"/>
        <v>2</v>
      </c>
      <c r="P43" s="3">
        <f t="shared" si="21"/>
        <v>2</v>
      </c>
      <c r="Q43" s="7">
        <f t="shared" si="22"/>
        <v>23</v>
      </c>
      <c r="R43" s="9"/>
    </row>
    <row r="44" spans="1:18" ht="16.5" customHeight="1" x14ac:dyDescent="0.4">
      <c r="A44">
        <v>9006</v>
      </c>
      <c r="B44" s="3">
        <v>2.9</v>
      </c>
      <c r="C44" s="10" t="s">
        <v>29</v>
      </c>
      <c r="D44" s="11">
        <f t="shared" si="13"/>
        <v>286.5154</v>
      </c>
      <c r="E44" s="12" t="s">
        <v>25</v>
      </c>
      <c r="F44" s="11">
        <f t="shared" si="14"/>
        <v>595</v>
      </c>
      <c r="G44" s="14">
        <v>286.5154</v>
      </c>
      <c r="H44" s="21">
        <v>595</v>
      </c>
      <c r="I44" s="14">
        <f t="shared" si="15"/>
        <v>366.5154</v>
      </c>
      <c r="J44" s="14">
        <f t="shared" si="16"/>
        <v>760</v>
      </c>
      <c r="K44" s="15">
        <v>1</v>
      </c>
      <c r="L44" s="16">
        <f t="shared" si="17"/>
        <v>0.170476663</v>
      </c>
      <c r="M44" s="16">
        <f t="shared" si="18"/>
        <v>0.27855170400000001</v>
      </c>
      <c r="N44" s="3">
        <f t="shared" si="19"/>
        <v>6</v>
      </c>
      <c r="O44" s="3">
        <f t="shared" si="20"/>
        <v>2</v>
      </c>
      <c r="P44" s="3">
        <f t="shared" si="21"/>
        <v>2</v>
      </c>
      <c r="Q44" s="7">
        <f t="shared" si="22"/>
        <v>23</v>
      </c>
      <c r="R44" s="9"/>
    </row>
    <row r="45" spans="1:18" ht="16.5" customHeight="1" x14ac:dyDescent="0.4">
      <c r="A45">
        <v>9006</v>
      </c>
      <c r="B45" s="17">
        <v>2.1</v>
      </c>
      <c r="C45" s="10" t="s">
        <v>29</v>
      </c>
      <c r="D45" s="11">
        <f t="shared" si="13"/>
        <v>295.00200000000001</v>
      </c>
      <c r="E45" s="12" t="s">
        <v>25</v>
      </c>
      <c r="F45" s="11">
        <f t="shared" si="14"/>
        <v>345</v>
      </c>
      <c r="G45" s="14">
        <v>295.00200000000001</v>
      </c>
      <c r="H45" s="21">
        <v>345</v>
      </c>
      <c r="I45" s="14">
        <f t="shared" si="15"/>
        <v>375.00200000000001</v>
      </c>
      <c r="J45" s="14">
        <f t="shared" si="16"/>
        <v>510</v>
      </c>
      <c r="K45" s="15">
        <v>1</v>
      </c>
      <c r="L45" s="16">
        <f t="shared" si="17"/>
        <v>0.10177569</v>
      </c>
      <c r="M45" s="16">
        <f t="shared" si="18"/>
        <v>0.19125102000000002</v>
      </c>
      <c r="N45" s="3">
        <f t="shared" si="19"/>
        <v>6</v>
      </c>
      <c r="O45" s="3">
        <f t="shared" si="20"/>
        <v>2</v>
      </c>
      <c r="P45" s="3">
        <f t="shared" si="21"/>
        <v>2</v>
      </c>
      <c r="Q45" s="7">
        <f t="shared" si="22"/>
        <v>23</v>
      </c>
      <c r="R45" s="9"/>
    </row>
    <row r="46" spans="1:18" ht="16.5" customHeight="1" x14ac:dyDescent="0.4">
      <c r="A46">
        <v>9006</v>
      </c>
      <c r="B46" s="3">
        <v>2.11</v>
      </c>
      <c r="C46" s="10" t="s">
        <v>29</v>
      </c>
      <c r="D46" s="11">
        <f t="shared" si="13"/>
        <v>295.00200000000001</v>
      </c>
      <c r="E46" s="12" t="s">
        <v>25</v>
      </c>
      <c r="F46" s="11">
        <f t="shared" si="14"/>
        <v>510</v>
      </c>
      <c r="G46" s="14">
        <v>295.00200000000001</v>
      </c>
      <c r="H46" s="21">
        <v>510</v>
      </c>
      <c r="I46" s="14">
        <f t="shared" si="15"/>
        <v>375.00200000000001</v>
      </c>
      <c r="J46" s="14">
        <f t="shared" si="16"/>
        <v>675</v>
      </c>
      <c r="K46" s="15">
        <v>3</v>
      </c>
      <c r="L46" s="16">
        <f t="shared" si="17"/>
        <v>0.45135306000000008</v>
      </c>
      <c r="M46" s="16">
        <f t="shared" si="18"/>
        <v>0.75937905000000006</v>
      </c>
      <c r="N46" s="3">
        <f t="shared" si="19"/>
        <v>18</v>
      </c>
      <c r="O46" s="3">
        <f t="shared" si="20"/>
        <v>6</v>
      </c>
      <c r="P46" s="3">
        <f t="shared" si="21"/>
        <v>6</v>
      </c>
      <c r="Q46" s="7">
        <f t="shared" si="22"/>
        <v>63</v>
      </c>
      <c r="R46" s="9"/>
    </row>
    <row r="47" spans="1:18" ht="16.5" customHeight="1" x14ac:dyDescent="0.4">
      <c r="A47">
        <v>9006</v>
      </c>
      <c r="B47" s="17">
        <v>2.12</v>
      </c>
      <c r="C47" s="10" t="s">
        <v>29</v>
      </c>
      <c r="D47" s="11">
        <f t="shared" si="13"/>
        <v>319.62060000000002</v>
      </c>
      <c r="E47" s="12" t="s">
        <v>25</v>
      </c>
      <c r="F47" s="11">
        <f t="shared" si="14"/>
        <v>310</v>
      </c>
      <c r="G47" s="14">
        <v>319.62060000000002</v>
      </c>
      <c r="H47" s="21">
        <v>310</v>
      </c>
      <c r="I47" s="14">
        <f t="shared" si="15"/>
        <v>399.62060000000002</v>
      </c>
      <c r="J47" s="14">
        <f t="shared" si="16"/>
        <v>475</v>
      </c>
      <c r="K47" s="15">
        <v>1</v>
      </c>
      <c r="L47" s="16">
        <f t="shared" si="17"/>
        <v>9.9082386000000008E-2</v>
      </c>
      <c r="M47" s="16">
        <f t="shared" si="18"/>
        <v>0.18981978499999999</v>
      </c>
      <c r="N47" s="3">
        <f t="shared" si="19"/>
        <v>6</v>
      </c>
      <c r="O47" s="3">
        <f t="shared" si="20"/>
        <v>2</v>
      </c>
      <c r="P47" s="3">
        <f t="shared" si="21"/>
        <v>2</v>
      </c>
      <c r="Q47" s="7">
        <f t="shared" si="22"/>
        <v>23</v>
      </c>
      <c r="R47" s="9"/>
    </row>
    <row r="48" spans="1:18" ht="16.5" customHeight="1" x14ac:dyDescent="0.4">
      <c r="A48">
        <v>9006</v>
      </c>
      <c r="B48" s="3">
        <v>2.13</v>
      </c>
      <c r="C48" s="10" t="s">
        <v>29</v>
      </c>
      <c r="D48" s="11">
        <f t="shared" si="13"/>
        <v>323.41419999999999</v>
      </c>
      <c r="E48" s="12" t="s">
        <v>25</v>
      </c>
      <c r="F48" s="11">
        <f t="shared" si="14"/>
        <v>620</v>
      </c>
      <c r="G48" s="14">
        <v>323.41419999999999</v>
      </c>
      <c r="H48" s="21">
        <v>620</v>
      </c>
      <c r="I48" s="14">
        <f t="shared" si="15"/>
        <v>403.41419999999999</v>
      </c>
      <c r="J48" s="14">
        <f t="shared" si="16"/>
        <v>785</v>
      </c>
      <c r="K48" s="15">
        <v>1</v>
      </c>
      <c r="L48" s="16">
        <f t="shared" si="17"/>
        <v>0.20051680399999999</v>
      </c>
      <c r="M48" s="16">
        <f t="shared" si="18"/>
        <v>0.31668014700000002</v>
      </c>
      <c r="N48" s="3">
        <f t="shared" si="19"/>
        <v>6</v>
      </c>
      <c r="O48" s="3">
        <f t="shared" si="20"/>
        <v>2</v>
      </c>
      <c r="P48" s="3">
        <f t="shared" si="21"/>
        <v>2</v>
      </c>
      <c r="Q48" s="7">
        <f t="shared" si="22"/>
        <v>23</v>
      </c>
      <c r="R48" s="9"/>
    </row>
    <row r="49" spans="1:18" ht="16.5" customHeight="1" x14ac:dyDescent="0.4">
      <c r="A49">
        <v>9006</v>
      </c>
      <c r="B49" s="17">
        <v>2.14</v>
      </c>
      <c r="C49" s="10" t="s">
        <v>29</v>
      </c>
      <c r="D49" s="11">
        <f t="shared" si="13"/>
        <v>370</v>
      </c>
      <c r="E49" s="12" t="s">
        <v>25</v>
      </c>
      <c r="F49" s="11">
        <f t="shared" si="14"/>
        <v>345</v>
      </c>
      <c r="G49" s="14">
        <v>370</v>
      </c>
      <c r="H49" s="21">
        <v>345</v>
      </c>
      <c r="I49" s="14">
        <f t="shared" si="15"/>
        <v>450</v>
      </c>
      <c r="J49" s="14">
        <f t="shared" si="16"/>
        <v>510</v>
      </c>
      <c r="K49" s="15">
        <v>1</v>
      </c>
      <c r="L49" s="16">
        <f t="shared" si="17"/>
        <v>0.12765000000000001</v>
      </c>
      <c r="M49" s="16">
        <f t="shared" si="18"/>
        <v>0.22950000000000001</v>
      </c>
      <c r="N49" s="3">
        <f t="shared" si="19"/>
        <v>6</v>
      </c>
      <c r="O49" s="3">
        <f t="shared" si="20"/>
        <v>2</v>
      </c>
      <c r="P49" s="3">
        <f t="shared" si="21"/>
        <v>2</v>
      </c>
      <c r="Q49" s="7">
        <f t="shared" si="22"/>
        <v>23</v>
      </c>
      <c r="R49" s="9"/>
    </row>
    <row r="50" spans="1:18" ht="16.5" customHeight="1" x14ac:dyDescent="0.4">
      <c r="A50">
        <v>9006</v>
      </c>
      <c r="B50" s="3">
        <v>2.15</v>
      </c>
      <c r="C50" s="10" t="s">
        <v>29</v>
      </c>
      <c r="D50" s="11">
        <f t="shared" si="13"/>
        <v>370</v>
      </c>
      <c r="E50" s="12" t="s">
        <v>25</v>
      </c>
      <c r="F50" s="11">
        <f t="shared" si="14"/>
        <v>510</v>
      </c>
      <c r="G50" s="14">
        <v>370</v>
      </c>
      <c r="H50" s="21">
        <v>510</v>
      </c>
      <c r="I50" s="14">
        <f t="shared" si="15"/>
        <v>450</v>
      </c>
      <c r="J50" s="14">
        <f t="shared" si="16"/>
        <v>675</v>
      </c>
      <c r="K50" s="15">
        <v>3</v>
      </c>
      <c r="L50" s="16">
        <f t="shared" si="17"/>
        <v>0.56610000000000005</v>
      </c>
      <c r="M50" s="16">
        <f t="shared" si="18"/>
        <v>0.91125</v>
      </c>
      <c r="N50" s="3">
        <f t="shared" si="19"/>
        <v>18</v>
      </c>
      <c r="O50" s="3">
        <f t="shared" si="20"/>
        <v>6</v>
      </c>
      <c r="P50" s="3">
        <f t="shared" si="21"/>
        <v>6</v>
      </c>
      <c r="Q50" s="7">
        <f t="shared" si="22"/>
        <v>63</v>
      </c>
      <c r="R50" s="9"/>
    </row>
    <row r="51" spans="1:18" ht="16.5" customHeight="1" x14ac:dyDescent="0.4">
      <c r="A51">
        <v>9006</v>
      </c>
      <c r="B51" s="17">
        <v>2.16</v>
      </c>
      <c r="C51" s="10" t="s">
        <v>29</v>
      </c>
      <c r="D51" s="11">
        <f t="shared" si="13"/>
        <v>390</v>
      </c>
      <c r="E51" s="12" t="s">
        <v>25</v>
      </c>
      <c r="F51" s="11">
        <f t="shared" si="14"/>
        <v>345</v>
      </c>
      <c r="G51" s="14">
        <v>390</v>
      </c>
      <c r="H51" s="21">
        <v>345</v>
      </c>
      <c r="I51" s="14">
        <f t="shared" si="15"/>
        <v>470</v>
      </c>
      <c r="J51" s="14">
        <f t="shared" si="16"/>
        <v>510</v>
      </c>
      <c r="K51" s="15">
        <v>1</v>
      </c>
      <c r="L51" s="16">
        <f t="shared" si="17"/>
        <v>0.13455</v>
      </c>
      <c r="M51" s="16">
        <f t="shared" si="18"/>
        <v>0.2397</v>
      </c>
      <c r="N51" s="3">
        <f t="shared" si="19"/>
        <v>6</v>
      </c>
      <c r="O51" s="3">
        <f t="shared" si="20"/>
        <v>2</v>
      </c>
      <c r="P51" s="3">
        <f t="shared" si="21"/>
        <v>2</v>
      </c>
      <c r="Q51" s="7">
        <f t="shared" si="22"/>
        <v>23</v>
      </c>
      <c r="R51" s="9"/>
    </row>
    <row r="52" spans="1:18" ht="16.5" customHeight="1" x14ac:dyDescent="0.4">
      <c r="A52">
        <v>9006</v>
      </c>
      <c r="B52" s="3">
        <v>2.17</v>
      </c>
      <c r="C52" s="10" t="s">
        <v>29</v>
      </c>
      <c r="D52" s="11">
        <f t="shared" si="13"/>
        <v>390</v>
      </c>
      <c r="E52" s="12" t="s">
        <v>25</v>
      </c>
      <c r="F52" s="11">
        <f t="shared" si="14"/>
        <v>510</v>
      </c>
      <c r="G52" s="14">
        <v>390</v>
      </c>
      <c r="H52" s="21">
        <v>510</v>
      </c>
      <c r="I52" s="14">
        <f t="shared" si="15"/>
        <v>470</v>
      </c>
      <c r="J52" s="14">
        <f t="shared" si="16"/>
        <v>675</v>
      </c>
      <c r="K52" s="15">
        <v>3</v>
      </c>
      <c r="L52" s="16">
        <f t="shared" si="17"/>
        <v>0.59670000000000001</v>
      </c>
      <c r="M52" s="16">
        <f t="shared" si="18"/>
        <v>0.95174999999999998</v>
      </c>
      <c r="N52" s="3">
        <f t="shared" si="19"/>
        <v>18</v>
      </c>
      <c r="O52" s="3">
        <f t="shared" si="20"/>
        <v>6</v>
      </c>
      <c r="P52" s="3">
        <f t="shared" si="21"/>
        <v>6</v>
      </c>
      <c r="Q52" s="7">
        <f t="shared" si="22"/>
        <v>63</v>
      </c>
      <c r="R52" s="9"/>
    </row>
    <row r="53" spans="1:18" ht="16.5" customHeight="1" x14ac:dyDescent="0.4">
      <c r="A53">
        <v>9006</v>
      </c>
      <c r="B53" s="17">
        <v>2.1800000000000002</v>
      </c>
      <c r="C53" s="10" t="s">
        <v>29</v>
      </c>
      <c r="D53" s="11">
        <f t="shared" si="13"/>
        <v>399.99</v>
      </c>
      <c r="E53" s="12" t="s">
        <v>25</v>
      </c>
      <c r="F53" s="11">
        <f t="shared" si="14"/>
        <v>445</v>
      </c>
      <c r="G53" s="14">
        <v>399.99</v>
      </c>
      <c r="H53" s="21">
        <v>445</v>
      </c>
      <c r="I53" s="14">
        <f t="shared" si="15"/>
        <v>479.99</v>
      </c>
      <c r="J53" s="14">
        <f t="shared" si="16"/>
        <v>610</v>
      </c>
      <c r="K53" s="15">
        <v>2</v>
      </c>
      <c r="L53" s="16">
        <f t="shared" si="17"/>
        <v>0.35599110000000006</v>
      </c>
      <c r="M53" s="16">
        <f t="shared" si="18"/>
        <v>0.58558779999999999</v>
      </c>
      <c r="N53" s="3">
        <f t="shared" si="19"/>
        <v>12</v>
      </c>
      <c r="O53" s="3">
        <f t="shared" si="20"/>
        <v>4</v>
      </c>
      <c r="P53" s="3">
        <f t="shared" si="21"/>
        <v>4</v>
      </c>
      <c r="Q53" s="7">
        <f t="shared" si="22"/>
        <v>43</v>
      </c>
      <c r="R53" s="9"/>
    </row>
    <row r="54" spans="1:18" ht="16.5" customHeight="1" x14ac:dyDescent="0.4">
      <c r="A54">
        <v>9006</v>
      </c>
      <c r="B54" s="3">
        <v>2.19</v>
      </c>
      <c r="C54" s="10" t="s">
        <v>29</v>
      </c>
      <c r="D54" s="11">
        <f t="shared" si="13"/>
        <v>399.99</v>
      </c>
      <c r="E54" s="12" t="s">
        <v>25</v>
      </c>
      <c r="F54" s="11">
        <f t="shared" si="14"/>
        <v>635</v>
      </c>
      <c r="G54" s="14">
        <v>399.99</v>
      </c>
      <c r="H54" s="22">
        <v>635</v>
      </c>
      <c r="I54" s="14">
        <f t="shared" si="15"/>
        <v>479.99</v>
      </c>
      <c r="J54" s="14">
        <f t="shared" si="16"/>
        <v>800</v>
      </c>
      <c r="K54" s="15">
        <v>8</v>
      </c>
      <c r="L54" s="16">
        <f t="shared" si="17"/>
        <v>2.0319492000000001</v>
      </c>
      <c r="M54" s="16">
        <f t="shared" si="18"/>
        <v>3.071936</v>
      </c>
      <c r="N54" s="3">
        <f t="shared" si="19"/>
        <v>48</v>
      </c>
      <c r="O54" s="3">
        <f t="shared" si="20"/>
        <v>16</v>
      </c>
      <c r="P54" s="3">
        <f t="shared" si="21"/>
        <v>16</v>
      </c>
      <c r="Q54" s="7">
        <f t="shared" si="22"/>
        <v>163</v>
      </c>
      <c r="R54" s="9"/>
    </row>
    <row r="55" spans="1:18" ht="16.5" customHeight="1" x14ac:dyDescent="0.4">
      <c r="A55">
        <v>9006</v>
      </c>
      <c r="B55" s="17">
        <v>2.2000000000000002</v>
      </c>
      <c r="C55" s="10" t="s">
        <v>29</v>
      </c>
      <c r="D55" s="11">
        <f t="shared" si="13"/>
        <v>405</v>
      </c>
      <c r="E55" s="12" t="s">
        <v>25</v>
      </c>
      <c r="F55" s="11">
        <f t="shared" si="14"/>
        <v>445</v>
      </c>
      <c r="G55" s="14">
        <v>405</v>
      </c>
      <c r="H55" s="22">
        <v>445</v>
      </c>
      <c r="I55" s="14">
        <f t="shared" si="15"/>
        <v>485</v>
      </c>
      <c r="J55" s="14">
        <f t="shared" si="16"/>
        <v>610</v>
      </c>
      <c r="K55" s="15">
        <v>2</v>
      </c>
      <c r="L55" s="16">
        <f t="shared" si="17"/>
        <v>0.36044999999999999</v>
      </c>
      <c r="M55" s="16">
        <f t="shared" si="18"/>
        <v>0.5917</v>
      </c>
      <c r="N55" s="3">
        <f t="shared" si="19"/>
        <v>12</v>
      </c>
      <c r="O55" s="3">
        <f t="shared" si="20"/>
        <v>4</v>
      </c>
      <c r="P55" s="3">
        <f t="shared" si="21"/>
        <v>4</v>
      </c>
      <c r="Q55" s="7">
        <f t="shared" si="22"/>
        <v>43</v>
      </c>
      <c r="R55" s="9"/>
    </row>
    <row r="56" spans="1:18" ht="16.5" customHeight="1" x14ac:dyDescent="0.4">
      <c r="A56">
        <v>9006</v>
      </c>
      <c r="B56" s="3">
        <v>2.21</v>
      </c>
      <c r="C56" s="10" t="s">
        <v>29</v>
      </c>
      <c r="D56" s="11">
        <f t="shared" si="13"/>
        <v>405</v>
      </c>
      <c r="E56" s="12" t="s">
        <v>25</v>
      </c>
      <c r="F56" s="11">
        <f t="shared" si="14"/>
        <v>635</v>
      </c>
      <c r="G56" s="14">
        <v>405</v>
      </c>
      <c r="H56" s="22">
        <v>635</v>
      </c>
      <c r="I56" s="14">
        <f t="shared" si="15"/>
        <v>485</v>
      </c>
      <c r="J56" s="14">
        <f t="shared" si="16"/>
        <v>800</v>
      </c>
      <c r="K56" s="15">
        <v>8</v>
      </c>
      <c r="L56" s="16">
        <f t="shared" si="17"/>
        <v>2.0573999999999999</v>
      </c>
      <c r="M56" s="16">
        <f t="shared" si="18"/>
        <v>3.1040000000000001</v>
      </c>
      <c r="N56" s="3">
        <f t="shared" si="19"/>
        <v>48</v>
      </c>
      <c r="O56" s="3">
        <f t="shared" si="20"/>
        <v>16</v>
      </c>
      <c r="P56" s="3">
        <f t="shared" si="21"/>
        <v>16</v>
      </c>
      <c r="Q56" s="7">
        <f t="shared" si="22"/>
        <v>163</v>
      </c>
      <c r="R56" s="9"/>
    </row>
    <row r="57" spans="1:18" ht="16.5" customHeight="1" x14ac:dyDescent="0.4">
      <c r="A57">
        <v>9006</v>
      </c>
      <c r="B57" s="17">
        <v>2.2200000000000002</v>
      </c>
      <c r="C57" s="10" t="s">
        <v>29</v>
      </c>
      <c r="D57" s="11">
        <f t="shared" si="13"/>
        <v>419.99799999999999</v>
      </c>
      <c r="E57" s="12" t="s">
        <v>25</v>
      </c>
      <c r="F57" s="11">
        <f t="shared" si="14"/>
        <v>345</v>
      </c>
      <c r="G57" s="14">
        <v>419.99799999999999</v>
      </c>
      <c r="H57" s="22">
        <v>345</v>
      </c>
      <c r="I57" s="14">
        <f t="shared" si="15"/>
        <v>499.99799999999999</v>
      </c>
      <c r="J57" s="14">
        <f t="shared" si="16"/>
        <v>510</v>
      </c>
      <c r="K57" s="15">
        <v>1</v>
      </c>
      <c r="L57" s="16">
        <f t="shared" si="17"/>
        <v>0.14489931</v>
      </c>
      <c r="M57" s="16">
        <f t="shared" si="18"/>
        <v>0.25499897999999999</v>
      </c>
      <c r="N57" s="3">
        <f t="shared" si="19"/>
        <v>6</v>
      </c>
      <c r="O57" s="3">
        <f t="shared" si="20"/>
        <v>2</v>
      </c>
      <c r="P57" s="3">
        <f t="shared" si="21"/>
        <v>2</v>
      </c>
      <c r="Q57" s="7">
        <f t="shared" si="22"/>
        <v>23</v>
      </c>
      <c r="R57" s="9"/>
    </row>
    <row r="58" spans="1:18" ht="16.5" customHeight="1" x14ac:dyDescent="0.4">
      <c r="A58">
        <v>9006</v>
      </c>
      <c r="B58" s="3">
        <v>2.23</v>
      </c>
      <c r="C58" s="10" t="s">
        <v>29</v>
      </c>
      <c r="D58" s="11">
        <f t="shared" si="13"/>
        <v>419.99799999999999</v>
      </c>
      <c r="E58" s="12" t="s">
        <v>25</v>
      </c>
      <c r="F58" s="11">
        <f t="shared" si="14"/>
        <v>510</v>
      </c>
      <c r="G58" s="14">
        <v>419.99799999999999</v>
      </c>
      <c r="H58" s="22">
        <v>510</v>
      </c>
      <c r="I58" s="14">
        <f t="shared" si="15"/>
        <v>499.99799999999999</v>
      </c>
      <c r="J58" s="14">
        <f t="shared" si="16"/>
        <v>675</v>
      </c>
      <c r="K58" s="15">
        <v>4</v>
      </c>
      <c r="L58" s="16">
        <f t="shared" si="17"/>
        <v>0.85679591999999993</v>
      </c>
      <c r="M58" s="16">
        <f t="shared" si="18"/>
        <v>1.3499945999999998</v>
      </c>
      <c r="N58" s="3">
        <f t="shared" si="19"/>
        <v>24</v>
      </c>
      <c r="O58" s="3">
        <f t="shared" si="20"/>
        <v>8</v>
      </c>
      <c r="P58" s="3">
        <f t="shared" si="21"/>
        <v>8</v>
      </c>
      <c r="Q58" s="7">
        <f t="shared" si="22"/>
        <v>83</v>
      </c>
      <c r="R58" s="9"/>
    </row>
    <row r="59" spans="1:18" ht="16.5" customHeight="1" x14ac:dyDescent="0.4">
      <c r="A59">
        <v>9006</v>
      </c>
      <c r="B59" s="17">
        <v>2.2400000000000002</v>
      </c>
      <c r="C59" s="10" t="s">
        <v>29</v>
      </c>
      <c r="D59" s="11">
        <f t="shared" si="13"/>
        <v>429.84870000000001</v>
      </c>
      <c r="E59" s="12" t="s">
        <v>25</v>
      </c>
      <c r="F59" s="11">
        <f t="shared" si="14"/>
        <v>385</v>
      </c>
      <c r="G59" s="14">
        <v>429.84870000000001</v>
      </c>
      <c r="H59" s="22">
        <v>385</v>
      </c>
      <c r="I59" s="14">
        <f t="shared" si="15"/>
        <v>509.84870000000001</v>
      </c>
      <c r="J59" s="14">
        <f t="shared" si="16"/>
        <v>550</v>
      </c>
      <c r="K59" s="15">
        <v>1</v>
      </c>
      <c r="L59" s="16">
        <f t="shared" si="17"/>
        <v>0.16549174950000001</v>
      </c>
      <c r="M59" s="16">
        <f t="shared" si="18"/>
        <v>0.28041678500000006</v>
      </c>
      <c r="N59" s="3">
        <f t="shared" si="19"/>
        <v>6</v>
      </c>
      <c r="O59" s="3">
        <f t="shared" si="20"/>
        <v>2</v>
      </c>
      <c r="P59" s="3">
        <f t="shared" si="21"/>
        <v>2</v>
      </c>
      <c r="Q59" s="7">
        <f t="shared" si="22"/>
        <v>23</v>
      </c>
      <c r="R59" s="9"/>
    </row>
    <row r="60" spans="1:18" ht="16.5" customHeight="1" x14ac:dyDescent="0.4">
      <c r="A60">
        <v>9006</v>
      </c>
      <c r="B60" s="3">
        <v>2.25</v>
      </c>
      <c r="C60" s="10" t="s">
        <v>29</v>
      </c>
      <c r="D60" s="11">
        <f t="shared" si="13"/>
        <v>429.84870000000001</v>
      </c>
      <c r="E60" s="12" t="s">
        <v>25</v>
      </c>
      <c r="F60" s="11">
        <f t="shared" si="14"/>
        <v>620</v>
      </c>
      <c r="G60" s="14">
        <v>429.84870000000001</v>
      </c>
      <c r="H60" s="22">
        <v>620</v>
      </c>
      <c r="I60" s="14">
        <f t="shared" si="15"/>
        <v>509.84870000000001</v>
      </c>
      <c r="J60" s="14">
        <f t="shared" si="16"/>
        <v>785</v>
      </c>
      <c r="K60" s="15">
        <v>5</v>
      </c>
      <c r="L60" s="16">
        <f t="shared" si="17"/>
        <v>1.3325309700000003</v>
      </c>
      <c r="M60" s="16">
        <f t="shared" si="18"/>
        <v>2.0011561475000001</v>
      </c>
      <c r="N60" s="3">
        <f t="shared" si="19"/>
        <v>30</v>
      </c>
      <c r="O60" s="3">
        <f t="shared" si="20"/>
        <v>10</v>
      </c>
      <c r="P60" s="3">
        <f t="shared" si="21"/>
        <v>10</v>
      </c>
      <c r="Q60" s="7">
        <f t="shared" si="22"/>
        <v>103</v>
      </c>
      <c r="R60" s="9"/>
    </row>
    <row r="61" spans="1:18" ht="16.5" customHeight="1" x14ac:dyDescent="0.4">
      <c r="A61">
        <v>9006</v>
      </c>
      <c r="B61" s="17">
        <v>2.2599999999999998</v>
      </c>
      <c r="C61" s="10" t="s">
        <v>29</v>
      </c>
      <c r="D61" s="11">
        <f t="shared" si="13"/>
        <v>454.21069999999997</v>
      </c>
      <c r="E61" s="12" t="s">
        <v>25</v>
      </c>
      <c r="F61" s="11">
        <f t="shared" si="14"/>
        <v>1130</v>
      </c>
      <c r="G61" s="14">
        <v>454.21069999999997</v>
      </c>
      <c r="H61" s="22">
        <v>1130</v>
      </c>
      <c r="I61" s="14">
        <f t="shared" si="15"/>
        <v>534.21069999999997</v>
      </c>
      <c r="J61" s="14">
        <f t="shared" si="16"/>
        <v>1295</v>
      </c>
      <c r="K61" s="15">
        <v>1</v>
      </c>
      <c r="L61" s="16">
        <f t="shared" si="17"/>
        <v>0.51325809099999997</v>
      </c>
      <c r="M61" s="16">
        <f t="shared" si="18"/>
        <v>0.69180285649999995</v>
      </c>
      <c r="N61" s="3">
        <f t="shared" si="19"/>
        <v>6</v>
      </c>
      <c r="O61" s="3">
        <f t="shared" si="20"/>
        <v>2</v>
      </c>
      <c r="P61" s="3">
        <f t="shared" si="21"/>
        <v>2</v>
      </c>
      <c r="Q61" s="7">
        <f t="shared" si="22"/>
        <v>23</v>
      </c>
      <c r="R61" s="9"/>
    </row>
    <row r="62" spans="1:18" ht="16.5" customHeight="1" x14ac:dyDescent="0.4">
      <c r="A62">
        <v>9006</v>
      </c>
      <c r="B62" s="3">
        <v>2.27</v>
      </c>
      <c r="C62" s="10" t="s">
        <v>29</v>
      </c>
      <c r="D62" s="11">
        <f t="shared" si="13"/>
        <v>460.30669999999998</v>
      </c>
      <c r="E62" s="12" t="s">
        <v>25</v>
      </c>
      <c r="F62" s="11">
        <f t="shared" si="14"/>
        <v>445</v>
      </c>
      <c r="G62" s="14">
        <v>460.30669999999998</v>
      </c>
      <c r="H62" s="22">
        <v>445</v>
      </c>
      <c r="I62" s="14">
        <f t="shared" si="15"/>
        <v>540.30669999999998</v>
      </c>
      <c r="J62" s="14">
        <f t="shared" si="16"/>
        <v>610</v>
      </c>
      <c r="K62" s="15">
        <v>2</v>
      </c>
      <c r="L62" s="16">
        <f t="shared" si="17"/>
        <v>0.409672963</v>
      </c>
      <c r="M62" s="16">
        <f t="shared" si="18"/>
        <v>0.659174174</v>
      </c>
      <c r="N62" s="3">
        <f t="shared" si="19"/>
        <v>12</v>
      </c>
      <c r="O62" s="3">
        <f t="shared" si="20"/>
        <v>4</v>
      </c>
      <c r="P62" s="3">
        <f t="shared" si="21"/>
        <v>4</v>
      </c>
      <c r="Q62" s="7">
        <f t="shared" si="22"/>
        <v>43</v>
      </c>
      <c r="R62" s="9"/>
    </row>
    <row r="63" spans="1:18" ht="16.5" customHeight="1" x14ac:dyDescent="0.4">
      <c r="A63">
        <v>9006</v>
      </c>
      <c r="B63" s="17">
        <v>2.2799999999999998</v>
      </c>
      <c r="C63" s="10" t="s">
        <v>29</v>
      </c>
      <c r="D63" s="11">
        <f t="shared" si="13"/>
        <v>467.3811</v>
      </c>
      <c r="E63" s="12" t="s">
        <v>25</v>
      </c>
      <c r="F63" s="11">
        <f t="shared" si="14"/>
        <v>655</v>
      </c>
      <c r="G63" s="14">
        <v>467.3811</v>
      </c>
      <c r="H63" s="22">
        <v>655</v>
      </c>
      <c r="I63" s="14">
        <f t="shared" si="15"/>
        <v>547.38110000000006</v>
      </c>
      <c r="J63" s="14">
        <f t="shared" si="16"/>
        <v>820</v>
      </c>
      <c r="K63" s="15">
        <v>1</v>
      </c>
      <c r="L63" s="16">
        <f t="shared" si="17"/>
        <v>0.30613462050000001</v>
      </c>
      <c r="M63" s="16">
        <f t="shared" si="18"/>
        <v>0.44885250200000004</v>
      </c>
      <c r="N63" s="3">
        <f t="shared" si="19"/>
        <v>6</v>
      </c>
      <c r="O63" s="3">
        <f t="shared" si="20"/>
        <v>2</v>
      </c>
      <c r="P63" s="3">
        <f t="shared" si="21"/>
        <v>2</v>
      </c>
      <c r="Q63" s="7">
        <f t="shared" si="22"/>
        <v>23</v>
      </c>
      <c r="R63" s="9"/>
    </row>
    <row r="64" spans="1:18" ht="16.5" customHeight="1" x14ac:dyDescent="0.4">
      <c r="A64">
        <v>9006</v>
      </c>
      <c r="B64" s="3">
        <v>2.29</v>
      </c>
      <c r="C64" s="10" t="s">
        <v>29</v>
      </c>
      <c r="D64" s="11">
        <f t="shared" si="13"/>
        <v>480</v>
      </c>
      <c r="E64" s="12" t="s">
        <v>25</v>
      </c>
      <c r="F64" s="11">
        <f t="shared" si="14"/>
        <v>595</v>
      </c>
      <c r="G64" s="14">
        <v>480</v>
      </c>
      <c r="H64" s="22">
        <v>595</v>
      </c>
      <c r="I64" s="14">
        <f t="shared" si="15"/>
        <v>560</v>
      </c>
      <c r="J64" s="14">
        <f t="shared" si="16"/>
        <v>760</v>
      </c>
      <c r="K64" s="15">
        <v>1</v>
      </c>
      <c r="L64" s="16">
        <f t="shared" si="17"/>
        <v>0.28560000000000002</v>
      </c>
      <c r="M64" s="16">
        <f t="shared" si="18"/>
        <v>0.42559999999999998</v>
      </c>
      <c r="N64" s="3">
        <f t="shared" si="19"/>
        <v>6</v>
      </c>
      <c r="O64" s="3">
        <f t="shared" si="20"/>
        <v>2</v>
      </c>
      <c r="P64" s="3">
        <f t="shared" si="21"/>
        <v>2</v>
      </c>
      <c r="Q64" s="7">
        <f t="shared" si="22"/>
        <v>23</v>
      </c>
      <c r="R64" s="9"/>
    </row>
    <row r="65" spans="1:18" ht="16.5" customHeight="1" x14ac:dyDescent="0.4">
      <c r="A65">
        <v>9006</v>
      </c>
      <c r="B65" s="17">
        <v>2.2999999999999998</v>
      </c>
      <c r="C65" s="10" t="s">
        <v>29</v>
      </c>
      <c r="D65" s="11">
        <f t="shared" si="13"/>
        <v>480</v>
      </c>
      <c r="E65" s="12" t="s">
        <v>25</v>
      </c>
      <c r="F65" s="11">
        <f t="shared" si="14"/>
        <v>655</v>
      </c>
      <c r="G65" s="14">
        <v>480</v>
      </c>
      <c r="H65" s="22">
        <v>655</v>
      </c>
      <c r="I65" s="14">
        <f t="shared" si="15"/>
        <v>560</v>
      </c>
      <c r="J65" s="14">
        <f t="shared" si="16"/>
        <v>820</v>
      </c>
      <c r="K65" s="15">
        <v>2</v>
      </c>
      <c r="L65" s="16">
        <f t="shared" si="17"/>
        <v>0.62880000000000003</v>
      </c>
      <c r="M65" s="16">
        <f t="shared" si="18"/>
        <v>0.91839999999999999</v>
      </c>
      <c r="N65" s="3">
        <f t="shared" si="19"/>
        <v>12</v>
      </c>
      <c r="O65" s="3">
        <f t="shared" si="20"/>
        <v>4</v>
      </c>
      <c r="P65" s="3">
        <f t="shared" si="21"/>
        <v>4</v>
      </c>
      <c r="Q65" s="7">
        <f t="shared" si="22"/>
        <v>43</v>
      </c>
      <c r="R65" s="9"/>
    </row>
    <row r="66" spans="1:18" ht="16.5" customHeight="1" x14ac:dyDescent="0.4">
      <c r="A66">
        <v>9006</v>
      </c>
      <c r="B66" s="3">
        <v>2.31</v>
      </c>
      <c r="C66" s="10" t="s">
        <v>29</v>
      </c>
      <c r="D66" s="11">
        <f t="shared" si="13"/>
        <v>480.2953</v>
      </c>
      <c r="E66" s="12" t="s">
        <v>25</v>
      </c>
      <c r="F66" s="11">
        <f t="shared" si="14"/>
        <v>585</v>
      </c>
      <c r="G66" s="14">
        <v>480.2953</v>
      </c>
      <c r="H66" s="22">
        <v>585</v>
      </c>
      <c r="I66" s="14">
        <f t="shared" si="15"/>
        <v>560.2953</v>
      </c>
      <c r="J66" s="14">
        <f t="shared" si="16"/>
        <v>750</v>
      </c>
      <c r="K66" s="15">
        <v>1</v>
      </c>
      <c r="L66" s="16">
        <f t="shared" si="17"/>
        <v>0.28097275050000003</v>
      </c>
      <c r="M66" s="16">
        <f t="shared" si="18"/>
        <v>0.42022147499999996</v>
      </c>
      <c r="N66" s="3">
        <f t="shared" si="19"/>
        <v>6</v>
      </c>
      <c r="O66" s="3">
        <f t="shared" si="20"/>
        <v>2</v>
      </c>
      <c r="P66" s="3">
        <f t="shared" si="21"/>
        <v>2</v>
      </c>
      <c r="Q66" s="7">
        <f t="shared" si="22"/>
        <v>23</v>
      </c>
      <c r="R66" s="9"/>
    </row>
    <row r="67" spans="1:18" ht="16.5" customHeight="1" x14ac:dyDescent="0.4">
      <c r="A67">
        <v>9006</v>
      </c>
      <c r="B67" s="17">
        <v>2.3199999999999998</v>
      </c>
      <c r="C67" s="10" t="s">
        <v>29</v>
      </c>
      <c r="D67" s="11">
        <f t="shared" si="13"/>
        <v>480.2953</v>
      </c>
      <c r="E67" s="12" t="s">
        <v>25</v>
      </c>
      <c r="F67" s="11">
        <f t="shared" si="14"/>
        <v>590</v>
      </c>
      <c r="G67" s="14">
        <v>480.2953</v>
      </c>
      <c r="H67" s="22">
        <v>590</v>
      </c>
      <c r="I67" s="14">
        <f t="shared" si="15"/>
        <v>560.2953</v>
      </c>
      <c r="J67" s="14">
        <f t="shared" si="16"/>
        <v>755</v>
      </c>
      <c r="K67" s="15">
        <v>1</v>
      </c>
      <c r="L67" s="16">
        <f t="shared" si="17"/>
        <v>0.28337422700000003</v>
      </c>
      <c r="M67" s="16">
        <f t="shared" si="18"/>
        <v>0.42302295150000002</v>
      </c>
      <c r="N67" s="3">
        <f t="shared" si="19"/>
        <v>6</v>
      </c>
      <c r="O67" s="3">
        <f t="shared" si="20"/>
        <v>2</v>
      </c>
      <c r="P67" s="3">
        <f t="shared" si="21"/>
        <v>2</v>
      </c>
      <c r="Q67" s="7">
        <f t="shared" si="22"/>
        <v>23</v>
      </c>
      <c r="R67" s="9"/>
    </row>
    <row r="68" spans="1:18" ht="16.5" customHeight="1" x14ac:dyDescent="0.4">
      <c r="A68">
        <v>9006</v>
      </c>
      <c r="B68" s="3">
        <v>2.33</v>
      </c>
      <c r="C68" s="10" t="s">
        <v>29</v>
      </c>
      <c r="D68" s="11">
        <f t="shared" si="13"/>
        <v>480.2953</v>
      </c>
      <c r="E68" s="12" t="s">
        <v>25</v>
      </c>
      <c r="F68" s="11">
        <f t="shared" si="14"/>
        <v>510</v>
      </c>
      <c r="G68" s="14">
        <v>480.2953</v>
      </c>
      <c r="H68" s="22">
        <v>510</v>
      </c>
      <c r="I68" s="14">
        <f t="shared" si="15"/>
        <v>560.2953</v>
      </c>
      <c r="J68" s="14">
        <f t="shared" si="16"/>
        <v>675</v>
      </c>
      <c r="K68" s="15">
        <v>1</v>
      </c>
      <c r="L68" s="16">
        <f t="shared" si="17"/>
        <v>0.24495060299999999</v>
      </c>
      <c r="M68" s="16">
        <f t="shared" si="18"/>
        <v>0.37819932750000002</v>
      </c>
      <c r="N68" s="3">
        <f t="shared" si="19"/>
        <v>6</v>
      </c>
      <c r="O68" s="3">
        <f t="shared" si="20"/>
        <v>2</v>
      </c>
      <c r="P68" s="3">
        <f t="shared" si="21"/>
        <v>2</v>
      </c>
      <c r="Q68" s="7">
        <f t="shared" si="22"/>
        <v>23</v>
      </c>
      <c r="R68" s="9"/>
    </row>
    <row r="69" spans="1:18" ht="16.5" customHeight="1" x14ac:dyDescent="0.4">
      <c r="A69">
        <v>9006</v>
      </c>
      <c r="B69" s="17">
        <v>2.34</v>
      </c>
      <c r="C69" s="10" t="s">
        <v>29</v>
      </c>
      <c r="D69" s="11">
        <f t="shared" si="13"/>
        <v>480.2953</v>
      </c>
      <c r="E69" s="12" t="s">
        <v>25</v>
      </c>
      <c r="F69" s="11">
        <f t="shared" si="14"/>
        <v>700</v>
      </c>
      <c r="G69" s="14">
        <v>480.2953</v>
      </c>
      <c r="H69" s="22">
        <v>700</v>
      </c>
      <c r="I69" s="14">
        <f t="shared" si="15"/>
        <v>560.2953</v>
      </c>
      <c r="J69" s="14">
        <f t="shared" si="16"/>
        <v>865</v>
      </c>
      <c r="K69" s="15">
        <v>1</v>
      </c>
      <c r="L69" s="16">
        <f t="shared" si="17"/>
        <v>0.33620671000000002</v>
      </c>
      <c r="M69" s="16">
        <f t="shared" si="18"/>
        <v>0.48465543449999998</v>
      </c>
      <c r="N69" s="3">
        <f t="shared" si="19"/>
        <v>6</v>
      </c>
      <c r="O69" s="3">
        <f t="shared" si="20"/>
        <v>2</v>
      </c>
      <c r="P69" s="3">
        <f t="shared" si="21"/>
        <v>2</v>
      </c>
      <c r="Q69" s="7">
        <f t="shared" si="22"/>
        <v>23</v>
      </c>
      <c r="R69" s="9"/>
    </row>
    <row r="70" spans="1:18" ht="16.5" customHeight="1" x14ac:dyDescent="0.4">
      <c r="A70">
        <v>9006</v>
      </c>
      <c r="B70" s="3">
        <v>2.35</v>
      </c>
      <c r="C70" s="10" t="s">
        <v>29</v>
      </c>
      <c r="D70" s="11">
        <f t="shared" si="13"/>
        <v>480.2953</v>
      </c>
      <c r="E70" s="12" t="s">
        <v>25</v>
      </c>
      <c r="F70" s="11">
        <f t="shared" si="14"/>
        <v>540</v>
      </c>
      <c r="G70" s="14">
        <v>480.2953</v>
      </c>
      <c r="H70" s="22">
        <v>540</v>
      </c>
      <c r="I70" s="14">
        <f t="shared" si="15"/>
        <v>560.2953</v>
      </c>
      <c r="J70" s="14">
        <f t="shared" si="16"/>
        <v>705</v>
      </c>
      <c r="K70" s="15">
        <v>1</v>
      </c>
      <c r="L70" s="16">
        <f t="shared" si="17"/>
        <v>0.25935946199999999</v>
      </c>
      <c r="M70" s="16">
        <f t="shared" si="18"/>
        <v>0.39500818650000002</v>
      </c>
      <c r="N70" s="3">
        <f t="shared" si="19"/>
        <v>6</v>
      </c>
      <c r="O70" s="3">
        <f t="shared" si="20"/>
        <v>2</v>
      </c>
      <c r="P70" s="3">
        <f t="shared" si="21"/>
        <v>2</v>
      </c>
      <c r="Q70" s="7">
        <f t="shared" si="22"/>
        <v>23</v>
      </c>
      <c r="R70" s="9"/>
    </row>
    <row r="71" spans="1:18" ht="16.5" customHeight="1" x14ac:dyDescent="0.4">
      <c r="A71">
        <v>9006</v>
      </c>
      <c r="B71" s="17">
        <v>2.36</v>
      </c>
      <c r="C71" s="10" t="s">
        <v>29</v>
      </c>
      <c r="D71" s="11">
        <f t="shared" si="13"/>
        <v>494.91</v>
      </c>
      <c r="E71" s="12" t="s">
        <v>25</v>
      </c>
      <c r="F71" s="11">
        <f t="shared" si="14"/>
        <v>620</v>
      </c>
      <c r="G71" s="14">
        <v>494.91</v>
      </c>
      <c r="H71" s="22">
        <v>620</v>
      </c>
      <c r="I71" s="14">
        <f t="shared" si="15"/>
        <v>574.91000000000008</v>
      </c>
      <c r="J71" s="14">
        <f t="shared" si="16"/>
        <v>785</v>
      </c>
      <c r="K71" s="15">
        <v>1</v>
      </c>
      <c r="L71" s="16">
        <f t="shared" si="17"/>
        <v>0.30684420000000001</v>
      </c>
      <c r="M71" s="16">
        <f t="shared" si="18"/>
        <v>0.45130435000000008</v>
      </c>
      <c r="N71" s="3">
        <f t="shared" si="19"/>
        <v>6</v>
      </c>
      <c r="O71" s="3">
        <f t="shared" si="20"/>
        <v>2</v>
      </c>
      <c r="P71" s="3">
        <f t="shared" si="21"/>
        <v>2</v>
      </c>
      <c r="Q71" s="7">
        <f t="shared" si="22"/>
        <v>23</v>
      </c>
      <c r="R71" s="9"/>
    </row>
    <row r="72" spans="1:18" ht="16.5" customHeight="1" x14ac:dyDescent="0.4">
      <c r="A72">
        <v>9006</v>
      </c>
      <c r="B72" s="3">
        <v>2.37</v>
      </c>
      <c r="C72" s="10" t="s">
        <v>29</v>
      </c>
      <c r="D72" s="11">
        <f t="shared" si="13"/>
        <v>580</v>
      </c>
      <c r="E72" s="12" t="s">
        <v>25</v>
      </c>
      <c r="F72" s="11">
        <f t="shared" si="14"/>
        <v>1125</v>
      </c>
      <c r="G72" s="14">
        <v>580</v>
      </c>
      <c r="H72" s="22">
        <v>1125</v>
      </c>
      <c r="I72" s="14">
        <f t="shared" si="15"/>
        <v>660</v>
      </c>
      <c r="J72" s="14">
        <f t="shared" si="16"/>
        <v>1290</v>
      </c>
      <c r="K72" s="15">
        <v>1</v>
      </c>
      <c r="L72" s="16">
        <f t="shared" si="17"/>
        <v>0.65249999999999997</v>
      </c>
      <c r="M72" s="16">
        <f t="shared" si="18"/>
        <v>0.85140000000000005</v>
      </c>
      <c r="N72" s="3">
        <f t="shared" si="19"/>
        <v>6</v>
      </c>
      <c r="O72" s="3">
        <f t="shared" si="20"/>
        <v>2</v>
      </c>
      <c r="P72" s="3">
        <f t="shared" si="21"/>
        <v>2</v>
      </c>
      <c r="Q72" s="7">
        <f t="shared" si="22"/>
        <v>23</v>
      </c>
      <c r="R72" s="9"/>
    </row>
    <row r="73" spans="1:18" ht="16.5" customHeight="1" x14ac:dyDescent="0.4">
      <c r="A73">
        <v>9006</v>
      </c>
      <c r="B73" s="17">
        <v>2.38</v>
      </c>
      <c r="C73" s="10" t="s">
        <v>29</v>
      </c>
      <c r="D73" s="11">
        <f t="shared" si="13"/>
        <v>580</v>
      </c>
      <c r="E73" s="12" t="s">
        <v>25</v>
      </c>
      <c r="F73" s="11">
        <f t="shared" si="14"/>
        <v>1045</v>
      </c>
      <c r="G73" s="14">
        <v>580</v>
      </c>
      <c r="H73" s="22">
        <v>1045</v>
      </c>
      <c r="I73" s="14">
        <f t="shared" si="15"/>
        <v>660</v>
      </c>
      <c r="J73" s="14">
        <f t="shared" si="16"/>
        <v>1210</v>
      </c>
      <c r="K73" s="15">
        <v>1</v>
      </c>
      <c r="L73" s="16">
        <f t="shared" si="17"/>
        <v>0.60609999999999997</v>
      </c>
      <c r="M73" s="16">
        <f t="shared" si="18"/>
        <v>0.79859999999999998</v>
      </c>
      <c r="N73" s="3">
        <f t="shared" si="19"/>
        <v>6</v>
      </c>
      <c r="O73" s="3">
        <f t="shared" si="20"/>
        <v>2</v>
      </c>
      <c r="P73" s="3">
        <f t="shared" si="21"/>
        <v>2</v>
      </c>
      <c r="Q73" s="7">
        <f t="shared" si="22"/>
        <v>23</v>
      </c>
      <c r="R73" s="9"/>
    </row>
    <row r="74" spans="1:18" ht="16.5" customHeight="1" x14ac:dyDescent="0.4">
      <c r="A74">
        <v>9006</v>
      </c>
      <c r="B74" s="3">
        <v>2.39</v>
      </c>
      <c r="C74" s="10" t="s">
        <v>29</v>
      </c>
      <c r="D74" s="11">
        <f t="shared" si="13"/>
        <v>580</v>
      </c>
      <c r="E74" s="12" t="s">
        <v>25</v>
      </c>
      <c r="F74" s="11">
        <f t="shared" si="14"/>
        <v>1005</v>
      </c>
      <c r="G74" s="14">
        <v>580</v>
      </c>
      <c r="H74" s="22">
        <v>1005</v>
      </c>
      <c r="I74" s="14">
        <f t="shared" si="15"/>
        <v>660</v>
      </c>
      <c r="J74" s="14">
        <f t="shared" si="16"/>
        <v>1170</v>
      </c>
      <c r="K74" s="15">
        <v>1</v>
      </c>
      <c r="L74" s="16">
        <f t="shared" si="17"/>
        <v>0.58289999999999997</v>
      </c>
      <c r="M74" s="16">
        <f t="shared" si="18"/>
        <v>0.7722</v>
      </c>
      <c r="N74" s="3">
        <f t="shared" si="19"/>
        <v>6</v>
      </c>
      <c r="O74" s="3">
        <f t="shared" si="20"/>
        <v>2</v>
      </c>
      <c r="P74" s="3">
        <f t="shared" si="21"/>
        <v>2</v>
      </c>
      <c r="Q74" s="7">
        <f t="shared" si="22"/>
        <v>23</v>
      </c>
      <c r="R74" s="9"/>
    </row>
    <row r="75" spans="1:18" ht="16.5" customHeight="1" x14ac:dyDescent="0.4">
      <c r="A75">
        <v>9006</v>
      </c>
      <c r="B75" s="17">
        <v>2.4</v>
      </c>
      <c r="C75" s="10" t="s">
        <v>29</v>
      </c>
      <c r="D75" s="11">
        <f t="shared" si="13"/>
        <v>580</v>
      </c>
      <c r="E75" s="12" t="s">
        <v>25</v>
      </c>
      <c r="F75" s="11">
        <f t="shared" si="14"/>
        <v>1130</v>
      </c>
      <c r="G75" s="14">
        <v>580</v>
      </c>
      <c r="H75" s="22">
        <v>1130</v>
      </c>
      <c r="I75" s="14">
        <f t="shared" si="15"/>
        <v>660</v>
      </c>
      <c r="J75" s="14">
        <f t="shared" si="16"/>
        <v>1295</v>
      </c>
      <c r="K75" s="15">
        <v>1</v>
      </c>
      <c r="L75" s="16">
        <f t="shared" si="17"/>
        <v>0.65539999999999998</v>
      </c>
      <c r="M75" s="16">
        <f t="shared" si="18"/>
        <v>0.85470000000000002</v>
      </c>
      <c r="N75" s="3">
        <f t="shared" si="19"/>
        <v>6</v>
      </c>
      <c r="O75" s="3">
        <f t="shared" si="20"/>
        <v>2</v>
      </c>
      <c r="P75" s="3">
        <f t="shared" si="21"/>
        <v>2</v>
      </c>
      <c r="Q75" s="7">
        <f t="shared" si="22"/>
        <v>23</v>
      </c>
      <c r="R75" s="9"/>
    </row>
    <row r="76" spans="1:18" ht="16.5" customHeight="1" x14ac:dyDescent="0.4">
      <c r="A76">
        <v>9006</v>
      </c>
      <c r="B76" s="3">
        <v>2.41</v>
      </c>
      <c r="C76" s="10" t="s">
        <v>29</v>
      </c>
      <c r="D76" s="11">
        <f t="shared" si="13"/>
        <v>580</v>
      </c>
      <c r="E76" s="12" t="s">
        <v>25</v>
      </c>
      <c r="F76" s="11">
        <f t="shared" si="14"/>
        <v>1090</v>
      </c>
      <c r="G76" s="14">
        <v>580</v>
      </c>
      <c r="H76" s="22">
        <v>1090</v>
      </c>
      <c r="I76" s="14">
        <f t="shared" si="15"/>
        <v>660</v>
      </c>
      <c r="J76" s="14">
        <f t="shared" si="16"/>
        <v>1255</v>
      </c>
      <c r="K76" s="15">
        <v>2</v>
      </c>
      <c r="L76" s="16">
        <f t="shared" si="17"/>
        <v>1.2644</v>
      </c>
      <c r="M76" s="16">
        <f t="shared" si="18"/>
        <v>1.6566000000000001</v>
      </c>
      <c r="N76" s="3">
        <f t="shared" si="19"/>
        <v>12</v>
      </c>
      <c r="O76" s="3">
        <f t="shared" si="20"/>
        <v>4</v>
      </c>
      <c r="P76" s="3">
        <f t="shared" si="21"/>
        <v>4</v>
      </c>
      <c r="Q76" s="7">
        <f t="shared" si="22"/>
        <v>43</v>
      </c>
      <c r="R76" s="9"/>
    </row>
    <row r="77" spans="1:18" ht="16.5" customHeight="1" x14ac:dyDescent="0.4">
      <c r="A77">
        <v>9006</v>
      </c>
      <c r="B77" s="17">
        <v>2.4199999999999902</v>
      </c>
      <c r="C77" s="10" t="s">
        <v>29</v>
      </c>
      <c r="D77" s="11">
        <f t="shared" si="13"/>
        <v>605.1069</v>
      </c>
      <c r="E77" s="12" t="s">
        <v>25</v>
      </c>
      <c r="F77" s="11">
        <f t="shared" si="14"/>
        <v>245</v>
      </c>
      <c r="G77" s="14">
        <v>605.1069</v>
      </c>
      <c r="H77" s="22">
        <v>245</v>
      </c>
      <c r="I77" s="14">
        <f t="shared" si="15"/>
        <v>685.1069</v>
      </c>
      <c r="J77" s="14">
        <f t="shared" si="16"/>
        <v>410</v>
      </c>
      <c r="K77" s="15">
        <v>1</v>
      </c>
      <c r="L77" s="16">
        <f t="shared" si="17"/>
        <v>0.14825119049999999</v>
      </c>
      <c r="M77" s="16">
        <f t="shared" si="18"/>
        <v>0.28089382900000004</v>
      </c>
      <c r="N77" s="3">
        <f t="shared" si="19"/>
        <v>6</v>
      </c>
      <c r="O77" s="3">
        <f t="shared" si="20"/>
        <v>2</v>
      </c>
      <c r="P77" s="3">
        <f t="shared" si="21"/>
        <v>2</v>
      </c>
      <c r="Q77" s="7">
        <f t="shared" si="22"/>
        <v>23</v>
      </c>
      <c r="R77" s="9"/>
    </row>
    <row r="78" spans="1:18" ht="16.5" customHeight="1" x14ac:dyDescent="0.4">
      <c r="A78">
        <v>9006</v>
      </c>
      <c r="B78" s="3">
        <v>2.4299999999999899</v>
      </c>
      <c r="C78" s="10" t="s">
        <v>29</v>
      </c>
      <c r="D78" s="11">
        <f t="shared" si="13"/>
        <v>639.81110000000001</v>
      </c>
      <c r="E78" s="12" t="s">
        <v>25</v>
      </c>
      <c r="F78" s="11">
        <f t="shared" si="14"/>
        <v>635</v>
      </c>
      <c r="G78" s="14">
        <v>639.81110000000001</v>
      </c>
      <c r="H78" s="22">
        <v>635</v>
      </c>
      <c r="I78" s="14">
        <f t="shared" si="15"/>
        <v>719.81110000000001</v>
      </c>
      <c r="J78" s="14">
        <f t="shared" si="16"/>
        <v>800</v>
      </c>
      <c r="K78" s="15">
        <v>2</v>
      </c>
      <c r="L78" s="16">
        <f t="shared" si="17"/>
        <v>0.81256009700000009</v>
      </c>
      <c r="M78" s="16">
        <f t="shared" si="18"/>
        <v>1.15169776</v>
      </c>
      <c r="N78" s="3">
        <f t="shared" si="19"/>
        <v>12</v>
      </c>
      <c r="O78" s="3">
        <f t="shared" si="20"/>
        <v>4</v>
      </c>
      <c r="P78" s="3">
        <f t="shared" si="21"/>
        <v>4</v>
      </c>
      <c r="Q78" s="7">
        <f t="shared" si="22"/>
        <v>43</v>
      </c>
      <c r="R78" s="9"/>
    </row>
    <row r="79" spans="1:18" ht="16.5" customHeight="1" x14ac:dyDescent="0.4">
      <c r="A79">
        <v>9006</v>
      </c>
      <c r="B79" s="17">
        <v>2.4399999999999902</v>
      </c>
      <c r="C79" s="10" t="s">
        <v>29</v>
      </c>
      <c r="D79" s="11">
        <f t="shared" si="13"/>
        <v>648.24680000000001</v>
      </c>
      <c r="E79" s="12" t="s">
        <v>25</v>
      </c>
      <c r="F79" s="11">
        <f t="shared" si="14"/>
        <v>655</v>
      </c>
      <c r="G79" s="14">
        <v>648.24680000000001</v>
      </c>
      <c r="H79" s="22">
        <v>655</v>
      </c>
      <c r="I79" s="14">
        <f t="shared" si="15"/>
        <v>728.24680000000001</v>
      </c>
      <c r="J79" s="14">
        <f t="shared" si="16"/>
        <v>820</v>
      </c>
      <c r="K79" s="15">
        <v>1</v>
      </c>
      <c r="L79" s="16">
        <f t="shared" si="17"/>
        <v>0.424601654</v>
      </c>
      <c r="M79" s="16">
        <f t="shared" si="18"/>
        <v>0.59716237599999999</v>
      </c>
      <c r="N79" s="3">
        <f t="shared" si="19"/>
        <v>6</v>
      </c>
      <c r="O79" s="3">
        <f t="shared" si="20"/>
        <v>2</v>
      </c>
      <c r="P79" s="3">
        <f t="shared" si="21"/>
        <v>2</v>
      </c>
      <c r="Q79" s="7">
        <f t="shared" si="22"/>
        <v>23</v>
      </c>
      <c r="R79" s="9"/>
    </row>
    <row r="80" spans="1:18" ht="16.5" customHeight="1" x14ac:dyDescent="0.4">
      <c r="A80">
        <v>9006</v>
      </c>
      <c r="B80" s="3">
        <v>2.44999999999999</v>
      </c>
      <c r="C80" s="10" t="s">
        <v>29</v>
      </c>
      <c r="D80" s="11">
        <f t="shared" si="13"/>
        <v>666.39869999999996</v>
      </c>
      <c r="E80" s="12" t="s">
        <v>25</v>
      </c>
      <c r="F80" s="11">
        <f t="shared" si="14"/>
        <v>620</v>
      </c>
      <c r="G80" s="14">
        <v>666.39869999999996</v>
      </c>
      <c r="H80" s="22">
        <v>620</v>
      </c>
      <c r="I80" s="14">
        <f t="shared" si="15"/>
        <v>746.39869999999996</v>
      </c>
      <c r="J80" s="14">
        <f t="shared" si="16"/>
        <v>785</v>
      </c>
      <c r="K80" s="15">
        <v>1</v>
      </c>
      <c r="L80" s="16">
        <f t="shared" si="17"/>
        <v>0.41316719399999996</v>
      </c>
      <c r="M80" s="16">
        <f t="shared" si="18"/>
        <v>0.58592297950000005</v>
      </c>
      <c r="N80" s="3">
        <f t="shared" si="19"/>
        <v>6</v>
      </c>
      <c r="O80" s="3">
        <f t="shared" si="20"/>
        <v>2</v>
      </c>
      <c r="P80" s="3">
        <f t="shared" si="21"/>
        <v>2</v>
      </c>
      <c r="Q80" s="7">
        <f t="shared" si="22"/>
        <v>23</v>
      </c>
      <c r="R80" s="9"/>
    </row>
    <row r="81" spans="1:18" ht="16.5" customHeight="1" x14ac:dyDescent="0.4">
      <c r="A81">
        <v>9006</v>
      </c>
      <c r="B81" s="17">
        <v>2.4599999999999902</v>
      </c>
      <c r="C81" s="10" t="s">
        <v>29</v>
      </c>
      <c r="D81" s="11">
        <f t="shared" si="13"/>
        <v>685</v>
      </c>
      <c r="E81" s="12" t="s">
        <v>25</v>
      </c>
      <c r="F81" s="11">
        <f t="shared" si="14"/>
        <v>590</v>
      </c>
      <c r="G81" s="14">
        <v>685</v>
      </c>
      <c r="H81" s="22">
        <v>590</v>
      </c>
      <c r="I81" s="14">
        <f t="shared" si="15"/>
        <v>765</v>
      </c>
      <c r="J81" s="14">
        <f t="shared" si="16"/>
        <v>755</v>
      </c>
      <c r="K81" s="15">
        <v>1</v>
      </c>
      <c r="L81" s="16">
        <f t="shared" si="17"/>
        <v>0.40415000000000001</v>
      </c>
      <c r="M81" s="16">
        <f t="shared" si="18"/>
        <v>0.57757499999999995</v>
      </c>
      <c r="N81" s="3">
        <f t="shared" si="19"/>
        <v>6</v>
      </c>
      <c r="O81" s="3">
        <f t="shared" si="20"/>
        <v>2</v>
      </c>
      <c r="P81" s="3">
        <f t="shared" si="21"/>
        <v>2</v>
      </c>
      <c r="Q81" s="7">
        <f t="shared" si="22"/>
        <v>23</v>
      </c>
      <c r="R81" s="9"/>
    </row>
    <row r="82" spans="1:18" ht="16.5" customHeight="1" x14ac:dyDescent="0.4">
      <c r="A82">
        <v>9006</v>
      </c>
      <c r="B82" s="3">
        <v>2.46999999999999</v>
      </c>
      <c r="C82" s="10" t="s">
        <v>29</v>
      </c>
      <c r="D82" s="11">
        <f t="shared" si="13"/>
        <v>685</v>
      </c>
      <c r="E82" s="12" t="s">
        <v>25</v>
      </c>
      <c r="F82" s="11">
        <f t="shared" si="14"/>
        <v>585</v>
      </c>
      <c r="G82" s="14">
        <v>685</v>
      </c>
      <c r="H82" s="22">
        <v>585</v>
      </c>
      <c r="I82" s="14">
        <f t="shared" si="15"/>
        <v>765</v>
      </c>
      <c r="J82" s="14">
        <f t="shared" si="16"/>
        <v>750</v>
      </c>
      <c r="K82" s="15">
        <v>1</v>
      </c>
      <c r="L82" s="16">
        <f t="shared" si="17"/>
        <v>0.400725</v>
      </c>
      <c r="M82" s="16">
        <f t="shared" si="18"/>
        <v>0.57374999999999998</v>
      </c>
      <c r="N82" s="3">
        <f t="shared" si="19"/>
        <v>6</v>
      </c>
      <c r="O82" s="3">
        <f t="shared" si="20"/>
        <v>2</v>
      </c>
      <c r="P82" s="3">
        <f t="shared" si="21"/>
        <v>2</v>
      </c>
      <c r="Q82" s="7">
        <f t="shared" si="22"/>
        <v>23</v>
      </c>
      <c r="R82" s="9"/>
    </row>
    <row r="83" spans="1:18" ht="16.5" customHeight="1" x14ac:dyDescent="0.4">
      <c r="A83">
        <v>9006</v>
      </c>
      <c r="B83" s="17">
        <v>2.4799999999999902</v>
      </c>
      <c r="C83" s="10" t="s">
        <v>29</v>
      </c>
      <c r="D83" s="11">
        <f t="shared" si="13"/>
        <v>685</v>
      </c>
      <c r="E83" s="12" t="s">
        <v>25</v>
      </c>
      <c r="F83" s="11">
        <f t="shared" si="14"/>
        <v>540</v>
      </c>
      <c r="G83" s="14">
        <v>685</v>
      </c>
      <c r="H83" s="22">
        <v>540</v>
      </c>
      <c r="I83" s="14">
        <f t="shared" si="15"/>
        <v>765</v>
      </c>
      <c r="J83" s="14">
        <f t="shared" si="16"/>
        <v>705</v>
      </c>
      <c r="K83" s="15">
        <v>1</v>
      </c>
      <c r="L83" s="16">
        <f t="shared" si="17"/>
        <v>0.36990000000000001</v>
      </c>
      <c r="M83" s="16">
        <f t="shared" si="18"/>
        <v>0.53932500000000005</v>
      </c>
      <c r="N83" s="3">
        <f t="shared" si="19"/>
        <v>6</v>
      </c>
      <c r="O83" s="3">
        <f t="shared" si="20"/>
        <v>2</v>
      </c>
      <c r="P83" s="3">
        <f t="shared" si="21"/>
        <v>2</v>
      </c>
      <c r="Q83" s="7">
        <f t="shared" si="22"/>
        <v>23</v>
      </c>
      <c r="R83" s="9"/>
    </row>
    <row r="84" spans="1:18" ht="16.5" customHeight="1" x14ac:dyDescent="0.4">
      <c r="A84">
        <v>9006</v>
      </c>
      <c r="B84" s="3">
        <v>2.48999999999999</v>
      </c>
      <c r="C84" s="10" t="s">
        <v>29</v>
      </c>
      <c r="D84" s="11">
        <f t="shared" si="13"/>
        <v>685</v>
      </c>
      <c r="E84" s="12" t="s">
        <v>25</v>
      </c>
      <c r="F84" s="11">
        <f t="shared" si="14"/>
        <v>510</v>
      </c>
      <c r="G84" s="14">
        <v>685</v>
      </c>
      <c r="H84" s="22">
        <v>510</v>
      </c>
      <c r="I84" s="14">
        <f t="shared" si="15"/>
        <v>765</v>
      </c>
      <c r="J84" s="14">
        <f t="shared" si="16"/>
        <v>675</v>
      </c>
      <c r="K84" s="15">
        <v>1</v>
      </c>
      <c r="L84" s="16">
        <f t="shared" si="17"/>
        <v>0.34934999999999999</v>
      </c>
      <c r="M84" s="16">
        <f t="shared" si="18"/>
        <v>0.51637500000000003</v>
      </c>
      <c r="N84" s="3">
        <f t="shared" si="19"/>
        <v>6</v>
      </c>
      <c r="O84" s="3">
        <f t="shared" si="20"/>
        <v>2</v>
      </c>
      <c r="P84" s="3">
        <f t="shared" si="21"/>
        <v>2</v>
      </c>
      <c r="Q84" s="7">
        <f t="shared" si="22"/>
        <v>23</v>
      </c>
      <c r="R84" s="9"/>
    </row>
    <row r="85" spans="1:18" ht="16.5" customHeight="1" x14ac:dyDescent="0.4">
      <c r="A85">
        <v>9006</v>
      </c>
      <c r="B85" s="17">
        <v>2.4999999999999898</v>
      </c>
      <c r="C85" s="10" t="s">
        <v>29</v>
      </c>
      <c r="D85" s="11">
        <f t="shared" si="13"/>
        <v>685</v>
      </c>
      <c r="E85" s="12" t="s">
        <v>25</v>
      </c>
      <c r="F85" s="11">
        <f t="shared" si="14"/>
        <v>1005</v>
      </c>
      <c r="G85" s="14">
        <v>685</v>
      </c>
      <c r="H85" s="22">
        <v>1005</v>
      </c>
      <c r="I85" s="14">
        <f t="shared" si="15"/>
        <v>765</v>
      </c>
      <c r="J85" s="14">
        <f t="shared" si="16"/>
        <v>1170</v>
      </c>
      <c r="K85" s="15">
        <v>1</v>
      </c>
      <c r="L85" s="16">
        <f t="shared" si="17"/>
        <v>0.68842499999999995</v>
      </c>
      <c r="M85" s="16">
        <f t="shared" si="18"/>
        <v>0.89505000000000001</v>
      </c>
      <c r="N85" s="3">
        <f t="shared" si="19"/>
        <v>6</v>
      </c>
      <c r="O85" s="3">
        <f t="shared" si="20"/>
        <v>2</v>
      </c>
      <c r="P85" s="3">
        <f t="shared" si="21"/>
        <v>2</v>
      </c>
      <c r="Q85" s="7">
        <f t="shared" si="22"/>
        <v>23</v>
      </c>
      <c r="R85" s="9"/>
    </row>
    <row r="86" spans="1:18" ht="16.5" customHeight="1" x14ac:dyDescent="0.4">
      <c r="A86">
        <v>9006</v>
      </c>
      <c r="B86" s="3">
        <v>2.50999999999999</v>
      </c>
      <c r="C86" s="10" t="s">
        <v>29</v>
      </c>
      <c r="D86" s="11">
        <f t="shared" si="13"/>
        <v>685</v>
      </c>
      <c r="E86" s="12" t="s">
        <v>25</v>
      </c>
      <c r="F86" s="11">
        <f t="shared" si="14"/>
        <v>1135</v>
      </c>
      <c r="G86" s="14">
        <v>685</v>
      </c>
      <c r="H86" s="22">
        <v>1135</v>
      </c>
      <c r="I86" s="14">
        <f t="shared" si="15"/>
        <v>765</v>
      </c>
      <c r="J86" s="14">
        <f t="shared" si="16"/>
        <v>1300</v>
      </c>
      <c r="K86" s="15">
        <v>1</v>
      </c>
      <c r="L86" s="16">
        <f t="shared" si="17"/>
        <v>0.77747500000000003</v>
      </c>
      <c r="M86" s="16">
        <f t="shared" si="18"/>
        <v>0.99450000000000005</v>
      </c>
      <c r="N86" s="3">
        <f t="shared" si="19"/>
        <v>6</v>
      </c>
      <c r="O86" s="3">
        <f t="shared" si="20"/>
        <v>2</v>
      </c>
      <c r="P86" s="3">
        <f t="shared" si="21"/>
        <v>2</v>
      </c>
      <c r="Q86" s="7">
        <f t="shared" si="22"/>
        <v>23</v>
      </c>
      <c r="R86" s="9"/>
    </row>
    <row r="87" spans="1:18" ht="16.5" customHeight="1" x14ac:dyDescent="0.4">
      <c r="A87">
        <v>9006</v>
      </c>
      <c r="B87" s="17">
        <v>2.5199999999999898</v>
      </c>
      <c r="C87" s="10" t="s">
        <v>29</v>
      </c>
      <c r="D87" s="11">
        <f t="shared" si="13"/>
        <v>685</v>
      </c>
      <c r="E87" s="12" t="s">
        <v>25</v>
      </c>
      <c r="F87" s="11">
        <f t="shared" si="14"/>
        <v>1125</v>
      </c>
      <c r="G87" s="14">
        <v>685</v>
      </c>
      <c r="H87" s="22">
        <v>1125</v>
      </c>
      <c r="I87" s="14">
        <f t="shared" si="15"/>
        <v>765</v>
      </c>
      <c r="J87" s="14">
        <f t="shared" si="16"/>
        <v>1290</v>
      </c>
      <c r="K87" s="15">
        <v>1</v>
      </c>
      <c r="L87" s="16">
        <f t="shared" si="17"/>
        <v>0.770625</v>
      </c>
      <c r="M87" s="16">
        <f t="shared" si="18"/>
        <v>0.98685</v>
      </c>
      <c r="N87" s="3">
        <f t="shared" si="19"/>
        <v>6</v>
      </c>
      <c r="O87" s="3">
        <f t="shared" si="20"/>
        <v>2</v>
      </c>
      <c r="P87" s="3">
        <f t="shared" si="21"/>
        <v>2</v>
      </c>
      <c r="Q87" s="7">
        <f t="shared" si="22"/>
        <v>23</v>
      </c>
      <c r="R87" s="9"/>
    </row>
    <row r="88" spans="1:18" ht="16.5" customHeight="1" x14ac:dyDescent="0.4">
      <c r="A88">
        <v>9006</v>
      </c>
      <c r="B88" s="3">
        <v>2.52999999999999</v>
      </c>
      <c r="C88" s="10" t="s">
        <v>29</v>
      </c>
      <c r="D88" s="11">
        <f t="shared" si="13"/>
        <v>685</v>
      </c>
      <c r="E88" s="12" t="s">
        <v>25</v>
      </c>
      <c r="F88" s="11">
        <f t="shared" si="14"/>
        <v>1045</v>
      </c>
      <c r="G88" s="14">
        <v>685</v>
      </c>
      <c r="H88" s="22">
        <v>1045</v>
      </c>
      <c r="I88" s="14">
        <f t="shared" si="15"/>
        <v>765</v>
      </c>
      <c r="J88" s="14">
        <f t="shared" si="16"/>
        <v>1210</v>
      </c>
      <c r="K88" s="15">
        <v>1</v>
      </c>
      <c r="L88" s="16">
        <f t="shared" si="17"/>
        <v>0.71582500000000004</v>
      </c>
      <c r="M88" s="16">
        <f t="shared" si="18"/>
        <v>0.92564999999999997</v>
      </c>
      <c r="N88" s="3">
        <f t="shared" si="19"/>
        <v>6</v>
      </c>
      <c r="O88" s="3">
        <f t="shared" si="20"/>
        <v>2</v>
      </c>
      <c r="P88" s="3">
        <f t="shared" si="21"/>
        <v>2</v>
      </c>
      <c r="Q88" s="7">
        <f t="shared" si="22"/>
        <v>23</v>
      </c>
      <c r="R88" s="9"/>
    </row>
    <row r="89" spans="1:18" ht="16.5" customHeight="1" x14ac:dyDescent="0.4">
      <c r="A89">
        <v>9006</v>
      </c>
      <c r="B89" s="17">
        <v>2.5399999999999898</v>
      </c>
      <c r="C89" s="10" t="s">
        <v>29</v>
      </c>
      <c r="D89" s="11">
        <f t="shared" si="13"/>
        <v>685</v>
      </c>
      <c r="E89" s="12" t="s">
        <v>25</v>
      </c>
      <c r="F89" s="11">
        <f t="shared" si="14"/>
        <v>1090</v>
      </c>
      <c r="G89" s="14">
        <v>685</v>
      </c>
      <c r="H89" s="22">
        <v>1090</v>
      </c>
      <c r="I89" s="14">
        <f t="shared" si="15"/>
        <v>765</v>
      </c>
      <c r="J89" s="14">
        <f t="shared" si="16"/>
        <v>1255</v>
      </c>
      <c r="K89" s="15">
        <v>2</v>
      </c>
      <c r="L89" s="16">
        <f t="shared" si="17"/>
        <v>1.4933000000000001</v>
      </c>
      <c r="M89" s="16">
        <f t="shared" si="18"/>
        <v>1.92015</v>
      </c>
      <c r="N89" s="3">
        <f t="shared" si="19"/>
        <v>12</v>
      </c>
      <c r="O89" s="3">
        <f t="shared" si="20"/>
        <v>4</v>
      </c>
      <c r="P89" s="3">
        <f t="shared" si="21"/>
        <v>4</v>
      </c>
      <c r="Q89" s="7">
        <f t="shared" si="22"/>
        <v>43</v>
      </c>
      <c r="R89" s="9"/>
    </row>
    <row r="90" spans="1:18" ht="16.5" customHeight="1" x14ac:dyDescent="0.4">
      <c r="A90">
        <v>9006</v>
      </c>
      <c r="B90" s="3">
        <v>2.5499999999999901</v>
      </c>
      <c r="C90" s="10" t="s">
        <v>29</v>
      </c>
      <c r="D90" s="11">
        <f t="shared" si="13"/>
        <v>698.99</v>
      </c>
      <c r="E90" s="12" t="s">
        <v>25</v>
      </c>
      <c r="F90" s="11">
        <f t="shared" si="14"/>
        <v>300</v>
      </c>
      <c r="G90" s="14">
        <v>698.99</v>
      </c>
      <c r="H90" s="22">
        <v>300</v>
      </c>
      <c r="I90" s="14">
        <f t="shared" si="15"/>
        <v>778.99</v>
      </c>
      <c r="J90" s="14">
        <f t="shared" si="16"/>
        <v>465</v>
      </c>
      <c r="K90" s="15">
        <v>2</v>
      </c>
      <c r="L90" s="16">
        <f t="shared" si="17"/>
        <v>0.41939399999999999</v>
      </c>
      <c r="M90" s="16">
        <f t="shared" si="18"/>
        <v>0.72446069999999996</v>
      </c>
      <c r="N90" s="3">
        <f t="shared" si="19"/>
        <v>12</v>
      </c>
      <c r="O90" s="3">
        <f t="shared" si="20"/>
        <v>4</v>
      </c>
      <c r="P90" s="3">
        <f t="shared" si="21"/>
        <v>4</v>
      </c>
      <c r="Q90" s="7">
        <f t="shared" si="22"/>
        <v>43</v>
      </c>
      <c r="R90" s="9"/>
    </row>
    <row r="91" spans="1:18" ht="16.5" customHeight="1" x14ac:dyDescent="0.4">
      <c r="A91">
        <v>9006</v>
      </c>
      <c r="B91" s="17">
        <v>2.5599999999999898</v>
      </c>
      <c r="C91" s="10" t="s">
        <v>29</v>
      </c>
      <c r="D91" s="11">
        <f t="shared" si="13"/>
        <v>698.99</v>
      </c>
      <c r="E91" s="12" t="s">
        <v>25</v>
      </c>
      <c r="F91" s="11">
        <f t="shared" si="14"/>
        <v>635</v>
      </c>
      <c r="G91" s="14">
        <v>698.99</v>
      </c>
      <c r="H91" s="22">
        <v>635</v>
      </c>
      <c r="I91" s="14">
        <f t="shared" si="15"/>
        <v>778.99</v>
      </c>
      <c r="J91" s="14">
        <f t="shared" si="16"/>
        <v>800</v>
      </c>
      <c r="K91" s="15">
        <v>2</v>
      </c>
      <c r="L91" s="16">
        <f t="shared" si="17"/>
        <v>0.88771730000000004</v>
      </c>
      <c r="M91" s="16">
        <f t="shared" si="18"/>
        <v>1.2463839999999999</v>
      </c>
      <c r="N91" s="3">
        <f t="shared" si="19"/>
        <v>12</v>
      </c>
      <c r="O91" s="3">
        <f t="shared" si="20"/>
        <v>4</v>
      </c>
      <c r="P91" s="3">
        <f t="shared" si="21"/>
        <v>4</v>
      </c>
      <c r="Q91" s="7">
        <f t="shared" si="22"/>
        <v>43</v>
      </c>
      <c r="R91" s="9"/>
    </row>
    <row r="92" spans="1:18" ht="16.5" customHeight="1" x14ac:dyDescent="0.4">
      <c r="A92">
        <v>9006</v>
      </c>
      <c r="B92" s="3">
        <v>2.5699999999999901</v>
      </c>
      <c r="C92" s="10" t="s">
        <v>29</v>
      </c>
      <c r="D92" s="11">
        <f t="shared" si="13"/>
        <v>700</v>
      </c>
      <c r="E92" s="12" t="s">
        <v>25</v>
      </c>
      <c r="F92" s="11">
        <f t="shared" si="14"/>
        <v>590</v>
      </c>
      <c r="G92" s="14">
        <v>700</v>
      </c>
      <c r="H92" s="22">
        <v>590</v>
      </c>
      <c r="I92" s="14">
        <f t="shared" si="15"/>
        <v>780</v>
      </c>
      <c r="J92" s="14">
        <f t="shared" si="16"/>
        <v>755</v>
      </c>
      <c r="K92" s="15">
        <v>1</v>
      </c>
      <c r="L92" s="16">
        <f t="shared" si="17"/>
        <v>0.41299999999999998</v>
      </c>
      <c r="M92" s="16">
        <f t="shared" si="18"/>
        <v>0.58889999999999998</v>
      </c>
      <c r="N92" s="3">
        <f t="shared" si="19"/>
        <v>6</v>
      </c>
      <c r="O92" s="3">
        <f t="shared" si="20"/>
        <v>2</v>
      </c>
      <c r="P92" s="3">
        <f t="shared" si="21"/>
        <v>2</v>
      </c>
      <c r="Q92" s="7">
        <f t="shared" si="22"/>
        <v>23</v>
      </c>
      <c r="R92" s="9"/>
    </row>
    <row r="93" spans="1:18" ht="16.5" customHeight="1" x14ac:dyDescent="0.4">
      <c r="A93">
        <v>9006</v>
      </c>
      <c r="B93" s="17">
        <v>2.5799999999999899</v>
      </c>
      <c r="C93" s="10" t="s">
        <v>29</v>
      </c>
      <c r="D93" s="11">
        <f t="shared" si="13"/>
        <v>700</v>
      </c>
      <c r="E93" s="12" t="s">
        <v>25</v>
      </c>
      <c r="F93" s="11">
        <f t="shared" si="14"/>
        <v>585</v>
      </c>
      <c r="G93" s="14">
        <v>700</v>
      </c>
      <c r="H93" s="22">
        <v>585</v>
      </c>
      <c r="I93" s="14">
        <f t="shared" si="15"/>
        <v>780</v>
      </c>
      <c r="J93" s="14">
        <f t="shared" si="16"/>
        <v>750</v>
      </c>
      <c r="K93" s="15">
        <v>1</v>
      </c>
      <c r="L93" s="16">
        <f t="shared" si="17"/>
        <v>0.40949999999999998</v>
      </c>
      <c r="M93" s="16">
        <f t="shared" si="18"/>
        <v>0.58499999999999996</v>
      </c>
      <c r="N93" s="3">
        <f t="shared" si="19"/>
        <v>6</v>
      </c>
      <c r="O93" s="3">
        <f t="shared" si="20"/>
        <v>2</v>
      </c>
      <c r="P93" s="3">
        <f t="shared" si="21"/>
        <v>2</v>
      </c>
      <c r="Q93" s="7">
        <f t="shared" si="22"/>
        <v>23</v>
      </c>
      <c r="R93" s="9"/>
    </row>
    <row r="94" spans="1:18" ht="16.5" customHeight="1" x14ac:dyDescent="0.4">
      <c r="A94">
        <v>9006</v>
      </c>
      <c r="B94" s="3">
        <v>2.5899999999999901</v>
      </c>
      <c r="C94" s="10" t="s">
        <v>29</v>
      </c>
      <c r="D94" s="11">
        <f t="shared" si="13"/>
        <v>700</v>
      </c>
      <c r="E94" s="12" t="s">
        <v>25</v>
      </c>
      <c r="F94" s="11">
        <f t="shared" si="14"/>
        <v>725</v>
      </c>
      <c r="G94" s="14">
        <v>700</v>
      </c>
      <c r="H94" s="22">
        <v>725</v>
      </c>
      <c r="I94" s="14">
        <f t="shared" si="15"/>
        <v>780</v>
      </c>
      <c r="J94" s="14">
        <f t="shared" si="16"/>
        <v>890</v>
      </c>
      <c r="K94" s="15">
        <v>1</v>
      </c>
      <c r="L94" s="16">
        <f t="shared" si="17"/>
        <v>0.50749999999999995</v>
      </c>
      <c r="M94" s="16">
        <f t="shared" si="18"/>
        <v>0.69420000000000004</v>
      </c>
      <c r="N94" s="3">
        <f t="shared" si="19"/>
        <v>6</v>
      </c>
      <c r="O94" s="3">
        <f t="shared" si="20"/>
        <v>2</v>
      </c>
      <c r="P94" s="3">
        <f t="shared" si="21"/>
        <v>2</v>
      </c>
      <c r="Q94" s="7">
        <f t="shared" si="22"/>
        <v>23</v>
      </c>
      <c r="R94" s="9"/>
    </row>
    <row r="95" spans="1:18" ht="16.5" customHeight="1" x14ac:dyDescent="0.4">
      <c r="A95">
        <v>9006</v>
      </c>
      <c r="B95" s="17">
        <v>2.5999999999999899</v>
      </c>
      <c r="C95" s="10" t="s">
        <v>29</v>
      </c>
      <c r="D95" s="11">
        <f t="shared" si="13"/>
        <v>700</v>
      </c>
      <c r="E95" s="12" t="s">
        <v>25</v>
      </c>
      <c r="F95" s="11">
        <f t="shared" si="14"/>
        <v>510</v>
      </c>
      <c r="G95" s="14">
        <v>700</v>
      </c>
      <c r="H95" s="22">
        <v>510</v>
      </c>
      <c r="I95" s="14">
        <f t="shared" si="15"/>
        <v>780</v>
      </c>
      <c r="J95" s="14">
        <f t="shared" si="16"/>
        <v>675</v>
      </c>
      <c r="K95" s="15">
        <v>1</v>
      </c>
      <c r="L95" s="16">
        <f t="shared" si="17"/>
        <v>0.35699999999999998</v>
      </c>
      <c r="M95" s="16">
        <f t="shared" si="18"/>
        <v>0.52649999999999997</v>
      </c>
      <c r="N95" s="3">
        <f t="shared" si="19"/>
        <v>6</v>
      </c>
      <c r="O95" s="3">
        <f t="shared" si="20"/>
        <v>2</v>
      </c>
      <c r="P95" s="3">
        <f t="shared" si="21"/>
        <v>2</v>
      </c>
      <c r="Q95" s="7">
        <f t="shared" si="22"/>
        <v>23</v>
      </c>
      <c r="R95" s="9"/>
    </row>
    <row r="96" spans="1:18" ht="16.5" customHeight="1" x14ac:dyDescent="0.4">
      <c r="A96">
        <v>9006</v>
      </c>
      <c r="B96" s="3">
        <v>2.6099999999999901</v>
      </c>
      <c r="C96" s="10" t="s">
        <v>29</v>
      </c>
      <c r="D96" s="11">
        <f t="shared" si="13"/>
        <v>700.39250000000004</v>
      </c>
      <c r="E96" s="12" t="s">
        <v>25</v>
      </c>
      <c r="F96" s="11">
        <f t="shared" si="14"/>
        <v>635</v>
      </c>
      <c r="G96" s="14">
        <v>700.39250000000004</v>
      </c>
      <c r="H96" s="22">
        <v>635</v>
      </c>
      <c r="I96" s="14">
        <f t="shared" si="15"/>
        <v>780.39250000000004</v>
      </c>
      <c r="J96" s="14">
        <f t="shared" si="16"/>
        <v>800</v>
      </c>
      <c r="K96" s="15">
        <v>2</v>
      </c>
      <c r="L96" s="16">
        <f t="shared" si="17"/>
        <v>0.88949847500000012</v>
      </c>
      <c r="M96" s="16">
        <f t="shared" si="18"/>
        <v>1.2486280000000001</v>
      </c>
      <c r="N96" s="3">
        <f t="shared" si="19"/>
        <v>12</v>
      </c>
      <c r="O96" s="3">
        <f t="shared" si="20"/>
        <v>4</v>
      </c>
      <c r="P96" s="3">
        <f t="shared" si="21"/>
        <v>4</v>
      </c>
      <c r="Q96" s="7">
        <f t="shared" si="22"/>
        <v>43</v>
      </c>
      <c r="R96" s="9"/>
    </row>
    <row r="97" spans="1:18" ht="16.5" customHeight="1" x14ac:dyDescent="0.4">
      <c r="A97">
        <v>9006</v>
      </c>
      <c r="B97" s="17">
        <v>2.6199999999999899</v>
      </c>
      <c r="C97" s="10" t="s">
        <v>29</v>
      </c>
      <c r="D97" s="11">
        <f t="shared" si="13"/>
        <v>700.39250000000004</v>
      </c>
      <c r="E97" s="12" t="s">
        <v>25</v>
      </c>
      <c r="F97" s="11">
        <f t="shared" si="14"/>
        <v>300</v>
      </c>
      <c r="G97" s="14">
        <v>700.39250000000004</v>
      </c>
      <c r="H97" s="22">
        <v>300</v>
      </c>
      <c r="I97" s="14">
        <f t="shared" si="15"/>
        <v>780.39250000000004</v>
      </c>
      <c r="J97" s="14">
        <f t="shared" si="16"/>
        <v>465</v>
      </c>
      <c r="K97" s="15">
        <v>2</v>
      </c>
      <c r="L97" s="16">
        <f t="shared" si="17"/>
        <v>0.42023549999999998</v>
      </c>
      <c r="M97" s="16">
        <f t="shared" si="18"/>
        <v>0.72576502500000006</v>
      </c>
      <c r="N97" s="3">
        <f t="shared" si="19"/>
        <v>12</v>
      </c>
      <c r="O97" s="3">
        <f t="shared" si="20"/>
        <v>4</v>
      </c>
      <c r="P97" s="3">
        <f t="shared" si="21"/>
        <v>4</v>
      </c>
      <c r="Q97" s="7">
        <f t="shared" si="22"/>
        <v>43</v>
      </c>
      <c r="R97" s="9"/>
    </row>
    <row r="98" spans="1:18" ht="16.5" customHeight="1" x14ac:dyDescent="0.4">
      <c r="A98">
        <v>9006</v>
      </c>
      <c r="B98" s="3">
        <v>2.6299999999999901</v>
      </c>
      <c r="C98" s="10" t="s">
        <v>29</v>
      </c>
      <c r="D98" s="11">
        <f t="shared" si="13"/>
        <v>720.22280000000001</v>
      </c>
      <c r="E98" s="12" t="s">
        <v>25</v>
      </c>
      <c r="F98" s="11">
        <f t="shared" si="14"/>
        <v>720</v>
      </c>
      <c r="G98" s="14">
        <v>720.22280000000001</v>
      </c>
      <c r="H98" s="22">
        <v>720</v>
      </c>
      <c r="I98" s="14">
        <f t="shared" si="15"/>
        <v>800.22280000000001</v>
      </c>
      <c r="J98" s="14">
        <f t="shared" si="16"/>
        <v>885</v>
      </c>
      <c r="K98" s="15">
        <v>1</v>
      </c>
      <c r="L98" s="16">
        <f t="shared" si="17"/>
        <v>0.51856041600000002</v>
      </c>
      <c r="M98" s="16">
        <f t="shared" si="18"/>
        <v>0.70819717799999993</v>
      </c>
      <c r="N98" s="3">
        <f t="shared" si="19"/>
        <v>6</v>
      </c>
      <c r="O98" s="3">
        <f t="shared" si="20"/>
        <v>2</v>
      </c>
      <c r="P98" s="3">
        <f t="shared" si="21"/>
        <v>2</v>
      </c>
      <c r="Q98" s="7">
        <f t="shared" si="22"/>
        <v>23</v>
      </c>
      <c r="R98" s="9"/>
    </row>
    <row r="99" spans="1:18" ht="16.5" customHeight="1" x14ac:dyDescent="0.4">
      <c r="A99">
        <v>9006</v>
      </c>
      <c r="B99" s="17">
        <v>2.6399999999999899</v>
      </c>
      <c r="C99" s="10" t="s">
        <v>29</v>
      </c>
      <c r="D99" s="11">
        <f t="shared" si="13"/>
        <v>720.22280000000001</v>
      </c>
      <c r="E99" s="12" t="s">
        <v>25</v>
      </c>
      <c r="F99" s="11">
        <f t="shared" si="14"/>
        <v>690</v>
      </c>
      <c r="G99" s="14">
        <v>720.22280000000001</v>
      </c>
      <c r="H99" s="22">
        <v>690</v>
      </c>
      <c r="I99" s="14">
        <f t="shared" si="15"/>
        <v>800.22280000000001</v>
      </c>
      <c r="J99" s="14">
        <f t="shared" si="16"/>
        <v>855</v>
      </c>
      <c r="K99" s="15">
        <v>1</v>
      </c>
      <c r="L99" s="16">
        <f t="shared" si="17"/>
        <v>0.49695373200000004</v>
      </c>
      <c r="M99" s="16">
        <f t="shared" si="18"/>
        <v>0.68419049399999998</v>
      </c>
      <c r="N99" s="3">
        <f t="shared" si="19"/>
        <v>6</v>
      </c>
      <c r="O99" s="3">
        <f t="shared" si="20"/>
        <v>2</v>
      </c>
      <c r="P99" s="3">
        <f t="shared" si="21"/>
        <v>2</v>
      </c>
      <c r="Q99" s="7">
        <f t="shared" si="22"/>
        <v>23</v>
      </c>
      <c r="R99" s="9"/>
    </row>
    <row r="100" spans="1:18" ht="16.5" customHeight="1" x14ac:dyDescent="0.4">
      <c r="A100">
        <v>9006</v>
      </c>
      <c r="B100" s="3">
        <v>2.6499999999999901</v>
      </c>
      <c r="C100" s="10" t="s">
        <v>29</v>
      </c>
      <c r="D100" s="11">
        <f t="shared" si="13"/>
        <v>725.05370000000005</v>
      </c>
      <c r="E100" s="12" t="s">
        <v>25</v>
      </c>
      <c r="F100" s="11">
        <f t="shared" si="14"/>
        <v>1090</v>
      </c>
      <c r="G100" s="14">
        <v>725.05370000000005</v>
      </c>
      <c r="H100" s="22">
        <v>1090</v>
      </c>
      <c r="I100" s="14">
        <f t="shared" si="15"/>
        <v>805.05370000000005</v>
      </c>
      <c r="J100" s="14">
        <f t="shared" si="16"/>
        <v>1255</v>
      </c>
      <c r="K100" s="15">
        <v>2</v>
      </c>
      <c r="L100" s="16">
        <f t="shared" si="17"/>
        <v>1.5806170660000001</v>
      </c>
      <c r="M100" s="16">
        <f t="shared" si="18"/>
        <v>2.020684787</v>
      </c>
      <c r="N100" s="3">
        <f t="shared" si="19"/>
        <v>12</v>
      </c>
      <c r="O100" s="3">
        <f t="shared" si="20"/>
        <v>4</v>
      </c>
      <c r="P100" s="3">
        <f t="shared" si="21"/>
        <v>4</v>
      </c>
      <c r="Q100" s="7">
        <f t="shared" si="22"/>
        <v>43</v>
      </c>
      <c r="R100" s="9"/>
    </row>
    <row r="101" spans="1:18" ht="16.5" customHeight="1" x14ac:dyDescent="0.4">
      <c r="A101">
        <v>9006</v>
      </c>
      <c r="B101" s="17">
        <v>2.6599999999999899</v>
      </c>
      <c r="C101" s="10" t="s">
        <v>29</v>
      </c>
      <c r="D101" s="11">
        <f t="shared" si="13"/>
        <v>730.37760000000003</v>
      </c>
      <c r="E101" s="12" t="s">
        <v>25</v>
      </c>
      <c r="F101" s="11">
        <f t="shared" si="14"/>
        <v>720</v>
      </c>
      <c r="G101" s="14">
        <v>730.37760000000003</v>
      </c>
      <c r="H101" s="22">
        <v>720</v>
      </c>
      <c r="I101" s="14">
        <f t="shared" si="15"/>
        <v>810.37760000000003</v>
      </c>
      <c r="J101" s="14">
        <f t="shared" si="16"/>
        <v>885</v>
      </c>
      <c r="K101" s="15">
        <v>1</v>
      </c>
      <c r="L101" s="16">
        <f t="shared" si="17"/>
        <v>0.52587187199999996</v>
      </c>
      <c r="M101" s="16">
        <f t="shared" si="18"/>
        <v>0.71718417599999995</v>
      </c>
      <c r="N101" s="3">
        <f t="shared" si="19"/>
        <v>6</v>
      </c>
      <c r="O101" s="3">
        <f t="shared" si="20"/>
        <v>2</v>
      </c>
      <c r="P101" s="3">
        <f t="shared" si="21"/>
        <v>2</v>
      </c>
      <c r="Q101" s="7">
        <f t="shared" si="22"/>
        <v>23</v>
      </c>
      <c r="R101" s="9"/>
    </row>
    <row r="102" spans="1:18" ht="16.5" customHeight="1" x14ac:dyDescent="0.4">
      <c r="A102">
        <v>9006</v>
      </c>
      <c r="B102" s="3">
        <v>2.6699999999999902</v>
      </c>
      <c r="C102" s="10" t="s">
        <v>29</v>
      </c>
      <c r="D102" s="11">
        <f t="shared" si="13"/>
        <v>730.37760000000003</v>
      </c>
      <c r="E102" s="12" t="s">
        <v>25</v>
      </c>
      <c r="F102" s="11">
        <f t="shared" si="14"/>
        <v>690</v>
      </c>
      <c r="G102" s="14">
        <v>730.37760000000003</v>
      </c>
      <c r="H102" s="22">
        <v>690</v>
      </c>
      <c r="I102" s="14">
        <f t="shared" si="15"/>
        <v>810.37760000000003</v>
      </c>
      <c r="J102" s="14">
        <f t="shared" si="16"/>
        <v>855</v>
      </c>
      <c r="K102" s="15">
        <v>1</v>
      </c>
      <c r="L102" s="16">
        <f t="shared" si="17"/>
        <v>0.50396054400000001</v>
      </c>
      <c r="M102" s="16">
        <f t="shared" si="18"/>
        <v>0.69287284800000004</v>
      </c>
      <c r="N102" s="3">
        <f t="shared" si="19"/>
        <v>6</v>
      </c>
      <c r="O102" s="3">
        <f t="shared" si="20"/>
        <v>2</v>
      </c>
      <c r="P102" s="3">
        <f t="shared" si="21"/>
        <v>2</v>
      </c>
      <c r="Q102" s="7">
        <f t="shared" si="22"/>
        <v>23</v>
      </c>
      <c r="R102" s="9"/>
    </row>
    <row r="103" spans="1:18" ht="16.5" customHeight="1" x14ac:dyDescent="0.4">
      <c r="A103">
        <v>9006</v>
      </c>
      <c r="B103" s="17">
        <v>2.6799999999999899</v>
      </c>
      <c r="C103" s="10" t="s">
        <v>29</v>
      </c>
      <c r="D103" s="11">
        <f t="shared" si="13"/>
        <v>737</v>
      </c>
      <c r="E103" s="12" t="s">
        <v>25</v>
      </c>
      <c r="F103" s="11">
        <f t="shared" si="14"/>
        <v>540</v>
      </c>
      <c r="G103" s="14">
        <v>737</v>
      </c>
      <c r="H103" s="22">
        <v>540</v>
      </c>
      <c r="I103" s="14">
        <f t="shared" si="15"/>
        <v>817</v>
      </c>
      <c r="J103" s="14">
        <f t="shared" si="16"/>
        <v>705</v>
      </c>
      <c r="K103" s="15">
        <v>1</v>
      </c>
      <c r="L103" s="16">
        <f t="shared" si="17"/>
        <v>0.39798</v>
      </c>
      <c r="M103" s="16">
        <f t="shared" si="18"/>
        <v>0.57598499999999997</v>
      </c>
      <c r="N103" s="3">
        <f t="shared" si="19"/>
        <v>6</v>
      </c>
      <c r="O103" s="3">
        <f t="shared" si="20"/>
        <v>2</v>
      </c>
      <c r="P103" s="3">
        <f t="shared" si="21"/>
        <v>2</v>
      </c>
      <c r="Q103" s="7">
        <f t="shared" si="22"/>
        <v>23</v>
      </c>
      <c r="R103" s="9"/>
    </row>
    <row r="104" spans="1:18" ht="16.5" customHeight="1" x14ac:dyDescent="0.4">
      <c r="A104">
        <v>9006</v>
      </c>
      <c r="B104" s="3">
        <v>2.6899999999999902</v>
      </c>
      <c r="C104" s="10" t="s">
        <v>29</v>
      </c>
      <c r="D104" s="11">
        <f t="shared" si="13"/>
        <v>744.78769999999997</v>
      </c>
      <c r="E104" s="12" t="s">
        <v>25</v>
      </c>
      <c r="F104" s="11">
        <f t="shared" si="14"/>
        <v>595</v>
      </c>
      <c r="G104" s="14">
        <v>744.78769999999997</v>
      </c>
      <c r="H104" s="22">
        <v>595</v>
      </c>
      <c r="I104" s="14">
        <f t="shared" si="15"/>
        <v>824.78769999999997</v>
      </c>
      <c r="J104" s="14">
        <f t="shared" si="16"/>
        <v>760</v>
      </c>
      <c r="K104" s="15">
        <v>1</v>
      </c>
      <c r="L104" s="16">
        <f t="shared" si="17"/>
        <v>0.44314868150000003</v>
      </c>
      <c r="M104" s="16">
        <f t="shared" si="18"/>
        <v>0.626838652</v>
      </c>
      <c r="N104" s="3">
        <f t="shared" si="19"/>
        <v>6</v>
      </c>
      <c r="O104" s="3">
        <f t="shared" si="20"/>
        <v>2</v>
      </c>
      <c r="P104" s="3">
        <f t="shared" si="21"/>
        <v>2</v>
      </c>
      <c r="Q104" s="7">
        <f t="shared" si="22"/>
        <v>23</v>
      </c>
      <c r="R104" s="9"/>
    </row>
    <row r="105" spans="1:18" ht="16.5" customHeight="1" x14ac:dyDescent="0.4">
      <c r="A105">
        <v>9006</v>
      </c>
      <c r="B105" s="17">
        <v>2.69999999999999</v>
      </c>
      <c r="C105" s="10" t="s">
        <v>29</v>
      </c>
      <c r="D105" s="11">
        <f t="shared" si="13"/>
        <v>744.78769999999997</v>
      </c>
      <c r="E105" s="12" t="s">
        <v>25</v>
      </c>
      <c r="F105" s="11">
        <f t="shared" si="14"/>
        <v>655</v>
      </c>
      <c r="G105" s="14">
        <v>744.78769999999997</v>
      </c>
      <c r="H105" s="22">
        <v>655</v>
      </c>
      <c r="I105" s="14">
        <f t="shared" si="15"/>
        <v>824.78769999999997</v>
      </c>
      <c r="J105" s="14">
        <f t="shared" si="16"/>
        <v>820</v>
      </c>
      <c r="K105" s="15">
        <v>2</v>
      </c>
      <c r="L105" s="16">
        <f t="shared" si="17"/>
        <v>0.97567188699999996</v>
      </c>
      <c r="M105" s="16">
        <f t="shared" si="18"/>
        <v>1.3526518279999999</v>
      </c>
      <c r="N105" s="3">
        <f t="shared" si="19"/>
        <v>12</v>
      </c>
      <c r="O105" s="3">
        <f t="shared" si="20"/>
        <v>4</v>
      </c>
      <c r="P105" s="3">
        <f t="shared" si="21"/>
        <v>4</v>
      </c>
      <c r="Q105" s="7">
        <f t="shared" si="22"/>
        <v>43</v>
      </c>
      <c r="R105" s="9"/>
    </row>
    <row r="106" spans="1:18" ht="16.5" customHeight="1" x14ac:dyDescent="0.4">
      <c r="A106">
        <v>9006</v>
      </c>
      <c r="B106" s="3">
        <v>2.7099999999999902</v>
      </c>
      <c r="C106" s="10" t="s">
        <v>29</v>
      </c>
      <c r="D106" s="11">
        <f t="shared" si="13"/>
        <v>745.31370000000004</v>
      </c>
      <c r="E106" s="12" t="s">
        <v>25</v>
      </c>
      <c r="F106" s="11">
        <f t="shared" si="14"/>
        <v>385</v>
      </c>
      <c r="G106" s="14">
        <v>745.31370000000004</v>
      </c>
      <c r="H106" s="22">
        <v>385</v>
      </c>
      <c r="I106" s="14">
        <f t="shared" si="15"/>
        <v>825.31370000000004</v>
      </c>
      <c r="J106" s="14">
        <f t="shared" si="16"/>
        <v>550</v>
      </c>
      <c r="K106" s="15">
        <v>1</v>
      </c>
      <c r="L106" s="16">
        <f t="shared" si="17"/>
        <v>0.28694577449999997</v>
      </c>
      <c r="M106" s="16">
        <f t="shared" si="18"/>
        <v>0.45392253500000002</v>
      </c>
      <c r="N106" s="3">
        <f t="shared" si="19"/>
        <v>6</v>
      </c>
      <c r="O106" s="3">
        <f t="shared" si="20"/>
        <v>2</v>
      </c>
      <c r="P106" s="3">
        <f t="shared" si="21"/>
        <v>2</v>
      </c>
      <c r="Q106" s="7">
        <f t="shared" si="22"/>
        <v>23</v>
      </c>
      <c r="R106" s="9"/>
    </row>
    <row r="107" spans="1:18" ht="16.5" customHeight="1" x14ac:dyDescent="0.4">
      <c r="A107">
        <v>9006</v>
      </c>
      <c r="B107" s="17">
        <v>2.71999999999999</v>
      </c>
      <c r="C107" s="10" t="s">
        <v>29</v>
      </c>
      <c r="D107" s="11">
        <f t="shared" si="13"/>
        <v>745.31370000000004</v>
      </c>
      <c r="E107" s="12" t="s">
        <v>25</v>
      </c>
      <c r="F107" s="11">
        <f t="shared" si="14"/>
        <v>620</v>
      </c>
      <c r="G107" s="14">
        <v>745.31370000000004</v>
      </c>
      <c r="H107" s="22">
        <v>620</v>
      </c>
      <c r="I107" s="14">
        <f t="shared" si="15"/>
        <v>825.31370000000004</v>
      </c>
      <c r="J107" s="14">
        <f t="shared" si="16"/>
        <v>785</v>
      </c>
      <c r="K107" s="15">
        <v>5</v>
      </c>
      <c r="L107" s="16">
        <f t="shared" si="17"/>
        <v>2.3104724700000001</v>
      </c>
      <c r="M107" s="16">
        <f t="shared" si="18"/>
        <v>3.2393562724999998</v>
      </c>
      <c r="N107" s="3">
        <f t="shared" si="19"/>
        <v>30</v>
      </c>
      <c r="O107" s="3">
        <f t="shared" si="20"/>
        <v>10</v>
      </c>
      <c r="P107" s="3">
        <f t="shared" si="21"/>
        <v>10</v>
      </c>
      <c r="Q107" s="7">
        <f t="shared" si="22"/>
        <v>103</v>
      </c>
      <c r="R107" s="9"/>
    </row>
    <row r="108" spans="1:18" ht="16.5" customHeight="1" x14ac:dyDescent="0.4">
      <c r="A108">
        <v>9006</v>
      </c>
      <c r="B108" s="3">
        <v>2.7299999999999902</v>
      </c>
      <c r="C108" s="10" t="s">
        <v>29</v>
      </c>
      <c r="D108" s="11">
        <f t="shared" si="13"/>
        <v>760.00199999999995</v>
      </c>
      <c r="E108" s="12" t="s">
        <v>25</v>
      </c>
      <c r="F108" s="11">
        <f t="shared" si="14"/>
        <v>230</v>
      </c>
      <c r="G108" s="14">
        <v>760.00199999999995</v>
      </c>
      <c r="H108" s="22">
        <v>230</v>
      </c>
      <c r="I108" s="14">
        <f t="shared" si="15"/>
        <v>840.00199999999995</v>
      </c>
      <c r="J108" s="14">
        <f t="shared" si="16"/>
        <v>395</v>
      </c>
      <c r="K108" s="15">
        <v>1</v>
      </c>
      <c r="L108" s="16">
        <f t="shared" si="17"/>
        <v>0.17480045999999999</v>
      </c>
      <c r="M108" s="16">
        <f t="shared" si="18"/>
        <v>0.33180078999999996</v>
      </c>
      <c r="N108" s="3">
        <f t="shared" si="19"/>
        <v>6</v>
      </c>
      <c r="O108" s="3">
        <f t="shared" si="20"/>
        <v>2</v>
      </c>
      <c r="P108" s="3">
        <f t="shared" si="21"/>
        <v>2</v>
      </c>
      <c r="Q108" s="7">
        <f t="shared" si="22"/>
        <v>23</v>
      </c>
      <c r="R108" s="9"/>
    </row>
    <row r="109" spans="1:18" ht="16.5" customHeight="1" x14ac:dyDescent="0.4">
      <c r="A109">
        <v>9006</v>
      </c>
      <c r="B109" s="17">
        <v>2.73999999999999</v>
      </c>
      <c r="C109" s="10" t="s">
        <v>29</v>
      </c>
      <c r="D109" s="11">
        <f t="shared" si="13"/>
        <v>779.70270000000005</v>
      </c>
      <c r="E109" s="12" t="s">
        <v>25</v>
      </c>
      <c r="F109" s="11">
        <f t="shared" si="14"/>
        <v>585</v>
      </c>
      <c r="G109" s="14">
        <v>779.70270000000005</v>
      </c>
      <c r="H109" s="22">
        <v>585</v>
      </c>
      <c r="I109" s="14">
        <f t="shared" si="15"/>
        <v>859.70270000000005</v>
      </c>
      <c r="J109" s="14">
        <f t="shared" si="16"/>
        <v>750</v>
      </c>
      <c r="K109" s="15">
        <v>1</v>
      </c>
      <c r="L109" s="16">
        <f t="shared" si="17"/>
        <v>0.45612607950000006</v>
      </c>
      <c r="M109" s="16">
        <f t="shared" si="18"/>
        <v>0.644777025</v>
      </c>
      <c r="N109" s="3">
        <f t="shared" si="19"/>
        <v>6</v>
      </c>
      <c r="O109" s="3">
        <f t="shared" si="20"/>
        <v>2</v>
      </c>
      <c r="P109" s="3">
        <f t="shared" si="21"/>
        <v>2</v>
      </c>
      <c r="Q109" s="7">
        <f t="shared" si="22"/>
        <v>23</v>
      </c>
      <c r="R109" s="9"/>
    </row>
    <row r="110" spans="1:18" ht="16.5" customHeight="1" x14ac:dyDescent="0.4">
      <c r="A110">
        <v>9006</v>
      </c>
      <c r="B110" s="3">
        <v>2.7499999999999898</v>
      </c>
      <c r="C110" s="10" t="s">
        <v>29</v>
      </c>
      <c r="D110" s="11">
        <f t="shared" si="13"/>
        <v>779.70270000000005</v>
      </c>
      <c r="E110" s="12" t="s">
        <v>25</v>
      </c>
      <c r="F110" s="11">
        <f t="shared" si="14"/>
        <v>590</v>
      </c>
      <c r="G110" s="14">
        <v>779.70270000000005</v>
      </c>
      <c r="H110" s="22">
        <v>590</v>
      </c>
      <c r="I110" s="14">
        <f t="shared" si="15"/>
        <v>859.70270000000005</v>
      </c>
      <c r="J110" s="14">
        <f t="shared" si="16"/>
        <v>755</v>
      </c>
      <c r="K110" s="15">
        <v>1</v>
      </c>
      <c r="L110" s="16">
        <f t="shared" si="17"/>
        <v>0.46002459300000004</v>
      </c>
      <c r="M110" s="16">
        <f t="shared" si="18"/>
        <v>0.64907553849999999</v>
      </c>
      <c r="N110" s="3">
        <f t="shared" si="19"/>
        <v>6</v>
      </c>
      <c r="O110" s="3">
        <f t="shared" si="20"/>
        <v>2</v>
      </c>
      <c r="P110" s="3">
        <f t="shared" si="21"/>
        <v>2</v>
      </c>
      <c r="Q110" s="7">
        <f t="shared" si="22"/>
        <v>23</v>
      </c>
      <c r="R110" s="9"/>
    </row>
    <row r="111" spans="1:18" ht="16.5" customHeight="1" x14ac:dyDescent="0.4">
      <c r="A111">
        <v>9006</v>
      </c>
      <c r="B111" s="17">
        <v>2.75999999999999</v>
      </c>
      <c r="C111" s="10" t="s">
        <v>29</v>
      </c>
      <c r="D111" s="11">
        <f t="shared" si="13"/>
        <v>779.70270000000005</v>
      </c>
      <c r="E111" s="12" t="s">
        <v>25</v>
      </c>
      <c r="F111" s="11">
        <f t="shared" si="14"/>
        <v>595</v>
      </c>
      <c r="G111" s="14">
        <v>779.70270000000005</v>
      </c>
      <c r="H111" s="22">
        <v>595</v>
      </c>
      <c r="I111" s="14">
        <f t="shared" si="15"/>
        <v>859.70270000000005</v>
      </c>
      <c r="J111" s="14">
        <f t="shared" si="16"/>
        <v>760</v>
      </c>
      <c r="K111" s="15">
        <v>1</v>
      </c>
      <c r="L111" s="16">
        <f t="shared" si="17"/>
        <v>0.46392310650000007</v>
      </c>
      <c r="M111" s="16">
        <f t="shared" si="18"/>
        <v>0.65337405199999998</v>
      </c>
      <c r="N111" s="3">
        <f t="shared" si="19"/>
        <v>6</v>
      </c>
      <c r="O111" s="3">
        <f t="shared" si="20"/>
        <v>2</v>
      </c>
      <c r="P111" s="3">
        <f t="shared" si="21"/>
        <v>2</v>
      </c>
      <c r="Q111" s="7">
        <f t="shared" si="22"/>
        <v>23</v>
      </c>
      <c r="R111" s="9"/>
    </row>
    <row r="112" spans="1:18" ht="16.5" customHeight="1" x14ac:dyDescent="0.4">
      <c r="A112">
        <v>9006</v>
      </c>
      <c r="B112" s="3">
        <v>2.7699999999999898</v>
      </c>
      <c r="C112" s="10" t="s">
        <v>29</v>
      </c>
      <c r="D112" s="11">
        <f t="shared" si="13"/>
        <v>779.70270000000005</v>
      </c>
      <c r="E112" s="12" t="s">
        <v>25</v>
      </c>
      <c r="F112" s="11">
        <f t="shared" si="14"/>
        <v>510</v>
      </c>
      <c r="G112" s="14">
        <v>779.70270000000005</v>
      </c>
      <c r="H112" s="22">
        <v>510</v>
      </c>
      <c r="I112" s="14">
        <f t="shared" si="15"/>
        <v>859.70270000000005</v>
      </c>
      <c r="J112" s="14">
        <f t="shared" si="16"/>
        <v>675</v>
      </c>
      <c r="K112" s="15">
        <v>1</v>
      </c>
      <c r="L112" s="16">
        <f t="shared" si="17"/>
        <v>0.39764837700000005</v>
      </c>
      <c r="M112" s="16">
        <f t="shared" si="18"/>
        <v>0.58029932250000005</v>
      </c>
      <c r="N112" s="3">
        <f t="shared" si="19"/>
        <v>6</v>
      </c>
      <c r="O112" s="3">
        <f t="shared" si="20"/>
        <v>2</v>
      </c>
      <c r="P112" s="3">
        <f t="shared" si="21"/>
        <v>2</v>
      </c>
      <c r="Q112" s="7">
        <f t="shared" si="22"/>
        <v>23</v>
      </c>
      <c r="R112" s="9"/>
    </row>
    <row r="113" spans="1:18" ht="16.5" customHeight="1" x14ac:dyDescent="0.4">
      <c r="A113">
        <v>9006</v>
      </c>
      <c r="B113" s="17">
        <v>2.77999999999999</v>
      </c>
      <c r="C113" s="10" t="s">
        <v>29</v>
      </c>
      <c r="D113" s="11">
        <f t="shared" si="13"/>
        <v>779.70270000000005</v>
      </c>
      <c r="E113" s="12" t="s">
        <v>25</v>
      </c>
      <c r="F113" s="11">
        <f t="shared" si="14"/>
        <v>540</v>
      </c>
      <c r="G113" s="14">
        <v>779.70270000000005</v>
      </c>
      <c r="H113" s="22">
        <v>540</v>
      </c>
      <c r="I113" s="14">
        <f t="shared" si="15"/>
        <v>859.70270000000005</v>
      </c>
      <c r="J113" s="14">
        <f t="shared" si="16"/>
        <v>705</v>
      </c>
      <c r="K113" s="15">
        <v>1</v>
      </c>
      <c r="L113" s="16">
        <f t="shared" si="17"/>
        <v>0.42103945800000003</v>
      </c>
      <c r="M113" s="16">
        <f t="shared" si="18"/>
        <v>0.60609040349999999</v>
      </c>
      <c r="N113" s="3">
        <f t="shared" si="19"/>
        <v>6</v>
      </c>
      <c r="O113" s="3">
        <f t="shared" si="20"/>
        <v>2</v>
      </c>
      <c r="P113" s="3">
        <f t="shared" si="21"/>
        <v>2</v>
      </c>
      <c r="Q113" s="7">
        <f t="shared" si="22"/>
        <v>23</v>
      </c>
      <c r="R113" s="9"/>
    </row>
    <row r="114" spans="1:18" ht="16.5" customHeight="1" x14ac:dyDescent="0.4">
      <c r="A114">
        <v>9006</v>
      </c>
      <c r="B114" s="3">
        <v>2.7899999999999898</v>
      </c>
      <c r="C114" s="10" t="s">
        <v>29</v>
      </c>
      <c r="D114" s="11">
        <f t="shared" si="13"/>
        <v>794.8931</v>
      </c>
      <c r="E114" s="12" t="s">
        <v>25</v>
      </c>
      <c r="F114" s="11">
        <f t="shared" si="14"/>
        <v>585</v>
      </c>
      <c r="G114" s="14">
        <v>794.8931</v>
      </c>
      <c r="H114" s="22">
        <v>585</v>
      </c>
      <c r="I114" s="14">
        <f t="shared" si="15"/>
        <v>874.8931</v>
      </c>
      <c r="J114" s="14">
        <f t="shared" si="16"/>
        <v>750</v>
      </c>
      <c r="K114" s="15">
        <v>1</v>
      </c>
      <c r="L114" s="16">
        <f t="shared" si="17"/>
        <v>0.46501246350000003</v>
      </c>
      <c r="M114" s="16">
        <f t="shared" si="18"/>
        <v>0.65616982499999998</v>
      </c>
      <c r="N114" s="3">
        <f t="shared" si="19"/>
        <v>6</v>
      </c>
      <c r="O114" s="3">
        <f t="shared" si="20"/>
        <v>2</v>
      </c>
      <c r="P114" s="3">
        <f t="shared" si="21"/>
        <v>2</v>
      </c>
      <c r="Q114" s="7">
        <f t="shared" si="22"/>
        <v>23</v>
      </c>
      <c r="R114" s="9"/>
    </row>
    <row r="115" spans="1:18" ht="16.5" customHeight="1" x14ac:dyDescent="0.4">
      <c r="A115">
        <v>9006</v>
      </c>
      <c r="B115" s="17">
        <v>2.7999999999999901</v>
      </c>
      <c r="C115" s="10" t="s">
        <v>29</v>
      </c>
      <c r="D115" s="11">
        <f t="shared" si="13"/>
        <v>794.8931</v>
      </c>
      <c r="E115" s="12" t="s">
        <v>25</v>
      </c>
      <c r="F115" s="11">
        <f t="shared" si="14"/>
        <v>590</v>
      </c>
      <c r="G115" s="14">
        <v>794.8931</v>
      </c>
      <c r="H115" s="22">
        <v>590</v>
      </c>
      <c r="I115" s="14">
        <f t="shared" si="15"/>
        <v>874.8931</v>
      </c>
      <c r="J115" s="14">
        <f t="shared" si="16"/>
        <v>755</v>
      </c>
      <c r="K115" s="15">
        <v>3</v>
      </c>
      <c r="L115" s="16">
        <f t="shared" si="17"/>
        <v>1.406960787</v>
      </c>
      <c r="M115" s="16">
        <f t="shared" si="18"/>
        <v>1.9816328714999998</v>
      </c>
      <c r="N115" s="3">
        <f t="shared" si="19"/>
        <v>18</v>
      </c>
      <c r="O115" s="3">
        <f t="shared" si="20"/>
        <v>6</v>
      </c>
      <c r="P115" s="3">
        <f t="shared" si="21"/>
        <v>6</v>
      </c>
      <c r="Q115" s="7">
        <f t="shared" si="22"/>
        <v>63</v>
      </c>
      <c r="R115" s="9"/>
    </row>
    <row r="116" spans="1:18" ht="16.5" customHeight="1" x14ac:dyDescent="0.4">
      <c r="A116">
        <v>9006</v>
      </c>
      <c r="B116" s="3">
        <v>2.8099999999999898</v>
      </c>
      <c r="C116" s="10" t="s">
        <v>29</v>
      </c>
      <c r="D116" s="11">
        <f t="shared" si="13"/>
        <v>800.97789999999998</v>
      </c>
      <c r="E116" s="12" t="s">
        <v>25</v>
      </c>
      <c r="F116" s="11">
        <f t="shared" si="14"/>
        <v>550</v>
      </c>
      <c r="G116" s="14">
        <v>800.97789999999998</v>
      </c>
      <c r="H116" s="22">
        <v>550</v>
      </c>
      <c r="I116" s="14">
        <f t="shared" si="15"/>
        <v>880.97789999999998</v>
      </c>
      <c r="J116" s="14">
        <f t="shared" si="16"/>
        <v>715</v>
      </c>
      <c r="K116" s="15">
        <v>1</v>
      </c>
      <c r="L116" s="16">
        <f t="shared" si="17"/>
        <v>0.44053784499999998</v>
      </c>
      <c r="M116" s="16">
        <f t="shared" si="18"/>
        <v>0.62989919849999998</v>
      </c>
      <c r="N116" s="3">
        <f t="shared" si="19"/>
        <v>6</v>
      </c>
      <c r="O116" s="3">
        <f t="shared" si="20"/>
        <v>2</v>
      </c>
      <c r="P116" s="3">
        <f t="shared" si="21"/>
        <v>2</v>
      </c>
      <c r="Q116" s="7">
        <f t="shared" si="22"/>
        <v>23</v>
      </c>
      <c r="R116" s="9"/>
    </row>
    <row r="117" spans="1:18" ht="16.5" customHeight="1" x14ac:dyDescent="0.4">
      <c r="A117">
        <v>9006</v>
      </c>
      <c r="B117" s="17">
        <v>2.8199999999999901</v>
      </c>
      <c r="C117" s="10" t="s">
        <v>29</v>
      </c>
      <c r="D117" s="11">
        <f t="shared" si="13"/>
        <v>804.44110000000001</v>
      </c>
      <c r="E117" s="12" t="s">
        <v>25</v>
      </c>
      <c r="F117" s="11">
        <f t="shared" si="14"/>
        <v>1125</v>
      </c>
      <c r="G117" s="14">
        <v>804.44110000000001</v>
      </c>
      <c r="H117" s="22">
        <v>1125</v>
      </c>
      <c r="I117" s="14">
        <f t="shared" si="15"/>
        <v>884.44110000000001</v>
      </c>
      <c r="J117" s="14">
        <f t="shared" si="16"/>
        <v>1290</v>
      </c>
      <c r="K117" s="15">
        <v>1</v>
      </c>
      <c r="L117" s="16">
        <f t="shared" si="17"/>
        <v>0.90499623750000002</v>
      </c>
      <c r="M117" s="16">
        <f t="shared" si="18"/>
        <v>1.1409290190000001</v>
      </c>
      <c r="N117" s="3">
        <f t="shared" si="19"/>
        <v>6</v>
      </c>
      <c r="O117" s="3">
        <f t="shared" si="20"/>
        <v>2</v>
      </c>
      <c r="P117" s="3">
        <f t="shared" si="21"/>
        <v>2</v>
      </c>
      <c r="Q117" s="7">
        <f t="shared" si="22"/>
        <v>23</v>
      </c>
      <c r="R117" s="9"/>
    </row>
    <row r="118" spans="1:18" ht="16.5" customHeight="1" x14ac:dyDescent="0.4">
      <c r="A118">
        <v>9006</v>
      </c>
      <c r="B118" s="3">
        <v>2.8299999999999899</v>
      </c>
      <c r="C118" s="10" t="s">
        <v>29</v>
      </c>
      <c r="D118" s="11">
        <f t="shared" si="13"/>
        <v>805.00199999999995</v>
      </c>
      <c r="E118" s="12" t="s">
        <v>25</v>
      </c>
      <c r="F118" s="11">
        <f t="shared" si="14"/>
        <v>345</v>
      </c>
      <c r="G118" s="14">
        <v>805.00199999999995</v>
      </c>
      <c r="H118" s="22">
        <v>345</v>
      </c>
      <c r="I118" s="14">
        <f t="shared" si="15"/>
        <v>885.00199999999995</v>
      </c>
      <c r="J118" s="14">
        <f t="shared" si="16"/>
        <v>510</v>
      </c>
      <c r="K118" s="15">
        <v>1</v>
      </c>
      <c r="L118" s="16">
        <f t="shared" si="17"/>
        <v>0.27772569000000003</v>
      </c>
      <c r="M118" s="16">
        <f t="shared" si="18"/>
        <v>0.45135101999999994</v>
      </c>
      <c r="N118" s="3">
        <f t="shared" si="19"/>
        <v>6</v>
      </c>
      <c r="O118" s="3">
        <f t="shared" si="20"/>
        <v>2</v>
      </c>
      <c r="P118" s="3">
        <f t="shared" si="21"/>
        <v>2</v>
      </c>
      <c r="Q118" s="7">
        <f t="shared" si="22"/>
        <v>23</v>
      </c>
      <c r="R118" s="9"/>
    </row>
    <row r="119" spans="1:18" ht="16.5" customHeight="1" x14ac:dyDescent="0.4">
      <c r="A119">
        <v>9006</v>
      </c>
      <c r="B119" s="17">
        <v>2.8399999999999901</v>
      </c>
      <c r="C119" s="10" t="s">
        <v>29</v>
      </c>
      <c r="D119" s="11">
        <f t="shared" si="13"/>
        <v>805.00199999999995</v>
      </c>
      <c r="E119" s="12" t="s">
        <v>25</v>
      </c>
      <c r="F119" s="11">
        <f t="shared" si="14"/>
        <v>510</v>
      </c>
      <c r="G119" s="14">
        <v>805.00199999999995</v>
      </c>
      <c r="H119" s="22">
        <v>510</v>
      </c>
      <c r="I119" s="14">
        <f t="shared" si="15"/>
        <v>885.00199999999995</v>
      </c>
      <c r="J119" s="14">
        <f t="shared" si="16"/>
        <v>675</v>
      </c>
      <c r="K119" s="15">
        <v>3</v>
      </c>
      <c r="L119" s="16">
        <f t="shared" si="17"/>
        <v>1.2316530599999997</v>
      </c>
      <c r="M119" s="16">
        <f t="shared" si="18"/>
        <v>1.7921290499999998</v>
      </c>
      <c r="N119" s="3">
        <f t="shared" si="19"/>
        <v>18</v>
      </c>
      <c r="O119" s="3">
        <f t="shared" si="20"/>
        <v>6</v>
      </c>
      <c r="P119" s="3">
        <f t="shared" si="21"/>
        <v>6</v>
      </c>
      <c r="Q119" s="7">
        <f t="shared" si="22"/>
        <v>63</v>
      </c>
      <c r="R119" s="9"/>
    </row>
    <row r="120" spans="1:18" ht="16.5" customHeight="1" x14ac:dyDescent="0.4">
      <c r="A120">
        <v>9006</v>
      </c>
      <c r="B120" s="3">
        <v>2.8499999999999801</v>
      </c>
      <c r="C120" s="10" t="s">
        <v>29</v>
      </c>
      <c r="D120" s="11">
        <f t="shared" si="13"/>
        <v>814.99900000000002</v>
      </c>
      <c r="E120" s="12" t="s">
        <v>25</v>
      </c>
      <c r="F120" s="11">
        <f t="shared" si="14"/>
        <v>635</v>
      </c>
      <c r="G120" s="14">
        <v>814.99900000000002</v>
      </c>
      <c r="H120" s="22">
        <v>635</v>
      </c>
      <c r="I120" s="14">
        <f t="shared" si="15"/>
        <v>894.99900000000002</v>
      </c>
      <c r="J120" s="14">
        <f t="shared" si="16"/>
        <v>800</v>
      </c>
      <c r="K120" s="15">
        <v>2</v>
      </c>
      <c r="L120" s="16">
        <f t="shared" si="17"/>
        <v>1.03504873</v>
      </c>
      <c r="M120" s="16">
        <f t="shared" si="18"/>
        <v>1.4319984000000001</v>
      </c>
      <c r="N120" s="3">
        <f t="shared" si="19"/>
        <v>12</v>
      </c>
      <c r="O120" s="3">
        <f t="shared" si="20"/>
        <v>4</v>
      </c>
      <c r="P120" s="3">
        <f t="shared" si="21"/>
        <v>4</v>
      </c>
      <c r="Q120" s="7">
        <f t="shared" si="22"/>
        <v>43</v>
      </c>
      <c r="R120" s="9"/>
    </row>
    <row r="121" spans="1:18" ht="16.5" customHeight="1" x14ac:dyDescent="0.4">
      <c r="A121">
        <v>9006</v>
      </c>
      <c r="B121" s="17">
        <v>2.8599999999999901</v>
      </c>
      <c r="C121" s="10" t="s">
        <v>29</v>
      </c>
      <c r="D121" s="11">
        <f t="shared" si="13"/>
        <v>837.88620000000003</v>
      </c>
      <c r="E121" s="12" t="s">
        <v>25</v>
      </c>
      <c r="F121" s="11">
        <f t="shared" si="14"/>
        <v>620</v>
      </c>
      <c r="G121" s="14">
        <v>837.88620000000003</v>
      </c>
      <c r="H121" s="22">
        <v>620</v>
      </c>
      <c r="I121" s="14">
        <f t="shared" si="15"/>
        <v>917.88620000000003</v>
      </c>
      <c r="J121" s="14">
        <f t="shared" si="16"/>
        <v>785</v>
      </c>
      <c r="K121" s="15">
        <v>1</v>
      </c>
      <c r="L121" s="16">
        <f t="shared" si="17"/>
        <v>0.51948944399999997</v>
      </c>
      <c r="M121" s="16">
        <f t="shared" si="18"/>
        <v>0.72054066699999997</v>
      </c>
      <c r="N121" s="3">
        <f t="shared" si="19"/>
        <v>6</v>
      </c>
      <c r="O121" s="3">
        <f t="shared" si="20"/>
        <v>2</v>
      </c>
      <c r="P121" s="3">
        <f t="shared" si="21"/>
        <v>2</v>
      </c>
      <c r="Q121" s="7">
        <f t="shared" si="22"/>
        <v>23</v>
      </c>
      <c r="R121" s="9"/>
    </row>
    <row r="122" spans="1:18" ht="16.5" customHeight="1" x14ac:dyDescent="0.4">
      <c r="A122">
        <v>9006</v>
      </c>
      <c r="B122" s="3">
        <v>2.8699999999999899</v>
      </c>
      <c r="C122" s="10" t="s">
        <v>29</v>
      </c>
      <c r="D122" s="11">
        <f t="shared" si="13"/>
        <v>844.59289999999999</v>
      </c>
      <c r="E122" s="12" t="s">
        <v>25</v>
      </c>
      <c r="F122" s="11">
        <f t="shared" si="14"/>
        <v>685</v>
      </c>
      <c r="G122" s="14">
        <v>844.59289999999999</v>
      </c>
      <c r="H122" s="22">
        <v>685</v>
      </c>
      <c r="I122" s="14">
        <f t="shared" si="15"/>
        <v>924.59289999999999</v>
      </c>
      <c r="J122" s="14">
        <f t="shared" si="16"/>
        <v>850</v>
      </c>
      <c r="K122" s="15">
        <v>1</v>
      </c>
      <c r="L122" s="16">
        <f t="shared" si="17"/>
        <v>0.57854613649999997</v>
      </c>
      <c r="M122" s="16">
        <f t="shared" si="18"/>
        <v>0.78590396499999993</v>
      </c>
      <c r="N122" s="3">
        <f t="shared" si="19"/>
        <v>6</v>
      </c>
      <c r="O122" s="3">
        <f t="shared" si="20"/>
        <v>2</v>
      </c>
      <c r="P122" s="3">
        <f t="shared" si="21"/>
        <v>2</v>
      </c>
      <c r="Q122" s="7">
        <f t="shared" si="22"/>
        <v>23</v>
      </c>
      <c r="R122" s="9"/>
    </row>
    <row r="123" spans="1:18" ht="16.5" customHeight="1" x14ac:dyDescent="0.4">
      <c r="A123">
        <v>9006</v>
      </c>
      <c r="B123" s="17">
        <v>2.8799999999999901</v>
      </c>
      <c r="C123" s="10" t="s">
        <v>29</v>
      </c>
      <c r="D123" s="11">
        <f t="shared" si="13"/>
        <v>844.61810000000003</v>
      </c>
      <c r="E123" s="12" t="s">
        <v>25</v>
      </c>
      <c r="F123" s="11">
        <f t="shared" si="14"/>
        <v>1090</v>
      </c>
      <c r="G123" s="14">
        <v>844.61810000000003</v>
      </c>
      <c r="H123" s="22">
        <v>1090</v>
      </c>
      <c r="I123" s="14">
        <f t="shared" si="15"/>
        <v>924.61810000000003</v>
      </c>
      <c r="J123" s="14">
        <f t="shared" si="16"/>
        <v>1255</v>
      </c>
      <c r="K123" s="15">
        <v>1</v>
      </c>
      <c r="L123" s="16">
        <f t="shared" si="17"/>
        <v>0.92063372900000007</v>
      </c>
      <c r="M123" s="16">
        <f t="shared" si="18"/>
        <v>1.1603957155</v>
      </c>
      <c r="N123" s="3">
        <f t="shared" si="19"/>
        <v>6</v>
      </c>
      <c r="O123" s="3">
        <f t="shared" si="20"/>
        <v>2</v>
      </c>
      <c r="P123" s="3">
        <f t="shared" si="21"/>
        <v>2</v>
      </c>
      <c r="Q123" s="7">
        <f t="shared" si="22"/>
        <v>23</v>
      </c>
      <c r="R123" s="9"/>
    </row>
    <row r="124" spans="1:18" ht="16.5" customHeight="1" x14ac:dyDescent="0.4">
      <c r="A124">
        <v>9006</v>
      </c>
      <c r="B124" s="3">
        <v>2.8899999999999801</v>
      </c>
      <c r="C124" s="10" t="s">
        <v>29</v>
      </c>
      <c r="D124" s="11">
        <f t="shared" si="13"/>
        <v>850.00009999999997</v>
      </c>
      <c r="E124" s="12" t="s">
        <v>25</v>
      </c>
      <c r="F124" s="11">
        <f t="shared" si="14"/>
        <v>540</v>
      </c>
      <c r="G124" s="14">
        <v>850.00009999999997</v>
      </c>
      <c r="H124" s="22">
        <v>540</v>
      </c>
      <c r="I124" s="14">
        <f t="shared" si="15"/>
        <v>930.00009999999997</v>
      </c>
      <c r="J124" s="14">
        <f t="shared" si="16"/>
        <v>705</v>
      </c>
      <c r="K124" s="15">
        <v>1</v>
      </c>
      <c r="L124" s="16">
        <f t="shared" si="17"/>
        <v>0.45900005399999999</v>
      </c>
      <c r="M124" s="16">
        <f t="shared" si="18"/>
        <v>0.65565007050000002</v>
      </c>
      <c r="N124" s="3">
        <f t="shared" si="19"/>
        <v>6</v>
      </c>
      <c r="O124" s="3">
        <f t="shared" si="20"/>
        <v>2</v>
      </c>
      <c r="P124" s="3">
        <f t="shared" si="21"/>
        <v>2</v>
      </c>
      <c r="Q124" s="7">
        <f t="shared" si="22"/>
        <v>23</v>
      </c>
      <c r="R124" s="9"/>
    </row>
    <row r="125" spans="1:18" ht="16.5" customHeight="1" x14ac:dyDescent="0.4">
      <c r="A125">
        <v>9006</v>
      </c>
      <c r="B125" s="17">
        <v>2.8999999999999799</v>
      </c>
      <c r="C125" s="10" t="s">
        <v>29</v>
      </c>
      <c r="D125" s="11">
        <f t="shared" si="13"/>
        <v>880.2124</v>
      </c>
      <c r="E125" s="12" t="s">
        <v>25</v>
      </c>
      <c r="F125" s="11">
        <f t="shared" si="14"/>
        <v>1090</v>
      </c>
      <c r="G125" s="14">
        <v>880.2124</v>
      </c>
      <c r="H125" s="22">
        <v>1090</v>
      </c>
      <c r="I125" s="14">
        <f t="shared" si="15"/>
        <v>960.2124</v>
      </c>
      <c r="J125" s="14">
        <f t="shared" si="16"/>
        <v>1255</v>
      </c>
      <c r="K125" s="15">
        <v>2</v>
      </c>
      <c r="L125" s="16">
        <f t="shared" si="17"/>
        <v>1.918863032</v>
      </c>
      <c r="M125" s="16">
        <f t="shared" si="18"/>
        <v>2.4101331239999997</v>
      </c>
      <c r="N125" s="3">
        <f t="shared" si="19"/>
        <v>12</v>
      </c>
      <c r="O125" s="3">
        <f t="shared" si="20"/>
        <v>4</v>
      </c>
      <c r="P125" s="3">
        <f t="shared" si="21"/>
        <v>4</v>
      </c>
      <c r="Q125" s="7">
        <f t="shared" si="22"/>
        <v>43</v>
      </c>
      <c r="R125" s="9"/>
    </row>
    <row r="126" spans="1:18" ht="16.5" customHeight="1" x14ac:dyDescent="0.4">
      <c r="A126">
        <v>9006</v>
      </c>
      <c r="B126" s="3">
        <v>2.9099999999999802</v>
      </c>
      <c r="C126" s="10" t="s">
        <v>29</v>
      </c>
      <c r="D126" s="11">
        <f t="shared" si="13"/>
        <v>953.70889999999997</v>
      </c>
      <c r="E126" s="12" t="s">
        <v>25</v>
      </c>
      <c r="F126" s="11">
        <f t="shared" si="14"/>
        <v>550</v>
      </c>
      <c r="G126" s="14">
        <v>953.70889999999997</v>
      </c>
      <c r="H126" s="22">
        <v>550</v>
      </c>
      <c r="I126" s="14">
        <f t="shared" si="15"/>
        <v>1033.7089000000001</v>
      </c>
      <c r="J126" s="14">
        <f t="shared" si="16"/>
        <v>715</v>
      </c>
      <c r="K126" s="15">
        <v>1</v>
      </c>
      <c r="L126" s="16">
        <f t="shared" si="17"/>
        <v>0.52453989499999998</v>
      </c>
      <c r="M126" s="16">
        <f t="shared" si="18"/>
        <v>0.73910186350000007</v>
      </c>
      <c r="N126" s="3">
        <f t="shared" si="19"/>
        <v>6</v>
      </c>
      <c r="O126" s="3">
        <f t="shared" si="20"/>
        <v>2</v>
      </c>
      <c r="P126" s="3">
        <f t="shared" si="21"/>
        <v>2</v>
      </c>
      <c r="Q126" s="7">
        <f t="shared" si="22"/>
        <v>23</v>
      </c>
      <c r="R126" s="9"/>
    </row>
    <row r="127" spans="1:18" ht="16.5" customHeight="1" x14ac:dyDescent="0.4">
      <c r="A127">
        <v>9006</v>
      </c>
      <c r="B127" s="17">
        <v>2.9199999999999799</v>
      </c>
      <c r="C127" s="10" t="s">
        <v>29</v>
      </c>
      <c r="D127" s="11">
        <f t="shared" si="13"/>
        <v>989.84730000000002</v>
      </c>
      <c r="E127" s="12" t="s">
        <v>25</v>
      </c>
      <c r="F127" s="11">
        <f t="shared" si="14"/>
        <v>635</v>
      </c>
      <c r="G127" s="14">
        <v>989.84730000000002</v>
      </c>
      <c r="H127" s="22">
        <v>635</v>
      </c>
      <c r="I127" s="14">
        <f t="shared" si="15"/>
        <v>1069.8472999999999</v>
      </c>
      <c r="J127" s="14">
        <f t="shared" si="16"/>
        <v>800</v>
      </c>
      <c r="K127" s="15">
        <v>2</v>
      </c>
      <c r="L127" s="16">
        <f t="shared" si="17"/>
        <v>1.2571060709999999</v>
      </c>
      <c r="M127" s="16">
        <f t="shared" si="18"/>
        <v>1.71175568</v>
      </c>
      <c r="N127" s="3">
        <f t="shared" si="19"/>
        <v>12</v>
      </c>
      <c r="O127" s="3">
        <f t="shared" si="20"/>
        <v>4</v>
      </c>
      <c r="P127" s="3">
        <f t="shared" si="21"/>
        <v>4</v>
      </c>
      <c r="Q127" s="7">
        <f t="shared" si="22"/>
        <v>43</v>
      </c>
      <c r="R127" s="9"/>
    </row>
    <row r="128" spans="1:18" ht="16.5" customHeight="1" x14ac:dyDescent="0.4">
      <c r="A128">
        <v>9006</v>
      </c>
      <c r="B128" s="3">
        <v>2.9299999999999802</v>
      </c>
      <c r="C128" s="10" t="s">
        <v>29</v>
      </c>
      <c r="D128" s="11">
        <f t="shared" si="13"/>
        <v>1000.3925</v>
      </c>
      <c r="E128" s="12" t="s">
        <v>25</v>
      </c>
      <c r="F128" s="11">
        <f t="shared" si="14"/>
        <v>635</v>
      </c>
      <c r="G128" s="14">
        <v>1000.3925</v>
      </c>
      <c r="H128" s="22">
        <v>635</v>
      </c>
      <c r="I128" s="14">
        <f t="shared" si="15"/>
        <v>1080.3924999999999</v>
      </c>
      <c r="J128" s="14">
        <f t="shared" si="16"/>
        <v>800</v>
      </c>
      <c r="K128" s="15">
        <v>2</v>
      </c>
      <c r="L128" s="16">
        <f t="shared" si="17"/>
        <v>1.2704984750000001</v>
      </c>
      <c r="M128" s="16">
        <f t="shared" si="18"/>
        <v>1.7286280000000001</v>
      </c>
      <c r="N128" s="3">
        <f t="shared" si="19"/>
        <v>12</v>
      </c>
      <c r="O128" s="3">
        <f t="shared" si="20"/>
        <v>4</v>
      </c>
      <c r="P128" s="3">
        <f t="shared" si="21"/>
        <v>4</v>
      </c>
      <c r="Q128" s="7">
        <f t="shared" si="22"/>
        <v>43</v>
      </c>
      <c r="R128" s="9"/>
    </row>
    <row r="129" spans="1:18" ht="16.5" customHeight="1" x14ac:dyDescent="0.4">
      <c r="A129">
        <v>9006</v>
      </c>
      <c r="B129" s="17">
        <v>2.93999999999998</v>
      </c>
      <c r="C129" s="10" t="s">
        <v>29</v>
      </c>
      <c r="D129" s="11">
        <f t="shared" si="13"/>
        <v>1000.3925</v>
      </c>
      <c r="E129" s="12" t="s">
        <v>25</v>
      </c>
      <c r="F129" s="11">
        <f t="shared" si="14"/>
        <v>300</v>
      </c>
      <c r="G129" s="14">
        <v>1000.3925</v>
      </c>
      <c r="H129" s="22">
        <v>300</v>
      </c>
      <c r="I129" s="14">
        <f t="shared" si="15"/>
        <v>1080.3924999999999</v>
      </c>
      <c r="J129" s="14">
        <f t="shared" si="16"/>
        <v>465</v>
      </c>
      <c r="K129" s="15">
        <v>2</v>
      </c>
      <c r="L129" s="16">
        <f t="shared" si="17"/>
        <v>0.60023550000000003</v>
      </c>
      <c r="M129" s="16">
        <f t="shared" si="18"/>
        <v>1.004765025</v>
      </c>
      <c r="N129" s="3">
        <f t="shared" si="19"/>
        <v>12</v>
      </c>
      <c r="O129" s="3">
        <f t="shared" si="20"/>
        <v>4</v>
      </c>
      <c r="P129" s="3">
        <f t="shared" si="21"/>
        <v>4</v>
      </c>
      <c r="Q129" s="7">
        <f t="shared" si="22"/>
        <v>43</v>
      </c>
      <c r="R129" s="9"/>
    </row>
    <row r="130" spans="1:18" ht="16.5" customHeight="1" x14ac:dyDescent="0.4">
      <c r="A130">
        <v>9006</v>
      </c>
      <c r="B130" s="3">
        <v>2.9499999999999802</v>
      </c>
      <c r="C130" s="10" t="s">
        <v>29</v>
      </c>
      <c r="D130" s="11">
        <f t="shared" si="13"/>
        <v>1000.3925</v>
      </c>
      <c r="E130" s="12" t="s">
        <v>25</v>
      </c>
      <c r="F130" s="11">
        <f t="shared" si="14"/>
        <v>445</v>
      </c>
      <c r="G130" s="14">
        <v>1000.3925</v>
      </c>
      <c r="H130" s="22">
        <v>445</v>
      </c>
      <c r="I130" s="14">
        <f t="shared" si="15"/>
        <v>1080.3924999999999</v>
      </c>
      <c r="J130" s="14">
        <f t="shared" si="16"/>
        <v>610</v>
      </c>
      <c r="K130" s="15">
        <v>2</v>
      </c>
      <c r="L130" s="16">
        <f t="shared" si="17"/>
        <v>0.89034932500000008</v>
      </c>
      <c r="M130" s="16">
        <f t="shared" si="18"/>
        <v>1.3180788499999998</v>
      </c>
      <c r="N130" s="3">
        <f t="shared" si="19"/>
        <v>12</v>
      </c>
      <c r="O130" s="3">
        <f t="shared" si="20"/>
        <v>4</v>
      </c>
      <c r="P130" s="3">
        <f t="shared" si="21"/>
        <v>4</v>
      </c>
      <c r="Q130" s="7">
        <f t="shared" si="22"/>
        <v>43</v>
      </c>
      <c r="R130" s="9"/>
    </row>
    <row r="131" spans="1:18" ht="16.5" customHeight="1" x14ac:dyDescent="0.4">
      <c r="A131">
        <v>9006</v>
      </c>
      <c r="B131" s="17">
        <v>2.95999999999998</v>
      </c>
      <c r="C131" s="10" t="s">
        <v>29</v>
      </c>
      <c r="D131" s="11">
        <f t="shared" si="13"/>
        <v>1000.3925</v>
      </c>
      <c r="E131" s="12" t="s">
        <v>25</v>
      </c>
      <c r="F131" s="11">
        <f t="shared" si="14"/>
        <v>635</v>
      </c>
      <c r="G131" s="14">
        <v>1000.3925</v>
      </c>
      <c r="H131" s="22">
        <v>635</v>
      </c>
      <c r="I131" s="14">
        <f t="shared" si="15"/>
        <v>1080.3924999999999</v>
      </c>
      <c r="J131" s="14">
        <f t="shared" si="16"/>
        <v>800</v>
      </c>
      <c r="K131" s="15">
        <v>8</v>
      </c>
      <c r="L131" s="16">
        <f t="shared" si="17"/>
        <v>5.0819939000000005</v>
      </c>
      <c r="M131" s="16">
        <f t="shared" si="18"/>
        <v>6.9145120000000002</v>
      </c>
      <c r="N131" s="3">
        <f t="shared" si="19"/>
        <v>48</v>
      </c>
      <c r="O131" s="3">
        <f t="shared" si="20"/>
        <v>16</v>
      </c>
      <c r="P131" s="3">
        <f t="shared" si="21"/>
        <v>16</v>
      </c>
      <c r="Q131" s="7">
        <f t="shared" si="22"/>
        <v>163</v>
      </c>
      <c r="R131" s="9"/>
    </row>
    <row r="132" spans="1:18" ht="16.5" customHeight="1" x14ac:dyDescent="0.4">
      <c r="A132">
        <v>9006</v>
      </c>
      <c r="B132" s="3">
        <v>2.9699999999999802</v>
      </c>
      <c r="C132" s="10" t="s">
        <v>29</v>
      </c>
      <c r="D132" s="11">
        <f t="shared" si="13"/>
        <v>1014.998</v>
      </c>
      <c r="E132" s="12" t="s">
        <v>25</v>
      </c>
      <c r="F132" s="11">
        <f t="shared" si="14"/>
        <v>345</v>
      </c>
      <c r="G132" s="14">
        <v>1014.998</v>
      </c>
      <c r="H132" s="22">
        <v>345</v>
      </c>
      <c r="I132" s="14">
        <f t="shared" si="15"/>
        <v>1094.998</v>
      </c>
      <c r="J132" s="14">
        <f t="shared" si="16"/>
        <v>510</v>
      </c>
      <c r="K132" s="15">
        <v>1</v>
      </c>
      <c r="L132" s="16">
        <f t="shared" si="17"/>
        <v>0.35017430999999999</v>
      </c>
      <c r="M132" s="16">
        <f t="shared" si="18"/>
        <v>0.55844897999999998</v>
      </c>
      <c r="N132" s="3">
        <f t="shared" si="19"/>
        <v>6</v>
      </c>
      <c r="O132" s="3">
        <f t="shared" si="20"/>
        <v>2</v>
      </c>
      <c r="P132" s="3">
        <f t="shared" si="21"/>
        <v>2</v>
      </c>
      <c r="Q132" s="7">
        <f t="shared" si="22"/>
        <v>23</v>
      </c>
      <c r="R132" s="9"/>
    </row>
    <row r="133" spans="1:18" ht="16.5" customHeight="1" x14ac:dyDescent="0.4">
      <c r="A133">
        <v>9006</v>
      </c>
      <c r="B133" s="17">
        <v>2.97999999999998</v>
      </c>
      <c r="C133" s="10" t="s">
        <v>29</v>
      </c>
      <c r="D133" s="11">
        <f t="shared" si="13"/>
        <v>1014.998</v>
      </c>
      <c r="E133" s="12" t="s">
        <v>25</v>
      </c>
      <c r="F133" s="11">
        <f t="shared" si="14"/>
        <v>510</v>
      </c>
      <c r="G133" s="14">
        <v>1014.998</v>
      </c>
      <c r="H133" s="22">
        <v>510</v>
      </c>
      <c r="I133" s="14">
        <f t="shared" si="15"/>
        <v>1094.998</v>
      </c>
      <c r="J133" s="14">
        <f t="shared" si="16"/>
        <v>675</v>
      </c>
      <c r="K133" s="15">
        <v>3</v>
      </c>
      <c r="L133" s="16">
        <f t="shared" si="17"/>
        <v>1.5529469400000002</v>
      </c>
      <c r="M133" s="16">
        <f t="shared" si="18"/>
        <v>2.2173709500000003</v>
      </c>
      <c r="N133" s="3">
        <f t="shared" si="19"/>
        <v>18</v>
      </c>
      <c r="O133" s="3">
        <f t="shared" si="20"/>
        <v>6</v>
      </c>
      <c r="P133" s="3">
        <f t="shared" si="21"/>
        <v>6</v>
      </c>
      <c r="Q133" s="7">
        <f t="shared" si="22"/>
        <v>63</v>
      </c>
      <c r="R133" s="9"/>
    </row>
    <row r="134" spans="1:18" ht="16.5" customHeight="1" x14ac:dyDescent="0.4">
      <c r="A134">
        <v>9006</v>
      </c>
      <c r="B134" s="3">
        <v>2.9899999999999798</v>
      </c>
      <c r="C134" s="10" t="s">
        <v>29</v>
      </c>
      <c r="D134" s="11">
        <f t="shared" si="13"/>
        <v>1018.7519</v>
      </c>
      <c r="E134" s="12" t="s">
        <v>25</v>
      </c>
      <c r="F134" s="11">
        <f t="shared" si="14"/>
        <v>655</v>
      </c>
      <c r="G134" s="14">
        <v>1018.7519</v>
      </c>
      <c r="H134" s="22">
        <v>655</v>
      </c>
      <c r="I134" s="14">
        <f t="shared" si="15"/>
        <v>1098.7519</v>
      </c>
      <c r="J134" s="14">
        <f t="shared" si="16"/>
        <v>820</v>
      </c>
      <c r="K134" s="15">
        <v>1</v>
      </c>
      <c r="L134" s="16">
        <f t="shared" si="17"/>
        <v>0.66728249449999999</v>
      </c>
      <c r="M134" s="16">
        <f t="shared" si="18"/>
        <v>0.90097655799999998</v>
      </c>
      <c r="N134" s="3">
        <f t="shared" si="19"/>
        <v>6</v>
      </c>
      <c r="O134" s="3">
        <f t="shared" si="20"/>
        <v>2</v>
      </c>
      <c r="P134" s="3">
        <f t="shared" si="21"/>
        <v>2</v>
      </c>
      <c r="Q134" s="7">
        <f t="shared" si="22"/>
        <v>23</v>
      </c>
      <c r="R134" s="9"/>
    </row>
    <row r="135" spans="1:18" ht="16.5" customHeight="1" x14ac:dyDescent="0.4">
      <c r="A135">
        <v>9006</v>
      </c>
      <c r="B135" s="23">
        <v>2.1</v>
      </c>
      <c r="C135" s="10" t="s">
        <v>29</v>
      </c>
      <c r="D135" s="11">
        <f t="shared" si="13"/>
        <v>1036.3499999999999</v>
      </c>
      <c r="E135" s="12" t="s">
        <v>25</v>
      </c>
      <c r="F135" s="11">
        <f t="shared" si="14"/>
        <v>385</v>
      </c>
      <c r="G135" s="14">
        <v>1036.3499999999999</v>
      </c>
      <c r="H135" s="22">
        <v>385</v>
      </c>
      <c r="I135" s="14">
        <f t="shared" si="15"/>
        <v>1116.3499999999999</v>
      </c>
      <c r="J135" s="14">
        <f t="shared" si="16"/>
        <v>550</v>
      </c>
      <c r="K135" s="15">
        <v>1</v>
      </c>
      <c r="L135" s="16">
        <f t="shared" si="17"/>
        <v>0.39899474999999995</v>
      </c>
      <c r="M135" s="16">
        <f t="shared" si="18"/>
        <v>0.61399250000000005</v>
      </c>
      <c r="N135" s="3">
        <f t="shared" si="19"/>
        <v>6</v>
      </c>
      <c r="O135" s="3">
        <f t="shared" si="20"/>
        <v>2</v>
      </c>
      <c r="P135" s="3">
        <f t="shared" si="21"/>
        <v>2</v>
      </c>
      <c r="Q135" s="7">
        <f t="shared" si="22"/>
        <v>23</v>
      </c>
      <c r="R135" s="9"/>
    </row>
    <row r="136" spans="1:18" ht="16.5" customHeight="1" x14ac:dyDescent="0.4">
      <c r="A136">
        <v>9006</v>
      </c>
      <c r="B136" s="3">
        <v>2.101</v>
      </c>
      <c r="C136" s="10" t="s">
        <v>29</v>
      </c>
      <c r="D136" s="11">
        <f t="shared" si="13"/>
        <v>1036.3499999999999</v>
      </c>
      <c r="E136" s="12" t="s">
        <v>25</v>
      </c>
      <c r="F136" s="11">
        <f t="shared" si="14"/>
        <v>720</v>
      </c>
      <c r="G136" s="14">
        <v>1036.3499999999999</v>
      </c>
      <c r="H136" s="22">
        <v>720</v>
      </c>
      <c r="I136" s="14">
        <f t="shared" si="15"/>
        <v>1116.3499999999999</v>
      </c>
      <c r="J136" s="14">
        <f t="shared" si="16"/>
        <v>885</v>
      </c>
      <c r="K136" s="15">
        <v>1</v>
      </c>
      <c r="L136" s="16">
        <f t="shared" si="17"/>
        <v>0.74617199999999984</v>
      </c>
      <c r="M136" s="16">
        <f t="shared" si="18"/>
        <v>0.98796974999999987</v>
      </c>
      <c r="N136" s="3">
        <f t="shared" si="19"/>
        <v>6</v>
      </c>
      <c r="O136" s="3">
        <f t="shared" si="20"/>
        <v>2</v>
      </c>
      <c r="P136" s="3">
        <f t="shared" si="21"/>
        <v>2</v>
      </c>
      <c r="Q136" s="7">
        <f t="shared" si="22"/>
        <v>23</v>
      </c>
      <c r="R136" s="9"/>
    </row>
    <row r="137" spans="1:18" ht="16.5" customHeight="1" x14ac:dyDescent="0.4">
      <c r="A137">
        <v>9006</v>
      </c>
      <c r="B137" s="23">
        <v>2.1019999999999999</v>
      </c>
      <c r="C137" s="10" t="s">
        <v>29</v>
      </c>
      <c r="D137" s="11">
        <f t="shared" si="13"/>
        <v>1036.3499999999999</v>
      </c>
      <c r="E137" s="12" t="s">
        <v>25</v>
      </c>
      <c r="F137" s="11">
        <f t="shared" si="14"/>
        <v>550</v>
      </c>
      <c r="G137" s="14">
        <v>1036.3499999999999</v>
      </c>
      <c r="H137" s="22">
        <v>550</v>
      </c>
      <c r="I137" s="14">
        <f t="shared" si="15"/>
        <v>1116.3499999999999</v>
      </c>
      <c r="J137" s="14">
        <f t="shared" si="16"/>
        <v>715</v>
      </c>
      <c r="K137" s="15">
        <v>1</v>
      </c>
      <c r="L137" s="16">
        <f t="shared" si="17"/>
        <v>0.56999250000000001</v>
      </c>
      <c r="M137" s="16">
        <f t="shared" si="18"/>
        <v>0.79819024999999988</v>
      </c>
      <c r="N137" s="3">
        <f t="shared" si="19"/>
        <v>6</v>
      </c>
      <c r="O137" s="3">
        <f t="shared" si="20"/>
        <v>2</v>
      </c>
      <c r="P137" s="3">
        <f t="shared" si="21"/>
        <v>2</v>
      </c>
      <c r="Q137" s="7">
        <f t="shared" si="22"/>
        <v>23</v>
      </c>
      <c r="R137" s="9"/>
    </row>
    <row r="138" spans="1:18" ht="16.5" customHeight="1" x14ac:dyDescent="0.4">
      <c r="A138">
        <v>9006</v>
      </c>
      <c r="B138" s="3">
        <v>2.1030000000000002</v>
      </c>
      <c r="C138" s="10" t="s">
        <v>29</v>
      </c>
      <c r="D138" s="11">
        <f t="shared" si="13"/>
        <v>1036.3499999999999</v>
      </c>
      <c r="E138" s="12" t="s">
        <v>25</v>
      </c>
      <c r="F138" s="11">
        <f t="shared" si="14"/>
        <v>690</v>
      </c>
      <c r="G138" s="14">
        <v>1036.3499999999999</v>
      </c>
      <c r="H138" s="22">
        <v>690</v>
      </c>
      <c r="I138" s="14">
        <f t="shared" si="15"/>
        <v>1116.3499999999999</v>
      </c>
      <c r="J138" s="14">
        <f t="shared" si="16"/>
        <v>855</v>
      </c>
      <c r="K138" s="15">
        <v>1</v>
      </c>
      <c r="L138" s="16">
        <f t="shared" si="17"/>
        <v>0.71508149999999993</v>
      </c>
      <c r="M138" s="16">
        <f t="shared" si="18"/>
        <v>0.95447924999999989</v>
      </c>
      <c r="N138" s="3">
        <f t="shared" si="19"/>
        <v>6</v>
      </c>
      <c r="O138" s="3">
        <f t="shared" si="20"/>
        <v>2</v>
      </c>
      <c r="P138" s="3">
        <f t="shared" si="21"/>
        <v>2</v>
      </c>
      <c r="Q138" s="7">
        <f t="shared" si="22"/>
        <v>23</v>
      </c>
      <c r="R138" s="9"/>
    </row>
    <row r="139" spans="1:18" ht="16.5" customHeight="1" x14ac:dyDescent="0.4">
      <c r="A139">
        <v>9006</v>
      </c>
      <c r="B139" s="23">
        <v>2.1040000000000001</v>
      </c>
      <c r="C139" s="10" t="s">
        <v>29</v>
      </c>
      <c r="D139" s="11">
        <f t="shared" si="13"/>
        <v>1036.3499999999999</v>
      </c>
      <c r="E139" s="12" t="s">
        <v>25</v>
      </c>
      <c r="F139" s="11">
        <f t="shared" si="14"/>
        <v>550</v>
      </c>
      <c r="G139" s="14">
        <v>1036.3499999999999</v>
      </c>
      <c r="H139" s="22">
        <v>550</v>
      </c>
      <c r="I139" s="14">
        <f t="shared" si="15"/>
        <v>1116.3499999999999</v>
      </c>
      <c r="J139" s="14">
        <f t="shared" si="16"/>
        <v>715</v>
      </c>
      <c r="K139" s="15">
        <v>1</v>
      </c>
      <c r="L139" s="16">
        <f t="shared" si="17"/>
        <v>0.56999250000000001</v>
      </c>
      <c r="M139" s="16">
        <f t="shared" si="18"/>
        <v>0.79819024999999988</v>
      </c>
      <c r="N139" s="3">
        <f t="shared" si="19"/>
        <v>6</v>
      </c>
      <c r="O139" s="3">
        <f t="shared" si="20"/>
        <v>2</v>
      </c>
      <c r="P139" s="3">
        <f t="shared" si="21"/>
        <v>2</v>
      </c>
      <c r="Q139" s="7">
        <f t="shared" si="22"/>
        <v>23</v>
      </c>
      <c r="R139" s="9"/>
    </row>
    <row r="140" spans="1:18" ht="16.5" customHeight="1" x14ac:dyDescent="0.4">
      <c r="A140">
        <v>9006</v>
      </c>
      <c r="B140" s="3">
        <v>2.105</v>
      </c>
      <c r="C140" s="10" t="s">
        <v>29</v>
      </c>
      <c r="D140" s="11">
        <f t="shared" si="13"/>
        <v>1036.3499999999999</v>
      </c>
      <c r="E140" s="12" t="s">
        <v>25</v>
      </c>
      <c r="F140" s="11">
        <f t="shared" si="14"/>
        <v>595</v>
      </c>
      <c r="G140" s="14">
        <v>1036.3499999999999</v>
      </c>
      <c r="H140" s="22">
        <v>595</v>
      </c>
      <c r="I140" s="14">
        <f t="shared" si="15"/>
        <v>1116.3499999999999</v>
      </c>
      <c r="J140" s="14">
        <f t="shared" si="16"/>
        <v>760</v>
      </c>
      <c r="K140" s="15">
        <v>2</v>
      </c>
      <c r="L140" s="16">
        <f t="shared" si="17"/>
        <v>1.2332565</v>
      </c>
      <c r="M140" s="16">
        <f t="shared" si="18"/>
        <v>1.6968519999999998</v>
      </c>
      <c r="N140" s="3">
        <f t="shared" si="19"/>
        <v>12</v>
      </c>
      <c r="O140" s="3">
        <f t="shared" si="20"/>
        <v>4</v>
      </c>
      <c r="P140" s="3">
        <f t="shared" si="21"/>
        <v>4</v>
      </c>
      <c r="Q140" s="7">
        <f t="shared" si="22"/>
        <v>43</v>
      </c>
      <c r="R140" s="9"/>
    </row>
    <row r="141" spans="1:18" ht="16.5" customHeight="1" x14ac:dyDescent="0.4">
      <c r="A141">
        <v>9006</v>
      </c>
      <c r="B141" s="23">
        <v>2.1059999999999999</v>
      </c>
      <c r="C141" s="10" t="s">
        <v>29</v>
      </c>
      <c r="D141" s="11">
        <f t="shared" si="13"/>
        <v>1036.3499999999999</v>
      </c>
      <c r="E141" s="12" t="s">
        <v>25</v>
      </c>
      <c r="F141" s="11">
        <f t="shared" si="14"/>
        <v>655</v>
      </c>
      <c r="G141" s="14">
        <v>1036.3499999999999</v>
      </c>
      <c r="H141" s="22">
        <v>655</v>
      </c>
      <c r="I141" s="14">
        <f t="shared" si="15"/>
        <v>1116.3499999999999</v>
      </c>
      <c r="J141" s="14">
        <f t="shared" si="16"/>
        <v>820</v>
      </c>
      <c r="K141" s="15">
        <v>8</v>
      </c>
      <c r="L141" s="16">
        <f t="shared" si="17"/>
        <v>5.4304739999999994</v>
      </c>
      <c r="M141" s="16">
        <f t="shared" si="18"/>
        <v>7.3232559999999989</v>
      </c>
      <c r="N141" s="3">
        <f t="shared" si="19"/>
        <v>48</v>
      </c>
      <c r="O141" s="3">
        <f t="shared" si="20"/>
        <v>16</v>
      </c>
      <c r="P141" s="3">
        <f t="shared" si="21"/>
        <v>16</v>
      </c>
      <c r="Q141" s="7">
        <f t="shared" si="22"/>
        <v>163</v>
      </c>
      <c r="R141" s="9"/>
    </row>
    <row r="142" spans="1:18" ht="16.5" customHeight="1" x14ac:dyDescent="0.4">
      <c r="A142">
        <v>9006</v>
      </c>
      <c r="B142" s="3">
        <v>2.1070000000000002</v>
      </c>
      <c r="C142" s="10" t="s">
        <v>29</v>
      </c>
      <c r="D142" s="11">
        <f t="shared" si="13"/>
        <v>1036.3499999999999</v>
      </c>
      <c r="E142" s="12" t="s">
        <v>25</v>
      </c>
      <c r="F142" s="11">
        <f t="shared" si="14"/>
        <v>620</v>
      </c>
      <c r="G142" s="14">
        <v>1036.3499999999999</v>
      </c>
      <c r="H142" s="22">
        <v>620</v>
      </c>
      <c r="I142" s="14">
        <f t="shared" si="15"/>
        <v>1116.3499999999999</v>
      </c>
      <c r="J142" s="14">
        <f t="shared" si="16"/>
        <v>785</v>
      </c>
      <c r="K142" s="15">
        <v>6</v>
      </c>
      <c r="L142" s="16">
        <f t="shared" si="17"/>
        <v>3.8552219999999999</v>
      </c>
      <c r="M142" s="16">
        <f t="shared" si="18"/>
        <v>5.258008499999999</v>
      </c>
      <c r="N142" s="3">
        <f t="shared" si="19"/>
        <v>36</v>
      </c>
      <c r="O142" s="3">
        <f t="shared" si="20"/>
        <v>12</v>
      </c>
      <c r="P142" s="3">
        <f t="shared" si="21"/>
        <v>12</v>
      </c>
      <c r="Q142" s="7">
        <f t="shared" si="22"/>
        <v>123</v>
      </c>
      <c r="R142" s="9"/>
    </row>
    <row r="143" spans="1:18" ht="16.5" customHeight="1" x14ac:dyDescent="0.4">
      <c r="A143">
        <v>9006</v>
      </c>
      <c r="B143" s="23">
        <v>2.1080000000000001</v>
      </c>
      <c r="C143" s="10" t="s">
        <v>29</v>
      </c>
      <c r="D143" s="11">
        <f t="shared" si="13"/>
        <v>1039.7301</v>
      </c>
      <c r="E143" s="12" t="s">
        <v>25</v>
      </c>
      <c r="F143" s="11">
        <f t="shared" si="14"/>
        <v>540</v>
      </c>
      <c r="G143" s="14">
        <v>1039.7301</v>
      </c>
      <c r="H143" s="22">
        <v>540</v>
      </c>
      <c r="I143" s="14">
        <f t="shared" si="15"/>
        <v>1119.7301</v>
      </c>
      <c r="J143" s="14">
        <f t="shared" si="16"/>
        <v>705</v>
      </c>
      <c r="K143" s="15">
        <v>1</v>
      </c>
      <c r="L143" s="16">
        <f t="shared" si="17"/>
        <v>0.56145425399999993</v>
      </c>
      <c r="M143" s="16">
        <f t="shared" si="18"/>
        <v>0.78940972049999991</v>
      </c>
      <c r="N143" s="3">
        <f t="shared" si="19"/>
        <v>6</v>
      </c>
      <c r="O143" s="3">
        <f t="shared" si="20"/>
        <v>2</v>
      </c>
      <c r="P143" s="3">
        <f t="shared" si="21"/>
        <v>2</v>
      </c>
      <c r="Q143" s="7">
        <f t="shared" si="22"/>
        <v>23</v>
      </c>
      <c r="R143" s="9"/>
    </row>
    <row r="144" spans="1:18" ht="16.5" customHeight="1" x14ac:dyDescent="0.4">
      <c r="A144">
        <v>9006</v>
      </c>
      <c r="B144" s="3">
        <v>2.109</v>
      </c>
      <c r="C144" s="10" t="s">
        <v>29</v>
      </c>
      <c r="D144" s="11">
        <f t="shared" si="13"/>
        <v>1054.8059000000001</v>
      </c>
      <c r="E144" s="12" t="s">
        <v>25</v>
      </c>
      <c r="F144" s="11">
        <f t="shared" si="14"/>
        <v>590</v>
      </c>
      <c r="G144" s="14">
        <v>1054.8059000000001</v>
      </c>
      <c r="H144" s="22">
        <v>590</v>
      </c>
      <c r="I144" s="14">
        <f t="shared" si="15"/>
        <v>1134.8059000000001</v>
      </c>
      <c r="J144" s="14">
        <f t="shared" si="16"/>
        <v>755</v>
      </c>
      <c r="K144" s="15">
        <v>1</v>
      </c>
      <c r="L144" s="16">
        <f t="shared" si="17"/>
        <v>0.62233548100000002</v>
      </c>
      <c r="M144" s="16">
        <f t="shared" si="18"/>
        <v>0.85677845450000001</v>
      </c>
      <c r="N144" s="3">
        <f t="shared" si="19"/>
        <v>6</v>
      </c>
      <c r="O144" s="3">
        <f t="shared" si="20"/>
        <v>2</v>
      </c>
      <c r="P144" s="3">
        <f t="shared" si="21"/>
        <v>2</v>
      </c>
      <c r="Q144" s="7">
        <f t="shared" si="22"/>
        <v>23</v>
      </c>
      <c r="R144" s="9"/>
    </row>
    <row r="145" spans="1:18" ht="16.5" customHeight="1" x14ac:dyDescent="0.4">
      <c r="A145">
        <v>9006</v>
      </c>
      <c r="B145" s="23">
        <v>2.11</v>
      </c>
      <c r="C145" s="10" t="s">
        <v>29</v>
      </c>
      <c r="D145" s="11">
        <f t="shared" si="13"/>
        <v>1054.8059000000001</v>
      </c>
      <c r="E145" s="12" t="s">
        <v>25</v>
      </c>
      <c r="F145" s="11">
        <f t="shared" si="14"/>
        <v>585</v>
      </c>
      <c r="G145" s="14">
        <v>1054.8059000000001</v>
      </c>
      <c r="H145" s="22">
        <v>585</v>
      </c>
      <c r="I145" s="14">
        <f t="shared" si="15"/>
        <v>1134.8059000000001</v>
      </c>
      <c r="J145" s="14">
        <f t="shared" si="16"/>
        <v>750</v>
      </c>
      <c r="K145" s="15">
        <v>1</v>
      </c>
      <c r="L145" s="16">
        <f t="shared" si="17"/>
        <v>0.61706145150000014</v>
      </c>
      <c r="M145" s="16">
        <f t="shared" si="18"/>
        <v>0.85110442500000005</v>
      </c>
      <c r="N145" s="3">
        <f t="shared" si="19"/>
        <v>6</v>
      </c>
      <c r="O145" s="3">
        <f t="shared" si="20"/>
        <v>2</v>
      </c>
      <c r="P145" s="3">
        <f t="shared" si="21"/>
        <v>2</v>
      </c>
      <c r="Q145" s="7">
        <f t="shared" si="22"/>
        <v>23</v>
      </c>
      <c r="R145" s="9"/>
    </row>
    <row r="146" spans="1:18" ht="16.5" customHeight="1" x14ac:dyDescent="0.4">
      <c r="A146">
        <v>9006</v>
      </c>
      <c r="B146" s="3">
        <v>2.1110000000000002</v>
      </c>
      <c r="C146" s="10" t="s">
        <v>29</v>
      </c>
      <c r="D146" s="11">
        <f t="shared" si="13"/>
        <v>1054.8059000000001</v>
      </c>
      <c r="E146" s="12" t="s">
        <v>25</v>
      </c>
      <c r="F146" s="11">
        <f t="shared" si="14"/>
        <v>540</v>
      </c>
      <c r="G146" s="14">
        <v>1054.8059000000001</v>
      </c>
      <c r="H146" s="22">
        <v>540</v>
      </c>
      <c r="I146" s="14">
        <f t="shared" si="15"/>
        <v>1134.8059000000001</v>
      </c>
      <c r="J146" s="14">
        <f t="shared" si="16"/>
        <v>705</v>
      </c>
      <c r="K146" s="15">
        <v>1</v>
      </c>
      <c r="L146" s="16">
        <f t="shared" si="17"/>
        <v>0.56959518600000003</v>
      </c>
      <c r="M146" s="16">
        <f t="shared" si="18"/>
        <v>0.80003815950000001</v>
      </c>
      <c r="N146" s="3">
        <f t="shared" si="19"/>
        <v>6</v>
      </c>
      <c r="O146" s="3">
        <f t="shared" si="20"/>
        <v>2</v>
      </c>
      <c r="P146" s="3">
        <f t="shared" si="21"/>
        <v>2</v>
      </c>
      <c r="Q146" s="7">
        <f t="shared" si="22"/>
        <v>23</v>
      </c>
      <c r="R146" s="9"/>
    </row>
    <row r="147" spans="1:18" ht="16.5" customHeight="1" x14ac:dyDescent="0.4">
      <c r="A147">
        <v>9006</v>
      </c>
      <c r="B147" s="23">
        <v>2.1120000000000001</v>
      </c>
      <c r="C147" s="10" t="s">
        <v>29</v>
      </c>
      <c r="D147" s="11">
        <f t="shared" si="13"/>
        <v>1054.8059000000001</v>
      </c>
      <c r="E147" s="12" t="s">
        <v>25</v>
      </c>
      <c r="F147" s="11">
        <f t="shared" si="14"/>
        <v>510</v>
      </c>
      <c r="G147" s="14">
        <v>1054.8059000000001</v>
      </c>
      <c r="H147" s="22">
        <v>510</v>
      </c>
      <c r="I147" s="14">
        <f t="shared" si="15"/>
        <v>1134.8059000000001</v>
      </c>
      <c r="J147" s="14">
        <f t="shared" si="16"/>
        <v>675</v>
      </c>
      <c r="K147" s="15">
        <v>1</v>
      </c>
      <c r="L147" s="16">
        <f t="shared" si="17"/>
        <v>0.53795100900000004</v>
      </c>
      <c r="M147" s="16">
        <f t="shared" si="18"/>
        <v>0.76599398250000006</v>
      </c>
      <c r="N147" s="3">
        <f t="shared" si="19"/>
        <v>6</v>
      </c>
      <c r="O147" s="3">
        <f t="shared" si="20"/>
        <v>2</v>
      </c>
      <c r="P147" s="3">
        <f t="shared" si="21"/>
        <v>2</v>
      </c>
      <c r="Q147" s="7">
        <f t="shared" si="22"/>
        <v>23</v>
      </c>
      <c r="R147" s="9"/>
    </row>
    <row r="148" spans="1:18" ht="16.5" customHeight="1" x14ac:dyDescent="0.4">
      <c r="A148">
        <v>9006</v>
      </c>
      <c r="B148" s="3">
        <v>2.113</v>
      </c>
      <c r="C148" s="10" t="s">
        <v>29</v>
      </c>
      <c r="D148" s="11">
        <f t="shared" si="13"/>
        <v>1054.8059000000001</v>
      </c>
      <c r="E148" s="12" t="s">
        <v>25</v>
      </c>
      <c r="F148" s="11">
        <f t="shared" si="14"/>
        <v>345</v>
      </c>
      <c r="G148" s="14">
        <v>1054.8059000000001</v>
      </c>
      <c r="H148" s="22">
        <v>345</v>
      </c>
      <c r="I148" s="14">
        <f t="shared" si="15"/>
        <v>1134.8059000000001</v>
      </c>
      <c r="J148" s="14">
        <f t="shared" si="16"/>
        <v>510</v>
      </c>
      <c r="K148" s="15">
        <v>1</v>
      </c>
      <c r="L148" s="16">
        <f t="shared" si="17"/>
        <v>0.3639080355</v>
      </c>
      <c r="M148" s="16">
        <f t="shared" si="18"/>
        <v>0.57875100900000009</v>
      </c>
      <c r="N148" s="3">
        <f t="shared" si="19"/>
        <v>6</v>
      </c>
      <c r="O148" s="3">
        <f t="shared" si="20"/>
        <v>2</v>
      </c>
      <c r="P148" s="3">
        <f t="shared" si="21"/>
        <v>2</v>
      </c>
      <c r="Q148" s="7">
        <f t="shared" si="22"/>
        <v>23</v>
      </c>
      <c r="R148" s="9"/>
    </row>
    <row r="149" spans="1:18" ht="16.5" customHeight="1" x14ac:dyDescent="0.4">
      <c r="A149">
        <v>9006</v>
      </c>
      <c r="B149" s="23">
        <v>2.1139999999999999</v>
      </c>
      <c r="C149" s="10" t="s">
        <v>29</v>
      </c>
      <c r="D149" s="11">
        <f t="shared" si="13"/>
        <v>1054.8059000000001</v>
      </c>
      <c r="E149" s="12" t="s">
        <v>25</v>
      </c>
      <c r="F149" s="11">
        <f t="shared" si="14"/>
        <v>510</v>
      </c>
      <c r="G149" s="14">
        <v>1054.8059000000001</v>
      </c>
      <c r="H149" s="22">
        <v>510</v>
      </c>
      <c r="I149" s="14">
        <f t="shared" si="15"/>
        <v>1134.8059000000001</v>
      </c>
      <c r="J149" s="14">
        <f t="shared" si="16"/>
        <v>675</v>
      </c>
      <c r="K149" s="15">
        <v>4</v>
      </c>
      <c r="L149" s="16">
        <f t="shared" si="17"/>
        <v>2.1518040360000001</v>
      </c>
      <c r="M149" s="16">
        <f t="shared" si="18"/>
        <v>3.0639759300000002</v>
      </c>
      <c r="N149" s="3">
        <f t="shared" si="19"/>
        <v>24</v>
      </c>
      <c r="O149" s="3">
        <f t="shared" si="20"/>
        <v>8</v>
      </c>
      <c r="P149" s="3">
        <f t="shared" si="21"/>
        <v>8</v>
      </c>
      <c r="Q149" s="7">
        <f t="shared" si="22"/>
        <v>83</v>
      </c>
      <c r="R149" s="9"/>
    </row>
    <row r="150" spans="1:18" ht="16.5" customHeight="1" x14ac:dyDescent="0.4">
      <c r="A150">
        <v>9006</v>
      </c>
      <c r="B150" s="3">
        <v>2.1150000000000002</v>
      </c>
      <c r="C150" s="10" t="s">
        <v>29</v>
      </c>
      <c r="D150" s="11">
        <f t="shared" si="13"/>
        <v>1080.3444</v>
      </c>
      <c r="E150" s="12" t="s">
        <v>25</v>
      </c>
      <c r="F150" s="11">
        <f t="shared" si="14"/>
        <v>585</v>
      </c>
      <c r="G150" s="14">
        <v>1080.3444</v>
      </c>
      <c r="H150" s="22">
        <v>585</v>
      </c>
      <c r="I150" s="14">
        <f t="shared" si="15"/>
        <v>1160.3444</v>
      </c>
      <c r="J150" s="14">
        <f t="shared" si="16"/>
        <v>750</v>
      </c>
      <c r="K150" s="15">
        <v>1</v>
      </c>
      <c r="L150" s="16">
        <f t="shared" si="17"/>
        <v>0.63200147399999995</v>
      </c>
      <c r="M150" s="16">
        <f t="shared" si="18"/>
        <v>0.87025829999999993</v>
      </c>
      <c r="N150" s="3">
        <f t="shared" si="19"/>
        <v>6</v>
      </c>
      <c r="O150" s="3">
        <f t="shared" si="20"/>
        <v>2</v>
      </c>
      <c r="P150" s="3">
        <f t="shared" si="21"/>
        <v>2</v>
      </c>
      <c r="Q150" s="7">
        <f t="shared" si="22"/>
        <v>23</v>
      </c>
      <c r="R150" s="9"/>
    </row>
    <row r="151" spans="1:18" ht="16.5" customHeight="1" x14ac:dyDescent="0.4">
      <c r="A151">
        <v>9006</v>
      </c>
      <c r="B151" s="23">
        <v>2.1160000000000001</v>
      </c>
      <c r="C151" s="10" t="s">
        <v>29</v>
      </c>
      <c r="D151" s="11">
        <f t="shared" si="13"/>
        <v>1080.3444</v>
      </c>
      <c r="E151" s="12" t="s">
        <v>25</v>
      </c>
      <c r="F151" s="11">
        <f t="shared" si="14"/>
        <v>590</v>
      </c>
      <c r="G151" s="14">
        <v>1080.3444</v>
      </c>
      <c r="H151" s="22">
        <v>590</v>
      </c>
      <c r="I151" s="14">
        <f t="shared" si="15"/>
        <v>1160.3444</v>
      </c>
      <c r="J151" s="14">
        <f t="shared" si="16"/>
        <v>755</v>
      </c>
      <c r="K151" s="15">
        <v>1</v>
      </c>
      <c r="L151" s="16">
        <f t="shared" si="17"/>
        <v>0.63740319599999995</v>
      </c>
      <c r="M151" s="16">
        <f t="shared" si="18"/>
        <v>0.87606002199999999</v>
      </c>
      <c r="N151" s="3">
        <f t="shared" si="19"/>
        <v>6</v>
      </c>
      <c r="O151" s="3">
        <f t="shared" si="20"/>
        <v>2</v>
      </c>
      <c r="P151" s="3">
        <f t="shared" si="21"/>
        <v>2</v>
      </c>
      <c r="Q151" s="7">
        <f t="shared" si="22"/>
        <v>23</v>
      </c>
      <c r="R151" s="9"/>
    </row>
    <row r="152" spans="1:18" ht="16.5" customHeight="1" x14ac:dyDescent="0.4">
      <c r="A152">
        <v>9006</v>
      </c>
      <c r="B152" s="3">
        <v>2.117</v>
      </c>
      <c r="C152" s="10" t="s">
        <v>29</v>
      </c>
      <c r="D152" s="11">
        <f t="shared" si="13"/>
        <v>1080.3444</v>
      </c>
      <c r="E152" s="12" t="s">
        <v>25</v>
      </c>
      <c r="F152" s="11">
        <f t="shared" si="14"/>
        <v>360</v>
      </c>
      <c r="G152" s="14">
        <v>1080.3444</v>
      </c>
      <c r="H152" s="22">
        <v>360</v>
      </c>
      <c r="I152" s="14">
        <f t="shared" si="15"/>
        <v>1160.3444</v>
      </c>
      <c r="J152" s="14">
        <f t="shared" si="16"/>
        <v>525</v>
      </c>
      <c r="K152" s="15">
        <v>1</v>
      </c>
      <c r="L152" s="16">
        <f t="shared" si="17"/>
        <v>0.388923984</v>
      </c>
      <c r="M152" s="16">
        <f t="shared" si="18"/>
        <v>0.60918080999999991</v>
      </c>
      <c r="N152" s="3">
        <f t="shared" si="19"/>
        <v>6</v>
      </c>
      <c r="O152" s="3">
        <f t="shared" si="20"/>
        <v>2</v>
      </c>
      <c r="P152" s="3">
        <f t="shared" si="21"/>
        <v>2</v>
      </c>
      <c r="Q152" s="7">
        <f t="shared" si="22"/>
        <v>23</v>
      </c>
      <c r="R152" s="9"/>
    </row>
    <row r="153" spans="1:18" ht="16.5" customHeight="1" x14ac:dyDescent="0.4">
      <c r="A153">
        <v>9006</v>
      </c>
      <c r="B153" s="23">
        <v>2.1179999999999999</v>
      </c>
      <c r="C153" s="10" t="s">
        <v>29</v>
      </c>
      <c r="D153" s="11">
        <f t="shared" si="13"/>
        <v>1080.3444</v>
      </c>
      <c r="E153" s="12" t="s">
        <v>25</v>
      </c>
      <c r="F153" s="11">
        <f t="shared" si="14"/>
        <v>510</v>
      </c>
      <c r="G153" s="14">
        <v>1080.3444</v>
      </c>
      <c r="H153" s="22">
        <v>510</v>
      </c>
      <c r="I153" s="14">
        <f t="shared" si="15"/>
        <v>1160.3444</v>
      </c>
      <c r="J153" s="14">
        <f t="shared" si="16"/>
        <v>675</v>
      </c>
      <c r="K153" s="15">
        <v>1</v>
      </c>
      <c r="L153" s="16">
        <f t="shared" si="17"/>
        <v>0.55097564399999999</v>
      </c>
      <c r="M153" s="16">
        <f t="shared" si="18"/>
        <v>0.78323246999999996</v>
      </c>
      <c r="N153" s="3">
        <f t="shared" si="19"/>
        <v>6</v>
      </c>
      <c r="O153" s="3">
        <f t="shared" si="20"/>
        <v>2</v>
      </c>
      <c r="P153" s="3">
        <f t="shared" si="21"/>
        <v>2</v>
      </c>
      <c r="Q153" s="7">
        <f t="shared" si="22"/>
        <v>23</v>
      </c>
      <c r="R153" s="9"/>
    </row>
    <row r="154" spans="1:18" ht="16.5" customHeight="1" x14ac:dyDescent="0.4">
      <c r="A154">
        <v>9006</v>
      </c>
      <c r="B154" s="3">
        <v>2.1190000000000002</v>
      </c>
      <c r="C154" s="10" t="s">
        <v>29</v>
      </c>
      <c r="D154" s="11">
        <f t="shared" si="13"/>
        <v>1080.3444</v>
      </c>
      <c r="E154" s="12" t="s">
        <v>25</v>
      </c>
      <c r="F154" s="11">
        <f t="shared" si="14"/>
        <v>540</v>
      </c>
      <c r="G154" s="14">
        <v>1080.3444</v>
      </c>
      <c r="H154" s="22">
        <v>540</v>
      </c>
      <c r="I154" s="14">
        <f t="shared" si="15"/>
        <v>1160.3444</v>
      </c>
      <c r="J154" s="14">
        <f t="shared" si="16"/>
        <v>705</v>
      </c>
      <c r="K154" s="15">
        <v>1</v>
      </c>
      <c r="L154" s="16">
        <f t="shared" si="17"/>
        <v>0.58338597599999997</v>
      </c>
      <c r="M154" s="16">
        <f t="shared" si="18"/>
        <v>0.8180428019999999</v>
      </c>
      <c r="N154" s="3">
        <f t="shared" si="19"/>
        <v>6</v>
      </c>
      <c r="O154" s="3">
        <f t="shared" si="20"/>
        <v>2</v>
      </c>
      <c r="P154" s="3">
        <f t="shared" si="21"/>
        <v>2</v>
      </c>
      <c r="Q154" s="7">
        <f t="shared" si="22"/>
        <v>23</v>
      </c>
      <c r="R154" s="9"/>
    </row>
    <row r="155" spans="1:18" ht="16.5" customHeight="1" x14ac:dyDescent="0.4">
      <c r="A155">
        <v>9006</v>
      </c>
      <c r="B155" s="23">
        <v>2.12</v>
      </c>
      <c r="C155" s="10" t="s">
        <v>29</v>
      </c>
      <c r="D155" s="11">
        <f t="shared" si="13"/>
        <v>1085.1513</v>
      </c>
      <c r="E155" s="12" t="s">
        <v>25</v>
      </c>
      <c r="F155" s="11">
        <f t="shared" si="14"/>
        <v>385</v>
      </c>
      <c r="G155" s="14">
        <v>1085.1513</v>
      </c>
      <c r="H155" s="22">
        <v>385</v>
      </c>
      <c r="I155" s="14">
        <f t="shared" si="15"/>
        <v>1165.1513</v>
      </c>
      <c r="J155" s="14">
        <f t="shared" si="16"/>
        <v>550</v>
      </c>
      <c r="K155" s="15">
        <v>1</v>
      </c>
      <c r="L155" s="16">
        <f t="shared" si="17"/>
        <v>0.41778325050000004</v>
      </c>
      <c r="M155" s="16">
        <f t="shared" si="18"/>
        <v>0.64083321500000001</v>
      </c>
      <c r="N155" s="3">
        <f t="shared" si="19"/>
        <v>6</v>
      </c>
      <c r="O155" s="3">
        <f t="shared" si="20"/>
        <v>2</v>
      </c>
      <c r="P155" s="3">
        <f t="shared" si="21"/>
        <v>2</v>
      </c>
      <c r="Q155" s="7">
        <f t="shared" si="22"/>
        <v>23</v>
      </c>
      <c r="R155" s="9"/>
    </row>
    <row r="156" spans="1:18" ht="16.5" customHeight="1" x14ac:dyDescent="0.4">
      <c r="A156">
        <v>9006</v>
      </c>
      <c r="B156" s="3">
        <v>2.121</v>
      </c>
      <c r="C156" s="10" t="s">
        <v>29</v>
      </c>
      <c r="D156" s="11">
        <f t="shared" si="13"/>
        <v>1085.1513</v>
      </c>
      <c r="E156" s="12" t="s">
        <v>25</v>
      </c>
      <c r="F156" s="11">
        <f t="shared" si="14"/>
        <v>620</v>
      </c>
      <c r="G156" s="14">
        <v>1085.1513</v>
      </c>
      <c r="H156" s="22">
        <v>620</v>
      </c>
      <c r="I156" s="14">
        <f t="shared" si="15"/>
        <v>1165.1513</v>
      </c>
      <c r="J156" s="14">
        <f t="shared" si="16"/>
        <v>785</v>
      </c>
      <c r="K156" s="15">
        <v>5</v>
      </c>
      <c r="L156" s="16">
        <f t="shared" si="17"/>
        <v>3.3639690299999998</v>
      </c>
      <c r="M156" s="16">
        <f t="shared" si="18"/>
        <v>4.5732188525000002</v>
      </c>
      <c r="N156" s="3">
        <f t="shared" si="19"/>
        <v>30</v>
      </c>
      <c r="O156" s="3">
        <f t="shared" si="20"/>
        <v>10</v>
      </c>
      <c r="P156" s="3">
        <f t="shared" si="21"/>
        <v>10</v>
      </c>
      <c r="Q156" s="7">
        <f t="shared" si="22"/>
        <v>103</v>
      </c>
      <c r="R156" s="9"/>
    </row>
    <row r="157" spans="1:18" ht="16.5" customHeight="1" x14ac:dyDescent="0.4">
      <c r="A157">
        <v>9006</v>
      </c>
      <c r="B157" s="23">
        <v>2.1219999999999999</v>
      </c>
      <c r="C157" s="10" t="s">
        <v>29</v>
      </c>
      <c r="D157" s="11">
        <f t="shared" si="13"/>
        <v>1137.2541000000001</v>
      </c>
      <c r="E157" s="12" t="s">
        <v>25</v>
      </c>
      <c r="F157" s="11">
        <f t="shared" si="14"/>
        <v>690</v>
      </c>
      <c r="G157" s="14">
        <v>1137.2541000000001</v>
      </c>
      <c r="H157" s="22">
        <v>690</v>
      </c>
      <c r="I157" s="14">
        <f t="shared" si="15"/>
        <v>1217.2541000000001</v>
      </c>
      <c r="J157" s="14">
        <f t="shared" si="16"/>
        <v>855</v>
      </c>
      <c r="K157" s="15">
        <v>1</v>
      </c>
      <c r="L157" s="16">
        <f t="shared" si="17"/>
        <v>0.78470532900000001</v>
      </c>
      <c r="M157" s="16">
        <f t="shared" si="18"/>
        <v>1.0407522555000002</v>
      </c>
      <c r="N157" s="3">
        <f t="shared" si="19"/>
        <v>6</v>
      </c>
      <c r="O157" s="3">
        <f t="shared" si="20"/>
        <v>2</v>
      </c>
      <c r="P157" s="3">
        <f t="shared" si="21"/>
        <v>2</v>
      </c>
      <c r="Q157" s="7">
        <f t="shared" si="22"/>
        <v>23</v>
      </c>
      <c r="R157" s="9"/>
    </row>
    <row r="158" spans="1:18" ht="16.5" customHeight="1" x14ac:dyDescent="0.4">
      <c r="A158">
        <v>9006</v>
      </c>
      <c r="B158" s="3">
        <v>2.1230000000000002</v>
      </c>
      <c r="C158" s="10" t="s">
        <v>29</v>
      </c>
      <c r="D158" s="11">
        <f t="shared" si="13"/>
        <v>1140</v>
      </c>
      <c r="E158" s="12" t="s">
        <v>25</v>
      </c>
      <c r="F158" s="11">
        <f t="shared" si="14"/>
        <v>540</v>
      </c>
      <c r="G158" s="14">
        <v>1140</v>
      </c>
      <c r="H158" s="22">
        <v>540</v>
      </c>
      <c r="I158" s="14">
        <f t="shared" si="15"/>
        <v>1220</v>
      </c>
      <c r="J158" s="14">
        <f t="shared" si="16"/>
        <v>705</v>
      </c>
      <c r="K158" s="15">
        <v>1</v>
      </c>
      <c r="L158" s="16">
        <f t="shared" si="17"/>
        <v>0.61560000000000004</v>
      </c>
      <c r="M158" s="16">
        <f t="shared" si="18"/>
        <v>0.86009999999999998</v>
      </c>
      <c r="N158" s="3">
        <f t="shared" si="19"/>
        <v>6</v>
      </c>
      <c r="O158" s="3">
        <f t="shared" si="20"/>
        <v>2</v>
      </c>
      <c r="P158" s="3">
        <f t="shared" si="21"/>
        <v>2</v>
      </c>
      <c r="Q158" s="7">
        <f t="shared" si="22"/>
        <v>23</v>
      </c>
      <c r="R158" s="9"/>
    </row>
    <row r="159" spans="1:18" ht="16.5" customHeight="1" x14ac:dyDescent="0.4">
      <c r="A159">
        <v>9006</v>
      </c>
      <c r="B159" s="23">
        <v>2.1240000000000001</v>
      </c>
      <c r="C159" s="10" t="s">
        <v>29</v>
      </c>
      <c r="D159" s="11">
        <f t="shared" si="13"/>
        <v>1140</v>
      </c>
      <c r="E159" s="12" t="s">
        <v>25</v>
      </c>
      <c r="F159" s="11">
        <f t="shared" si="14"/>
        <v>585</v>
      </c>
      <c r="G159" s="14">
        <v>1140</v>
      </c>
      <c r="H159" s="22">
        <v>585</v>
      </c>
      <c r="I159" s="14">
        <f t="shared" si="15"/>
        <v>1220</v>
      </c>
      <c r="J159" s="14">
        <f t="shared" si="16"/>
        <v>750</v>
      </c>
      <c r="K159" s="15">
        <v>1</v>
      </c>
      <c r="L159" s="16">
        <f t="shared" si="17"/>
        <v>0.66690000000000005</v>
      </c>
      <c r="M159" s="16">
        <f t="shared" si="18"/>
        <v>0.91500000000000004</v>
      </c>
      <c r="N159" s="3">
        <f t="shared" si="19"/>
        <v>6</v>
      </c>
      <c r="O159" s="3">
        <f t="shared" si="20"/>
        <v>2</v>
      </c>
      <c r="P159" s="3">
        <f t="shared" si="21"/>
        <v>2</v>
      </c>
      <c r="Q159" s="7">
        <f t="shared" si="22"/>
        <v>23</v>
      </c>
      <c r="R159" s="9"/>
    </row>
    <row r="160" spans="1:18" ht="16.5" customHeight="1" x14ac:dyDescent="0.4">
      <c r="A160">
        <v>9006</v>
      </c>
      <c r="B160" s="3">
        <v>2.125</v>
      </c>
      <c r="C160" s="10" t="s">
        <v>29</v>
      </c>
      <c r="D160" s="11">
        <f t="shared" si="13"/>
        <v>1140</v>
      </c>
      <c r="E160" s="12" t="s">
        <v>25</v>
      </c>
      <c r="F160" s="11">
        <f t="shared" si="14"/>
        <v>685</v>
      </c>
      <c r="G160" s="14">
        <v>1140</v>
      </c>
      <c r="H160" s="22">
        <v>685</v>
      </c>
      <c r="I160" s="14">
        <f t="shared" si="15"/>
        <v>1220</v>
      </c>
      <c r="J160" s="14">
        <f t="shared" si="16"/>
        <v>850</v>
      </c>
      <c r="K160" s="15">
        <v>1</v>
      </c>
      <c r="L160" s="16">
        <f t="shared" si="17"/>
        <v>0.78090000000000004</v>
      </c>
      <c r="M160" s="16">
        <f t="shared" si="18"/>
        <v>1.0369999999999999</v>
      </c>
      <c r="N160" s="3">
        <f t="shared" si="19"/>
        <v>6</v>
      </c>
      <c r="O160" s="3">
        <f t="shared" si="20"/>
        <v>2</v>
      </c>
      <c r="P160" s="3">
        <f t="shared" si="21"/>
        <v>2</v>
      </c>
      <c r="Q160" s="7">
        <f t="shared" si="22"/>
        <v>23</v>
      </c>
      <c r="R160" s="9"/>
    </row>
    <row r="161" spans="1:18" ht="16.5" customHeight="1" x14ac:dyDescent="0.4">
      <c r="A161">
        <v>9006</v>
      </c>
      <c r="B161" s="23">
        <v>2.1259999999999999</v>
      </c>
      <c r="C161" s="10" t="s">
        <v>29</v>
      </c>
      <c r="D161" s="11">
        <f t="shared" si="13"/>
        <v>1140</v>
      </c>
      <c r="E161" s="12" t="s">
        <v>25</v>
      </c>
      <c r="F161" s="11">
        <f t="shared" si="14"/>
        <v>590</v>
      </c>
      <c r="G161" s="14">
        <v>1140</v>
      </c>
      <c r="H161" s="22">
        <v>590</v>
      </c>
      <c r="I161" s="14">
        <f t="shared" si="15"/>
        <v>1220</v>
      </c>
      <c r="J161" s="14">
        <f t="shared" si="16"/>
        <v>755</v>
      </c>
      <c r="K161" s="15">
        <v>3</v>
      </c>
      <c r="L161" s="16">
        <f t="shared" si="17"/>
        <v>2.0177999999999998</v>
      </c>
      <c r="M161" s="16">
        <f t="shared" si="18"/>
        <v>2.7633000000000001</v>
      </c>
      <c r="N161" s="3">
        <f t="shared" si="19"/>
        <v>18</v>
      </c>
      <c r="O161" s="3">
        <f t="shared" si="20"/>
        <v>6</v>
      </c>
      <c r="P161" s="3">
        <f t="shared" si="21"/>
        <v>6</v>
      </c>
      <c r="Q161" s="7">
        <f t="shared" si="22"/>
        <v>63</v>
      </c>
      <c r="R161" s="9"/>
    </row>
    <row r="162" spans="1:18" ht="16.5" customHeight="1" x14ac:dyDescent="0.4">
      <c r="A162">
        <v>9006</v>
      </c>
      <c r="B162" s="3">
        <v>2.1269999999999998</v>
      </c>
      <c r="C162" s="10" t="s">
        <v>29</v>
      </c>
      <c r="D162" s="11">
        <f t="shared" si="13"/>
        <v>1145</v>
      </c>
      <c r="E162" s="12" t="s">
        <v>25</v>
      </c>
      <c r="F162" s="11">
        <f t="shared" si="14"/>
        <v>590</v>
      </c>
      <c r="G162" s="14">
        <v>1145</v>
      </c>
      <c r="H162" s="22">
        <v>590</v>
      </c>
      <c r="I162" s="14">
        <f t="shared" si="15"/>
        <v>1225</v>
      </c>
      <c r="J162" s="14">
        <f t="shared" si="16"/>
        <v>755</v>
      </c>
      <c r="K162" s="15">
        <v>1</v>
      </c>
      <c r="L162" s="16">
        <f t="shared" si="17"/>
        <v>0.67554999999999998</v>
      </c>
      <c r="M162" s="16">
        <f t="shared" si="18"/>
        <v>0.924875</v>
      </c>
      <c r="N162" s="3">
        <f t="shared" si="19"/>
        <v>6</v>
      </c>
      <c r="O162" s="3">
        <f t="shared" si="20"/>
        <v>2</v>
      </c>
      <c r="P162" s="3">
        <f t="shared" si="21"/>
        <v>2</v>
      </c>
      <c r="Q162" s="7">
        <f t="shared" si="22"/>
        <v>23</v>
      </c>
      <c r="R162" s="9"/>
    </row>
    <row r="163" spans="1:18" ht="16.5" customHeight="1" x14ac:dyDescent="0.4">
      <c r="A163">
        <v>9006</v>
      </c>
      <c r="B163" s="23">
        <v>2.1280000000000001</v>
      </c>
      <c r="C163" s="10" t="s">
        <v>29</v>
      </c>
      <c r="D163" s="11">
        <f t="shared" si="13"/>
        <v>1145</v>
      </c>
      <c r="E163" s="12" t="s">
        <v>25</v>
      </c>
      <c r="F163" s="11">
        <f t="shared" si="14"/>
        <v>585</v>
      </c>
      <c r="G163" s="14">
        <v>1145</v>
      </c>
      <c r="H163" s="22">
        <v>585</v>
      </c>
      <c r="I163" s="14">
        <f t="shared" si="15"/>
        <v>1225</v>
      </c>
      <c r="J163" s="14">
        <f t="shared" si="16"/>
        <v>750</v>
      </c>
      <c r="K163" s="15">
        <v>1</v>
      </c>
      <c r="L163" s="16">
        <f t="shared" si="17"/>
        <v>0.669825</v>
      </c>
      <c r="M163" s="16">
        <f t="shared" si="18"/>
        <v>0.91874999999999996</v>
      </c>
      <c r="N163" s="3">
        <f t="shared" si="19"/>
        <v>6</v>
      </c>
      <c r="O163" s="3">
        <f t="shared" si="20"/>
        <v>2</v>
      </c>
      <c r="P163" s="3">
        <f t="shared" si="21"/>
        <v>2</v>
      </c>
      <c r="Q163" s="7">
        <f t="shared" si="22"/>
        <v>23</v>
      </c>
      <c r="R163" s="9"/>
    </row>
    <row r="164" spans="1:18" ht="16.5" customHeight="1" x14ac:dyDescent="0.4">
      <c r="A164">
        <v>9006</v>
      </c>
      <c r="B164" s="3">
        <v>2.129</v>
      </c>
      <c r="C164" s="10" t="s">
        <v>29</v>
      </c>
      <c r="D164" s="11">
        <f t="shared" si="13"/>
        <v>1145</v>
      </c>
      <c r="E164" s="12" t="s">
        <v>25</v>
      </c>
      <c r="F164" s="11">
        <f t="shared" si="14"/>
        <v>540</v>
      </c>
      <c r="G164" s="14">
        <v>1145</v>
      </c>
      <c r="H164" s="22">
        <v>540</v>
      </c>
      <c r="I164" s="14">
        <f t="shared" si="15"/>
        <v>1225</v>
      </c>
      <c r="J164" s="14">
        <f t="shared" si="16"/>
        <v>705</v>
      </c>
      <c r="K164" s="15">
        <v>1</v>
      </c>
      <c r="L164" s="16">
        <f t="shared" si="17"/>
        <v>0.61829999999999996</v>
      </c>
      <c r="M164" s="16">
        <f t="shared" si="18"/>
        <v>0.86362499999999998</v>
      </c>
      <c r="N164" s="3">
        <f t="shared" si="19"/>
        <v>6</v>
      </c>
      <c r="O164" s="3">
        <f t="shared" si="20"/>
        <v>2</v>
      </c>
      <c r="P164" s="3">
        <f t="shared" si="21"/>
        <v>2</v>
      </c>
      <c r="Q164" s="7">
        <f t="shared" si="22"/>
        <v>23</v>
      </c>
      <c r="R164" s="9"/>
    </row>
    <row r="165" spans="1:18" ht="16.5" customHeight="1" x14ac:dyDescent="0.4">
      <c r="A165">
        <v>9006</v>
      </c>
      <c r="B165" s="23">
        <v>2.13</v>
      </c>
      <c r="C165" s="10" t="s">
        <v>29</v>
      </c>
      <c r="D165" s="11">
        <f t="shared" si="13"/>
        <v>1145</v>
      </c>
      <c r="E165" s="12" t="s">
        <v>25</v>
      </c>
      <c r="F165" s="11">
        <f t="shared" si="14"/>
        <v>510</v>
      </c>
      <c r="G165" s="14">
        <v>1145</v>
      </c>
      <c r="H165" s="22">
        <v>510</v>
      </c>
      <c r="I165" s="14">
        <f t="shared" si="15"/>
        <v>1225</v>
      </c>
      <c r="J165" s="14">
        <f t="shared" si="16"/>
        <v>675</v>
      </c>
      <c r="K165" s="15">
        <v>1</v>
      </c>
      <c r="L165" s="16">
        <f t="shared" si="17"/>
        <v>0.58394999999999997</v>
      </c>
      <c r="M165" s="16">
        <f t="shared" si="18"/>
        <v>0.82687500000000003</v>
      </c>
      <c r="N165" s="3">
        <f t="shared" si="19"/>
        <v>6</v>
      </c>
      <c r="O165" s="3">
        <f t="shared" si="20"/>
        <v>2</v>
      </c>
      <c r="P165" s="3">
        <f t="shared" si="21"/>
        <v>2</v>
      </c>
      <c r="Q165" s="7">
        <f t="shared" si="22"/>
        <v>23</v>
      </c>
      <c r="R165" s="9"/>
    </row>
    <row r="166" spans="1:18" ht="16.5" customHeight="1" x14ac:dyDescent="0.4">
      <c r="A166">
        <v>9006</v>
      </c>
      <c r="B166" s="3">
        <v>2.1309999999999998</v>
      </c>
      <c r="C166" s="10" t="s">
        <v>29</v>
      </c>
      <c r="D166" s="11">
        <f t="shared" si="13"/>
        <v>1145</v>
      </c>
      <c r="E166" s="12" t="s">
        <v>25</v>
      </c>
      <c r="F166" s="11">
        <f t="shared" si="14"/>
        <v>345</v>
      </c>
      <c r="G166" s="14">
        <v>1145</v>
      </c>
      <c r="H166" s="22">
        <v>345</v>
      </c>
      <c r="I166" s="14">
        <f t="shared" si="15"/>
        <v>1225</v>
      </c>
      <c r="J166" s="14">
        <f t="shared" si="16"/>
        <v>510</v>
      </c>
      <c r="K166" s="15">
        <v>1</v>
      </c>
      <c r="L166" s="16">
        <f t="shared" si="17"/>
        <v>0.39502500000000002</v>
      </c>
      <c r="M166" s="16">
        <f t="shared" si="18"/>
        <v>0.62475000000000003</v>
      </c>
      <c r="N166" s="3">
        <f t="shared" si="19"/>
        <v>6</v>
      </c>
      <c r="O166" s="3">
        <f t="shared" si="20"/>
        <v>2</v>
      </c>
      <c r="P166" s="3">
        <f t="shared" si="21"/>
        <v>2</v>
      </c>
      <c r="Q166" s="7">
        <f t="shared" si="22"/>
        <v>23</v>
      </c>
      <c r="R166" s="9"/>
    </row>
    <row r="167" spans="1:18" ht="16.5" customHeight="1" x14ac:dyDescent="0.4">
      <c r="A167">
        <v>9006</v>
      </c>
      <c r="B167" s="23">
        <v>2.1320000000000001</v>
      </c>
      <c r="C167" s="10" t="s">
        <v>29</v>
      </c>
      <c r="D167" s="11">
        <f t="shared" si="13"/>
        <v>1145</v>
      </c>
      <c r="E167" s="12" t="s">
        <v>25</v>
      </c>
      <c r="F167" s="11">
        <f t="shared" si="14"/>
        <v>510</v>
      </c>
      <c r="G167" s="14">
        <v>1145</v>
      </c>
      <c r="H167" s="22">
        <v>510</v>
      </c>
      <c r="I167" s="14">
        <f t="shared" si="15"/>
        <v>1225</v>
      </c>
      <c r="J167" s="14">
        <f t="shared" si="16"/>
        <v>675</v>
      </c>
      <c r="K167" s="15">
        <v>4</v>
      </c>
      <c r="L167" s="16">
        <f t="shared" si="17"/>
        <v>2.3357999999999999</v>
      </c>
      <c r="M167" s="16">
        <f t="shared" si="18"/>
        <v>3.3075000000000001</v>
      </c>
      <c r="N167" s="3">
        <f t="shared" si="19"/>
        <v>24</v>
      </c>
      <c r="O167" s="3">
        <f t="shared" si="20"/>
        <v>8</v>
      </c>
      <c r="P167" s="3">
        <f t="shared" si="21"/>
        <v>8</v>
      </c>
      <c r="Q167" s="7">
        <f t="shared" si="22"/>
        <v>83</v>
      </c>
      <c r="R167" s="9"/>
    </row>
    <row r="168" spans="1:18" ht="16.5" customHeight="1" x14ac:dyDescent="0.4">
      <c r="A168">
        <v>9006</v>
      </c>
      <c r="B168" s="3">
        <v>2.133</v>
      </c>
      <c r="C168" s="10" t="s">
        <v>29</v>
      </c>
      <c r="D168" s="11">
        <f t="shared" si="13"/>
        <v>1146.8108</v>
      </c>
      <c r="E168" s="12" t="s">
        <v>25</v>
      </c>
      <c r="F168" s="11">
        <f t="shared" si="14"/>
        <v>1090</v>
      </c>
      <c r="G168" s="14">
        <v>1146.8108</v>
      </c>
      <c r="H168" s="22">
        <v>1090</v>
      </c>
      <c r="I168" s="14">
        <f t="shared" si="15"/>
        <v>1226.8108</v>
      </c>
      <c r="J168" s="14">
        <f t="shared" si="16"/>
        <v>1255</v>
      </c>
      <c r="K168" s="15">
        <v>1</v>
      </c>
      <c r="L168" s="16">
        <f t="shared" si="17"/>
        <v>1.2500237719999998</v>
      </c>
      <c r="M168" s="16">
        <f t="shared" si="18"/>
        <v>1.5396475540000001</v>
      </c>
      <c r="N168" s="3">
        <f t="shared" si="19"/>
        <v>6</v>
      </c>
      <c r="O168" s="3">
        <f t="shared" si="20"/>
        <v>2</v>
      </c>
      <c r="P168" s="3">
        <f t="shared" si="21"/>
        <v>2</v>
      </c>
      <c r="Q168" s="7">
        <f t="shared" si="22"/>
        <v>23</v>
      </c>
      <c r="R168" s="9"/>
    </row>
    <row r="169" spans="1:18" ht="16.5" customHeight="1" x14ac:dyDescent="0.4">
      <c r="A169">
        <v>9006</v>
      </c>
      <c r="B169" s="23">
        <v>2.1339999999999999</v>
      </c>
      <c r="C169" s="10" t="s">
        <v>29</v>
      </c>
      <c r="D169" s="11">
        <f t="shared" si="13"/>
        <v>1148.4328</v>
      </c>
      <c r="E169" s="12" t="s">
        <v>25</v>
      </c>
      <c r="F169" s="11">
        <f t="shared" si="14"/>
        <v>620</v>
      </c>
      <c r="G169" s="14">
        <v>1148.4328</v>
      </c>
      <c r="H169" s="22">
        <v>620</v>
      </c>
      <c r="I169" s="14">
        <f t="shared" si="15"/>
        <v>1228.4328</v>
      </c>
      <c r="J169" s="14">
        <f t="shared" si="16"/>
        <v>785</v>
      </c>
      <c r="K169" s="15">
        <v>1</v>
      </c>
      <c r="L169" s="16">
        <f t="shared" si="17"/>
        <v>0.71202833600000004</v>
      </c>
      <c r="M169" s="16">
        <f t="shared" si="18"/>
        <v>0.96431974799999998</v>
      </c>
      <c r="N169" s="3">
        <f t="shared" si="19"/>
        <v>6</v>
      </c>
      <c r="O169" s="3">
        <f t="shared" si="20"/>
        <v>2</v>
      </c>
      <c r="P169" s="3">
        <f t="shared" si="21"/>
        <v>2</v>
      </c>
      <c r="Q169" s="7">
        <f t="shared" si="22"/>
        <v>23</v>
      </c>
      <c r="R169" s="9"/>
    </row>
    <row r="170" spans="1:18" ht="16.5" customHeight="1" x14ac:dyDescent="0.4">
      <c r="A170">
        <v>9006</v>
      </c>
      <c r="B170" s="3">
        <v>2.1349999999999998</v>
      </c>
      <c r="C170" s="10" t="s">
        <v>29</v>
      </c>
      <c r="D170" s="11">
        <f t="shared" si="13"/>
        <v>1148.4328</v>
      </c>
      <c r="E170" s="12" t="s">
        <v>25</v>
      </c>
      <c r="F170" s="11">
        <f t="shared" si="14"/>
        <v>550</v>
      </c>
      <c r="G170" s="14">
        <v>1148.4328</v>
      </c>
      <c r="H170" s="22">
        <v>550</v>
      </c>
      <c r="I170" s="14">
        <f t="shared" si="15"/>
        <v>1228.4328</v>
      </c>
      <c r="J170" s="14">
        <f t="shared" si="16"/>
        <v>715</v>
      </c>
      <c r="K170" s="15">
        <v>1</v>
      </c>
      <c r="L170" s="16">
        <f t="shared" si="17"/>
        <v>0.63163804000000001</v>
      </c>
      <c r="M170" s="16">
        <f t="shared" si="18"/>
        <v>0.87832945200000001</v>
      </c>
      <c r="N170" s="3">
        <f t="shared" si="19"/>
        <v>6</v>
      </c>
      <c r="O170" s="3">
        <f t="shared" si="20"/>
        <v>2</v>
      </c>
      <c r="P170" s="3">
        <f t="shared" si="21"/>
        <v>2</v>
      </c>
      <c r="Q170" s="7">
        <f t="shared" si="22"/>
        <v>23</v>
      </c>
      <c r="R170" s="9"/>
    </row>
    <row r="171" spans="1:18" ht="16.5" customHeight="1" x14ac:dyDescent="0.4">
      <c r="A171">
        <v>9006</v>
      </c>
      <c r="B171" s="23">
        <v>2.1360000000000001</v>
      </c>
      <c r="C171" s="10" t="s">
        <v>29</v>
      </c>
      <c r="D171" s="11">
        <f t="shared" si="13"/>
        <v>1148.4328</v>
      </c>
      <c r="E171" s="12" t="s">
        <v>25</v>
      </c>
      <c r="F171" s="11">
        <f t="shared" si="14"/>
        <v>690</v>
      </c>
      <c r="G171" s="14">
        <v>1148.4328</v>
      </c>
      <c r="H171" s="22">
        <v>690</v>
      </c>
      <c r="I171" s="14">
        <f t="shared" si="15"/>
        <v>1228.4328</v>
      </c>
      <c r="J171" s="14">
        <f t="shared" si="16"/>
        <v>855</v>
      </c>
      <c r="K171" s="15">
        <v>1</v>
      </c>
      <c r="L171" s="16">
        <f t="shared" si="17"/>
        <v>0.79241863199999996</v>
      </c>
      <c r="M171" s="16">
        <f t="shared" si="18"/>
        <v>1.0503100439999999</v>
      </c>
      <c r="N171" s="3">
        <f t="shared" si="19"/>
        <v>6</v>
      </c>
      <c r="O171" s="3">
        <f t="shared" si="20"/>
        <v>2</v>
      </c>
      <c r="P171" s="3">
        <f t="shared" si="21"/>
        <v>2</v>
      </c>
      <c r="Q171" s="7">
        <f t="shared" si="22"/>
        <v>23</v>
      </c>
      <c r="R171" s="9"/>
    </row>
    <row r="172" spans="1:18" ht="16.5" customHeight="1" x14ac:dyDescent="0.4">
      <c r="A172">
        <v>9006</v>
      </c>
      <c r="B172" s="3">
        <v>2.137</v>
      </c>
      <c r="C172" s="10" t="s">
        <v>29</v>
      </c>
      <c r="D172" s="11">
        <f t="shared" si="13"/>
        <v>1148.4328</v>
      </c>
      <c r="E172" s="12" t="s">
        <v>25</v>
      </c>
      <c r="F172" s="11">
        <f t="shared" si="14"/>
        <v>720</v>
      </c>
      <c r="G172" s="14">
        <v>1148.4328</v>
      </c>
      <c r="H172" s="22">
        <v>720</v>
      </c>
      <c r="I172" s="14">
        <f t="shared" si="15"/>
        <v>1228.4328</v>
      </c>
      <c r="J172" s="14">
        <f t="shared" si="16"/>
        <v>885</v>
      </c>
      <c r="K172" s="15">
        <v>1</v>
      </c>
      <c r="L172" s="16">
        <f t="shared" si="17"/>
        <v>0.82687161600000003</v>
      </c>
      <c r="M172" s="16">
        <f t="shared" si="18"/>
        <v>1.087163028</v>
      </c>
      <c r="N172" s="3">
        <f t="shared" si="19"/>
        <v>6</v>
      </c>
      <c r="O172" s="3">
        <f t="shared" si="20"/>
        <v>2</v>
      </c>
      <c r="P172" s="3">
        <f t="shared" si="21"/>
        <v>2</v>
      </c>
      <c r="Q172" s="7">
        <f t="shared" si="22"/>
        <v>23</v>
      </c>
      <c r="R172" s="9"/>
    </row>
    <row r="173" spans="1:18" ht="16.5" customHeight="1" x14ac:dyDescent="0.4">
      <c r="A173">
        <v>9006</v>
      </c>
      <c r="B173" s="23">
        <v>2.1379999999999999</v>
      </c>
      <c r="C173" s="10" t="s">
        <v>29</v>
      </c>
      <c r="D173" s="11">
        <f t="shared" si="13"/>
        <v>1148.4328</v>
      </c>
      <c r="E173" s="12" t="s">
        <v>25</v>
      </c>
      <c r="F173" s="11">
        <f t="shared" si="14"/>
        <v>550</v>
      </c>
      <c r="G173" s="14">
        <v>1148.4328</v>
      </c>
      <c r="H173" s="22">
        <v>550</v>
      </c>
      <c r="I173" s="14">
        <f t="shared" si="15"/>
        <v>1228.4328</v>
      </c>
      <c r="J173" s="14">
        <f t="shared" si="16"/>
        <v>715</v>
      </c>
      <c r="K173" s="15">
        <v>1</v>
      </c>
      <c r="L173" s="16">
        <f t="shared" si="17"/>
        <v>0.63163804000000001</v>
      </c>
      <c r="M173" s="16">
        <f t="shared" si="18"/>
        <v>0.87832945200000001</v>
      </c>
      <c r="N173" s="3">
        <f t="shared" si="19"/>
        <v>6</v>
      </c>
      <c r="O173" s="3">
        <f t="shared" si="20"/>
        <v>2</v>
      </c>
      <c r="P173" s="3">
        <f t="shared" si="21"/>
        <v>2</v>
      </c>
      <c r="Q173" s="7">
        <f t="shared" si="22"/>
        <v>23</v>
      </c>
      <c r="R173" s="9"/>
    </row>
    <row r="174" spans="1:18" ht="16.5" customHeight="1" x14ac:dyDescent="0.4">
      <c r="A174">
        <v>9006</v>
      </c>
      <c r="B174" s="3">
        <v>2.1389999999999998</v>
      </c>
      <c r="C174" s="10" t="s">
        <v>29</v>
      </c>
      <c r="D174" s="11">
        <f t="shared" si="13"/>
        <v>1148.4328</v>
      </c>
      <c r="E174" s="12" t="s">
        <v>25</v>
      </c>
      <c r="F174" s="11">
        <f t="shared" si="14"/>
        <v>655</v>
      </c>
      <c r="G174" s="14">
        <v>1148.4328</v>
      </c>
      <c r="H174" s="22">
        <v>655</v>
      </c>
      <c r="I174" s="14">
        <f t="shared" si="15"/>
        <v>1228.4328</v>
      </c>
      <c r="J174" s="14">
        <f t="shared" si="16"/>
        <v>820</v>
      </c>
      <c r="K174" s="15">
        <v>4</v>
      </c>
      <c r="L174" s="16">
        <f t="shared" si="17"/>
        <v>3.0088939360000002</v>
      </c>
      <c r="M174" s="16">
        <f t="shared" si="18"/>
        <v>4.0292595840000001</v>
      </c>
      <c r="N174" s="3">
        <f t="shared" si="19"/>
        <v>24</v>
      </c>
      <c r="O174" s="3">
        <f t="shared" si="20"/>
        <v>8</v>
      </c>
      <c r="P174" s="3">
        <f t="shared" si="21"/>
        <v>8</v>
      </c>
      <c r="Q174" s="7">
        <f t="shared" si="22"/>
        <v>83</v>
      </c>
      <c r="R174" s="9"/>
    </row>
    <row r="175" spans="1:18" ht="16.5" customHeight="1" x14ac:dyDescent="0.4">
      <c r="A175">
        <v>9006</v>
      </c>
      <c r="B175" s="23">
        <v>2.14</v>
      </c>
      <c r="C175" s="10" t="s">
        <v>29</v>
      </c>
      <c r="D175" s="11">
        <f t="shared" si="13"/>
        <v>1161.1329000000001</v>
      </c>
      <c r="E175" s="12" t="s">
        <v>25</v>
      </c>
      <c r="F175" s="11">
        <f t="shared" si="14"/>
        <v>620</v>
      </c>
      <c r="G175" s="14">
        <v>1161.1329000000001</v>
      </c>
      <c r="H175" s="22">
        <v>620</v>
      </c>
      <c r="I175" s="14">
        <f t="shared" si="15"/>
        <v>1241.1329000000001</v>
      </c>
      <c r="J175" s="14">
        <f t="shared" si="16"/>
        <v>785</v>
      </c>
      <c r="K175" s="15">
        <v>1</v>
      </c>
      <c r="L175" s="16">
        <f t="shared" si="17"/>
        <v>0.719902398</v>
      </c>
      <c r="M175" s="16">
        <f t="shared" si="18"/>
        <v>0.97428932650000011</v>
      </c>
      <c r="N175" s="3">
        <f t="shared" si="19"/>
        <v>6</v>
      </c>
      <c r="O175" s="3">
        <f t="shared" si="20"/>
        <v>2</v>
      </c>
      <c r="P175" s="3">
        <f t="shared" si="21"/>
        <v>2</v>
      </c>
      <c r="Q175" s="7">
        <f t="shared" si="22"/>
        <v>23</v>
      </c>
      <c r="R175" s="9"/>
    </row>
    <row r="176" spans="1:18" ht="16.5" customHeight="1" x14ac:dyDescent="0.4">
      <c r="A176">
        <v>9006</v>
      </c>
      <c r="B176" s="3">
        <v>2.141</v>
      </c>
      <c r="C176" s="10" t="s">
        <v>29</v>
      </c>
      <c r="D176" s="11">
        <f t="shared" si="13"/>
        <v>1161.1329000000001</v>
      </c>
      <c r="E176" s="12" t="s">
        <v>25</v>
      </c>
      <c r="F176" s="11">
        <f t="shared" si="14"/>
        <v>550</v>
      </c>
      <c r="G176" s="14">
        <v>1161.1329000000001</v>
      </c>
      <c r="H176" s="22">
        <v>550</v>
      </c>
      <c r="I176" s="14">
        <f t="shared" si="15"/>
        <v>1241.1329000000001</v>
      </c>
      <c r="J176" s="14">
        <f t="shared" si="16"/>
        <v>715</v>
      </c>
      <c r="K176" s="15">
        <v>2</v>
      </c>
      <c r="L176" s="16">
        <f t="shared" si="17"/>
        <v>1.2772461900000003</v>
      </c>
      <c r="M176" s="16">
        <f t="shared" si="18"/>
        <v>1.774820047</v>
      </c>
      <c r="N176" s="3">
        <f t="shared" si="19"/>
        <v>12</v>
      </c>
      <c r="O176" s="3">
        <f t="shared" si="20"/>
        <v>4</v>
      </c>
      <c r="P176" s="3">
        <f t="shared" si="21"/>
        <v>4</v>
      </c>
      <c r="Q176" s="7">
        <f t="shared" si="22"/>
        <v>43</v>
      </c>
      <c r="R176" s="9"/>
    </row>
    <row r="177" spans="1:18" ht="16.5" customHeight="1" x14ac:dyDescent="0.4">
      <c r="A177">
        <v>9006</v>
      </c>
      <c r="B177" s="23">
        <v>2.1419999999999999</v>
      </c>
      <c r="C177" s="10" t="s">
        <v>29</v>
      </c>
      <c r="D177" s="11">
        <f t="shared" si="13"/>
        <v>1161.1329000000001</v>
      </c>
      <c r="E177" s="12" t="s">
        <v>25</v>
      </c>
      <c r="F177" s="11">
        <f t="shared" si="14"/>
        <v>720</v>
      </c>
      <c r="G177" s="14">
        <v>1161.1329000000001</v>
      </c>
      <c r="H177" s="22">
        <v>720</v>
      </c>
      <c r="I177" s="14">
        <f t="shared" si="15"/>
        <v>1241.1329000000001</v>
      </c>
      <c r="J177" s="14">
        <f t="shared" si="16"/>
        <v>885</v>
      </c>
      <c r="K177" s="15">
        <v>1</v>
      </c>
      <c r="L177" s="16">
        <f t="shared" si="17"/>
        <v>0.83601568800000003</v>
      </c>
      <c r="M177" s="16">
        <f t="shared" si="18"/>
        <v>1.0984026165</v>
      </c>
      <c r="N177" s="3">
        <f t="shared" si="19"/>
        <v>6</v>
      </c>
      <c r="O177" s="3">
        <f t="shared" si="20"/>
        <v>2</v>
      </c>
      <c r="P177" s="3">
        <f t="shared" si="21"/>
        <v>2</v>
      </c>
      <c r="Q177" s="7">
        <f t="shared" si="22"/>
        <v>23</v>
      </c>
      <c r="R177" s="9"/>
    </row>
    <row r="178" spans="1:18" ht="16.5" customHeight="1" x14ac:dyDescent="0.4">
      <c r="A178">
        <v>9006</v>
      </c>
      <c r="B178" s="3">
        <v>2.1429999999999998</v>
      </c>
      <c r="C178" s="10" t="s">
        <v>29</v>
      </c>
      <c r="D178" s="11">
        <f t="shared" si="13"/>
        <v>1161.1329000000001</v>
      </c>
      <c r="E178" s="12" t="s">
        <v>25</v>
      </c>
      <c r="F178" s="11">
        <f t="shared" si="14"/>
        <v>690</v>
      </c>
      <c r="G178" s="14">
        <v>1161.1329000000001</v>
      </c>
      <c r="H178" s="22">
        <v>690</v>
      </c>
      <c r="I178" s="14">
        <f t="shared" si="15"/>
        <v>1241.1329000000001</v>
      </c>
      <c r="J178" s="14">
        <f t="shared" si="16"/>
        <v>855</v>
      </c>
      <c r="K178" s="15">
        <v>1</v>
      </c>
      <c r="L178" s="16">
        <f t="shared" si="17"/>
        <v>0.80118170099999997</v>
      </c>
      <c r="M178" s="16">
        <f t="shared" si="18"/>
        <v>1.0611686295</v>
      </c>
      <c r="N178" s="3">
        <f t="shared" si="19"/>
        <v>6</v>
      </c>
      <c r="O178" s="3">
        <f t="shared" si="20"/>
        <v>2</v>
      </c>
      <c r="P178" s="3">
        <f t="shared" si="21"/>
        <v>2</v>
      </c>
      <c r="Q178" s="7">
        <f t="shared" si="22"/>
        <v>23</v>
      </c>
      <c r="R178" s="9"/>
    </row>
    <row r="179" spans="1:18" ht="16.5" customHeight="1" x14ac:dyDescent="0.4">
      <c r="A179">
        <v>9006</v>
      </c>
      <c r="B179" s="23">
        <v>2.1440000000000001</v>
      </c>
      <c r="C179" s="10" t="s">
        <v>29</v>
      </c>
      <c r="D179" s="11">
        <f t="shared" si="13"/>
        <v>1161.1329000000001</v>
      </c>
      <c r="E179" s="12" t="s">
        <v>25</v>
      </c>
      <c r="F179" s="11">
        <f t="shared" si="14"/>
        <v>655</v>
      </c>
      <c r="G179" s="14">
        <v>1161.1329000000001</v>
      </c>
      <c r="H179" s="22">
        <v>655</v>
      </c>
      <c r="I179" s="14">
        <f t="shared" si="15"/>
        <v>1241.1329000000001</v>
      </c>
      <c r="J179" s="14">
        <f t="shared" si="16"/>
        <v>820</v>
      </c>
      <c r="K179" s="15">
        <v>4</v>
      </c>
      <c r="L179" s="16">
        <f t="shared" si="17"/>
        <v>3.0421681980000002</v>
      </c>
      <c r="M179" s="16">
        <f t="shared" si="18"/>
        <v>4.0709159120000002</v>
      </c>
      <c r="N179" s="3">
        <f t="shared" si="19"/>
        <v>24</v>
      </c>
      <c r="O179" s="3">
        <f t="shared" si="20"/>
        <v>8</v>
      </c>
      <c r="P179" s="3">
        <f t="shared" si="21"/>
        <v>8</v>
      </c>
      <c r="Q179" s="7">
        <f t="shared" si="22"/>
        <v>83</v>
      </c>
      <c r="R179" s="9"/>
    </row>
    <row r="180" spans="1:18" ht="16.5" customHeight="1" x14ac:dyDescent="0.4">
      <c r="A180">
        <v>9006</v>
      </c>
      <c r="B180" s="3">
        <v>2.145</v>
      </c>
      <c r="C180" s="10" t="s">
        <v>29</v>
      </c>
      <c r="D180" s="11">
        <f t="shared" si="13"/>
        <v>1165.2150999999999</v>
      </c>
      <c r="E180" s="12" t="s">
        <v>25</v>
      </c>
      <c r="F180" s="11">
        <f t="shared" si="14"/>
        <v>635</v>
      </c>
      <c r="G180" s="14">
        <v>1165.2150999999999</v>
      </c>
      <c r="H180" s="22">
        <v>635</v>
      </c>
      <c r="I180" s="14">
        <f t="shared" si="15"/>
        <v>1245.2150999999999</v>
      </c>
      <c r="J180" s="14">
        <f t="shared" si="16"/>
        <v>800</v>
      </c>
      <c r="K180" s="15">
        <v>3</v>
      </c>
      <c r="L180" s="16">
        <f t="shared" si="17"/>
        <v>2.2197347654999997</v>
      </c>
      <c r="M180" s="16">
        <f t="shared" si="18"/>
        <v>2.9885162399999996</v>
      </c>
      <c r="N180" s="3">
        <f t="shared" si="19"/>
        <v>18</v>
      </c>
      <c r="O180" s="3">
        <f t="shared" si="20"/>
        <v>6</v>
      </c>
      <c r="P180" s="3">
        <f t="shared" si="21"/>
        <v>6</v>
      </c>
      <c r="Q180" s="7">
        <f t="shared" si="22"/>
        <v>63</v>
      </c>
      <c r="R180" s="9"/>
    </row>
    <row r="181" spans="1:18" ht="16.5" customHeight="1" x14ac:dyDescent="0.4">
      <c r="A181">
        <v>9006</v>
      </c>
      <c r="B181" s="23">
        <v>2.1459999999999999</v>
      </c>
      <c r="C181" s="10" t="s">
        <v>29</v>
      </c>
      <c r="D181" s="11">
        <f t="shared" si="13"/>
        <v>1165.2150999999999</v>
      </c>
      <c r="E181" s="12" t="s">
        <v>25</v>
      </c>
      <c r="F181" s="11">
        <f t="shared" si="14"/>
        <v>300</v>
      </c>
      <c r="G181" s="14">
        <v>1165.2150999999999</v>
      </c>
      <c r="H181" s="22">
        <v>300</v>
      </c>
      <c r="I181" s="14">
        <f t="shared" si="15"/>
        <v>1245.2150999999999</v>
      </c>
      <c r="J181" s="14">
        <f t="shared" si="16"/>
        <v>465</v>
      </c>
      <c r="K181" s="15">
        <v>2</v>
      </c>
      <c r="L181" s="16">
        <f t="shared" si="17"/>
        <v>0.69912905999999997</v>
      </c>
      <c r="M181" s="16">
        <f t="shared" si="18"/>
        <v>1.1580500429999998</v>
      </c>
      <c r="N181" s="3">
        <f t="shared" si="19"/>
        <v>12</v>
      </c>
      <c r="O181" s="3">
        <f t="shared" si="20"/>
        <v>4</v>
      </c>
      <c r="P181" s="3">
        <f t="shared" si="21"/>
        <v>4</v>
      </c>
      <c r="Q181" s="7">
        <f t="shared" si="22"/>
        <v>43</v>
      </c>
      <c r="R181" s="9"/>
    </row>
    <row r="182" spans="1:18" ht="16.5" customHeight="1" x14ac:dyDescent="0.4">
      <c r="A182">
        <v>9006</v>
      </c>
      <c r="B182" s="3">
        <v>2.14699999999999</v>
      </c>
      <c r="C182" s="10" t="s">
        <v>29</v>
      </c>
      <c r="D182" s="11">
        <f t="shared" si="13"/>
        <v>1165.2773</v>
      </c>
      <c r="E182" s="12" t="s">
        <v>25</v>
      </c>
      <c r="F182" s="11">
        <f t="shared" si="14"/>
        <v>635</v>
      </c>
      <c r="G182" s="14">
        <v>1165.2773</v>
      </c>
      <c r="H182" s="22">
        <v>635</v>
      </c>
      <c r="I182" s="14">
        <f t="shared" si="15"/>
        <v>1245.2773</v>
      </c>
      <c r="J182" s="14">
        <f t="shared" si="16"/>
        <v>800</v>
      </c>
      <c r="K182" s="15">
        <v>1</v>
      </c>
      <c r="L182" s="16">
        <f t="shared" si="17"/>
        <v>0.73995108549999988</v>
      </c>
      <c r="M182" s="16">
        <f t="shared" si="18"/>
        <v>0.99622183999999991</v>
      </c>
      <c r="N182" s="3">
        <f t="shared" si="19"/>
        <v>6</v>
      </c>
      <c r="O182" s="3">
        <f t="shared" si="20"/>
        <v>2</v>
      </c>
      <c r="P182" s="3">
        <f t="shared" si="21"/>
        <v>2</v>
      </c>
      <c r="Q182" s="7">
        <f t="shared" si="22"/>
        <v>23</v>
      </c>
      <c r="R182" s="9"/>
    </row>
    <row r="183" spans="1:18" ht="16.5" customHeight="1" x14ac:dyDescent="0.4">
      <c r="A183">
        <v>9006</v>
      </c>
      <c r="B183" s="23">
        <v>2.1479999999999899</v>
      </c>
      <c r="C183" s="10" t="s">
        <v>29</v>
      </c>
      <c r="D183" s="11">
        <f t="shared" si="13"/>
        <v>1169.9463000000001</v>
      </c>
      <c r="E183" s="12" t="s">
        <v>25</v>
      </c>
      <c r="F183" s="11">
        <f t="shared" si="14"/>
        <v>1130</v>
      </c>
      <c r="G183" s="14">
        <v>1169.9463000000001</v>
      </c>
      <c r="H183" s="22">
        <v>1130</v>
      </c>
      <c r="I183" s="14">
        <f t="shared" si="15"/>
        <v>1249.9463000000001</v>
      </c>
      <c r="J183" s="14">
        <f t="shared" si="16"/>
        <v>1295</v>
      </c>
      <c r="K183" s="15">
        <v>1</v>
      </c>
      <c r="L183" s="16">
        <f t="shared" si="17"/>
        <v>1.3220393190000002</v>
      </c>
      <c r="M183" s="16">
        <f t="shared" si="18"/>
        <v>1.6186804585000001</v>
      </c>
      <c r="N183" s="3">
        <f t="shared" si="19"/>
        <v>6</v>
      </c>
      <c r="O183" s="3">
        <f t="shared" si="20"/>
        <v>2</v>
      </c>
      <c r="P183" s="3">
        <f t="shared" si="21"/>
        <v>2</v>
      </c>
      <c r="Q183" s="7">
        <f t="shared" si="22"/>
        <v>23</v>
      </c>
      <c r="R183" s="9"/>
    </row>
    <row r="184" spans="1:18" ht="16.5" customHeight="1" x14ac:dyDescent="0.4">
      <c r="A184">
        <v>9006</v>
      </c>
      <c r="B184" s="3">
        <v>2.1489999999999898</v>
      </c>
      <c r="C184" s="10" t="s">
        <v>29</v>
      </c>
      <c r="D184" s="11">
        <f t="shared" si="13"/>
        <v>1169.9463000000001</v>
      </c>
      <c r="E184" s="12" t="s">
        <v>25</v>
      </c>
      <c r="F184" s="11">
        <f t="shared" si="14"/>
        <v>585</v>
      </c>
      <c r="G184" s="14">
        <v>1169.9463000000001</v>
      </c>
      <c r="H184" s="22">
        <v>585</v>
      </c>
      <c r="I184" s="14">
        <f t="shared" si="15"/>
        <v>1249.9463000000001</v>
      </c>
      <c r="J184" s="14">
        <f t="shared" si="16"/>
        <v>750</v>
      </c>
      <c r="K184" s="15">
        <v>1</v>
      </c>
      <c r="L184" s="16">
        <f t="shared" si="17"/>
        <v>0.68441858550000001</v>
      </c>
      <c r="M184" s="16">
        <f t="shared" si="18"/>
        <v>0.93745972500000008</v>
      </c>
      <c r="N184" s="3">
        <f t="shared" si="19"/>
        <v>6</v>
      </c>
      <c r="O184" s="3">
        <f t="shared" si="20"/>
        <v>2</v>
      </c>
      <c r="P184" s="3">
        <f t="shared" si="21"/>
        <v>2</v>
      </c>
      <c r="Q184" s="7">
        <f t="shared" si="22"/>
        <v>23</v>
      </c>
      <c r="R184" s="9"/>
    </row>
    <row r="185" spans="1:18" ht="16.5" customHeight="1" x14ac:dyDescent="0.4">
      <c r="A185">
        <v>9006</v>
      </c>
      <c r="B185" s="23">
        <v>2.1499999999999901</v>
      </c>
      <c r="C185" s="10" t="s">
        <v>29</v>
      </c>
      <c r="D185" s="11">
        <f t="shared" si="13"/>
        <v>1195</v>
      </c>
      <c r="E185" s="12" t="s">
        <v>25</v>
      </c>
      <c r="F185" s="11">
        <f t="shared" si="14"/>
        <v>385</v>
      </c>
      <c r="G185" s="14">
        <v>1195</v>
      </c>
      <c r="H185" s="22">
        <v>385</v>
      </c>
      <c r="I185" s="14">
        <f t="shared" si="15"/>
        <v>1275</v>
      </c>
      <c r="J185" s="14">
        <f t="shared" si="16"/>
        <v>550</v>
      </c>
      <c r="K185" s="15">
        <v>1</v>
      </c>
      <c r="L185" s="16">
        <f t="shared" si="17"/>
        <v>0.46007500000000001</v>
      </c>
      <c r="M185" s="16">
        <f t="shared" si="18"/>
        <v>0.70125000000000004</v>
      </c>
      <c r="N185" s="3">
        <f t="shared" si="19"/>
        <v>6</v>
      </c>
      <c r="O185" s="3">
        <f t="shared" si="20"/>
        <v>2</v>
      </c>
      <c r="P185" s="3">
        <f t="shared" si="21"/>
        <v>2</v>
      </c>
      <c r="Q185" s="7">
        <f t="shared" si="22"/>
        <v>23</v>
      </c>
      <c r="R185" s="9"/>
    </row>
    <row r="186" spans="1:18" ht="16.5" customHeight="1" x14ac:dyDescent="0.4">
      <c r="A186">
        <v>9006</v>
      </c>
      <c r="B186" s="3">
        <v>2.15099999999999</v>
      </c>
      <c r="C186" s="10" t="s">
        <v>29</v>
      </c>
      <c r="D186" s="11">
        <f t="shared" si="13"/>
        <v>1195</v>
      </c>
      <c r="E186" s="12" t="s">
        <v>25</v>
      </c>
      <c r="F186" s="11">
        <f t="shared" si="14"/>
        <v>620</v>
      </c>
      <c r="G186" s="14">
        <v>1195</v>
      </c>
      <c r="H186" s="22">
        <v>620</v>
      </c>
      <c r="I186" s="14">
        <f t="shared" si="15"/>
        <v>1275</v>
      </c>
      <c r="J186" s="14">
        <f t="shared" si="16"/>
        <v>785</v>
      </c>
      <c r="K186" s="15">
        <v>5</v>
      </c>
      <c r="L186" s="16">
        <f t="shared" si="17"/>
        <v>3.7044999999999999</v>
      </c>
      <c r="M186" s="16">
        <f t="shared" si="18"/>
        <v>5.0043749999999996</v>
      </c>
      <c r="N186" s="3">
        <f t="shared" si="19"/>
        <v>30</v>
      </c>
      <c r="O186" s="3">
        <f t="shared" si="20"/>
        <v>10</v>
      </c>
      <c r="P186" s="3">
        <f t="shared" si="21"/>
        <v>10</v>
      </c>
      <c r="Q186" s="7">
        <f t="shared" si="22"/>
        <v>103</v>
      </c>
      <c r="R186" s="9"/>
    </row>
    <row r="187" spans="1:18" ht="16.5" customHeight="1" x14ac:dyDescent="0.4">
      <c r="A187">
        <v>9006</v>
      </c>
      <c r="B187" s="23">
        <v>2.1519999999999899</v>
      </c>
      <c r="C187" s="10" t="s">
        <v>29</v>
      </c>
      <c r="D187" s="11">
        <f t="shared" si="13"/>
        <v>1199.6176</v>
      </c>
      <c r="E187" s="12" t="s">
        <v>25</v>
      </c>
      <c r="F187" s="11">
        <f t="shared" si="14"/>
        <v>655</v>
      </c>
      <c r="G187" s="14">
        <v>1199.6176</v>
      </c>
      <c r="H187" s="22">
        <v>655</v>
      </c>
      <c r="I187" s="14">
        <f t="shared" si="15"/>
        <v>1279.6176</v>
      </c>
      <c r="J187" s="14">
        <f t="shared" si="16"/>
        <v>820</v>
      </c>
      <c r="K187" s="15">
        <v>1</v>
      </c>
      <c r="L187" s="16">
        <f t="shared" si="17"/>
        <v>0.78574952800000009</v>
      </c>
      <c r="M187" s="16">
        <f t="shared" si="18"/>
        <v>1.0492864319999999</v>
      </c>
      <c r="N187" s="3">
        <f t="shared" si="19"/>
        <v>6</v>
      </c>
      <c r="O187" s="3">
        <f t="shared" si="20"/>
        <v>2</v>
      </c>
      <c r="P187" s="3">
        <f t="shared" si="21"/>
        <v>2</v>
      </c>
      <c r="Q187" s="7">
        <f t="shared" si="22"/>
        <v>23</v>
      </c>
      <c r="R187" s="9"/>
    </row>
    <row r="188" spans="1:18" ht="16.5" customHeight="1" x14ac:dyDescent="0.4">
      <c r="A188">
        <v>9006</v>
      </c>
      <c r="B188" s="3">
        <v>2.1529999999999898</v>
      </c>
      <c r="C188" s="10" t="s">
        <v>29</v>
      </c>
      <c r="D188" s="11">
        <f t="shared" si="13"/>
        <v>1204.6242999999999</v>
      </c>
      <c r="E188" s="12" t="s">
        <v>25</v>
      </c>
      <c r="F188" s="11">
        <f t="shared" si="14"/>
        <v>645</v>
      </c>
      <c r="G188" s="14">
        <v>1204.6242999999999</v>
      </c>
      <c r="H188" s="22">
        <v>645</v>
      </c>
      <c r="I188" s="14">
        <f t="shared" si="15"/>
        <v>1284.6242999999999</v>
      </c>
      <c r="J188" s="14">
        <f t="shared" si="16"/>
        <v>810</v>
      </c>
      <c r="K188" s="15">
        <v>1</v>
      </c>
      <c r="L188" s="16">
        <f t="shared" si="17"/>
        <v>0.77698267349999994</v>
      </c>
      <c r="M188" s="16">
        <f t="shared" si="18"/>
        <v>1.0405456829999999</v>
      </c>
      <c r="N188" s="3">
        <f t="shared" si="19"/>
        <v>6</v>
      </c>
      <c r="O188" s="3">
        <f t="shared" si="20"/>
        <v>2</v>
      </c>
      <c r="P188" s="3">
        <f t="shared" si="21"/>
        <v>2</v>
      </c>
      <c r="Q188" s="7">
        <f t="shared" si="22"/>
        <v>23</v>
      </c>
      <c r="R188" s="9"/>
    </row>
    <row r="189" spans="1:18" ht="16.5" customHeight="1" x14ac:dyDescent="0.4">
      <c r="A189">
        <v>9006</v>
      </c>
      <c r="B189" s="23">
        <v>2.1539999999999901</v>
      </c>
      <c r="C189" s="10" t="s">
        <v>29</v>
      </c>
      <c r="D189" s="11">
        <f t="shared" si="13"/>
        <v>1204.6242999999999</v>
      </c>
      <c r="E189" s="12" t="s">
        <v>25</v>
      </c>
      <c r="F189" s="11">
        <f t="shared" si="14"/>
        <v>1090</v>
      </c>
      <c r="G189" s="14">
        <v>1204.6242999999999</v>
      </c>
      <c r="H189" s="22">
        <v>1090</v>
      </c>
      <c r="I189" s="14">
        <f t="shared" si="15"/>
        <v>1284.6242999999999</v>
      </c>
      <c r="J189" s="14">
        <f t="shared" si="16"/>
        <v>1255</v>
      </c>
      <c r="K189" s="15">
        <v>1</v>
      </c>
      <c r="L189" s="16">
        <f t="shared" si="17"/>
        <v>1.3130404869999999</v>
      </c>
      <c r="M189" s="16">
        <f t="shared" si="18"/>
        <v>1.6122034964999998</v>
      </c>
      <c r="N189" s="3">
        <f t="shared" si="19"/>
        <v>6</v>
      </c>
      <c r="O189" s="3">
        <f t="shared" si="20"/>
        <v>2</v>
      </c>
      <c r="P189" s="3">
        <f t="shared" si="21"/>
        <v>2</v>
      </c>
      <c r="Q189" s="7">
        <f t="shared" si="22"/>
        <v>23</v>
      </c>
      <c r="R189" s="9"/>
    </row>
    <row r="190" spans="1:18" ht="16.5" customHeight="1" x14ac:dyDescent="0.4">
      <c r="A190">
        <v>9006</v>
      </c>
      <c r="B190" s="3">
        <v>2.15499999999999</v>
      </c>
      <c r="C190" s="10" t="s">
        <v>29</v>
      </c>
      <c r="D190" s="11">
        <f t="shared" si="13"/>
        <v>1220</v>
      </c>
      <c r="E190" s="12" t="s">
        <v>25</v>
      </c>
      <c r="F190" s="11">
        <f t="shared" si="14"/>
        <v>620</v>
      </c>
      <c r="G190" s="14">
        <v>1220</v>
      </c>
      <c r="H190" s="22">
        <v>620</v>
      </c>
      <c r="I190" s="14">
        <f t="shared" si="15"/>
        <v>1300</v>
      </c>
      <c r="J190" s="14">
        <f t="shared" si="16"/>
        <v>785</v>
      </c>
      <c r="K190" s="15">
        <v>1</v>
      </c>
      <c r="L190" s="16">
        <f t="shared" si="17"/>
        <v>0.75639999999999996</v>
      </c>
      <c r="M190" s="16">
        <f t="shared" si="18"/>
        <v>1.0205</v>
      </c>
      <c r="N190" s="3">
        <f t="shared" si="19"/>
        <v>6</v>
      </c>
      <c r="O190" s="3">
        <f t="shared" si="20"/>
        <v>2</v>
      </c>
      <c r="P190" s="3">
        <f t="shared" si="21"/>
        <v>2</v>
      </c>
      <c r="Q190" s="7">
        <f t="shared" si="22"/>
        <v>23</v>
      </c>
      <c r="R190" s="9"/>
    </row>
    <row r="191" spans="1:18" ht="16.5" customHeight="1" x14ac:dyDescent="0.4">
      <c r="A191">
        <v>9006</v>
      </c>
      <c r="B191" s="23">
        <v>2.1559999999999899</v>
      </c>
      <c r="C191" s="10" t="s">
        <v>29</v>
      </c>
      <c r="D191" s="11">
        <f t="shared" si="13"/>
        <v>1220</v>
      </c>
      <c r="E191" s="12" t="s">
        <v>25</v>
      </c>
      <c r="F191" s="11">
        <f t="shared" si="14"/>
        <v>720</v>
      </c>
      <c r="G191" s="14">
        <v>1220</v>
      </c>
      <c r="H191" s="22">
        <v>720</v>
      </c>
      <c r="I191" s="14">
        <f t="shared" si="15"/>
        <v>1300</v>
      </c>
      <c r="J191" s="14">
        <f t="shared" si="16"/>
        <v>885</v>
      </c>
      <c r="K191" s="15">
        <v>1</v>
      </c>
      <c r="L191" s="16">
        <f t="shared" si="17"/>
        <v>0.87839999999999996</v>
      </c>
      <c r="M191" s="16">
        <f t="shared" si="18"/>
        <v>1.1505000000000001</v>
      </c>
      <c r="N191" s="3">
        <f t="shared" si="19"/>
        <v>6</v>
      </c>
      <c r="O191" s="3">
        <f t="shared" si="20"/>
        <v>2</v>
      </c>
      <c r="P191" s="3">
        <f t="shared" si="21"/>
        <v>2</v>
      </c>
      <c r="Q191" s="7">
        <f t="shared" si="22"/>
        <v>23</v>
      </c>
      <c r="R191" s="9"/>
    </row>
    <row r="192" spans="1:18" ht="16.5" customHeight="1" x14ac:dyDescent="0.4">
      <c r="A192">
        <v>9006</v>
      </c>
      <c r="B192" s="3">
        <v>2.1569999999999898</v>
      </c>
      <c r="C192" s="10" t="s">
        <v>29</v>
      </c>
      <c r="D192" s="11">
        <f t="shared" si="13"/>
        <v>1220</v>
      </c>
      <c r="E192" s="12" t="s">
        <v>25</v>
      </c>
      <c r="F192" s="11">
        <f t="shared" si="14"/>
        <v>690</v>
      </c>
      <c r="G192" s="14">
        <v>1220</v>
      </c>
      <c r="H192" s="22">
        <v>690</v>
      </c>
      <c r="I192" s="14">
        <f t="shared" si="15"/>
        <v>1300</v>
      </c>
      <c r="J192" s="14">
        <f t="shared" si="16"/>
        <v>855</v>
      </c>
      <c r="K192" s="15">
        <v>1</v>
      </c>
      <c r="L192" s="16">
        <f t="shared" si="17"/>
        <v>0.84179999999999999</v>
      </c>
      <c r="M192" s="16">
        <f t="shared" si="18"/>
        <v>1.1114999999999999</v>
      </c>
      <c r="N192" s="3">
        <f t="shared" si="19"/>
        <v>6</v>
      </c>
      <c r="O192" s="3">
        <f t="shared" si="20"/>
        <v>2</v>
      </c>
      <c r="P192" s="3">
        <f t="shared" si="21"/>
        <v>2</v>
      </c>
      <c r="Q192" s="7">
        <f t="shared" si="22"/>
        <v>23</v>
      </c>
      <c r="R192" s="9"/>
    </row>
    <row r="193" spans="1:18" ht="16.5" customHeight="1" x14ac:dyDescent="0.4">
      <c r="A193">
        <v>9006</v>
      </c>
      <c r="B193" s="23">
        <v>2.1579999999999901</v>
      </c>
      <c r="C193" s="10" t="s">
        <v>29</v>
      </c>
      <c r="D193" s="11">
        <f t="shared" si="13"/>
        <v>1220</v>
      </c>
      <c r="E193" s="12" t="s">
        <v>25</v>
      </c>
      <c r="F193" s="11">
        <f t="shared" si="14"/>
        <v>550</v>
      </c>
      <c r="G193" s="14">
        <v>1220</v>
      </c>
      <c r="H193" s="22">
        <v>550</v>
      </c>
      <c r="I193" s="14">
        <f t="shared" si="15"/>
        <v>1300</v>
      </c>
      <c r="J193" s="14">
        <f t="shared" si="16"/>
        <v>715</v>
      </c>
      <c r="K193" s="15">
        <v>2</v>
      </c>
      <c r="L193" s="16">
        <f t="shared" si="17"/>
        <v>1.3420000000000001</v>
      </c>
      <c r="M193" s="16">
        <f t="shared" si="18"/>
        <v>1.859</v>
      </c>
      <c r="N193" s="3">
        <f t="shared" si="19"/>
        <v>12</v>
      </c>
      <c r="O193" s="3">
        <f t="shared" si="20"/>
        <v>4</v>
      </c>
      <c r="P193" s="3">
        <f t="shared" si="21"/>
        <v>4</v>
      </c>
      <c r="Q193" s="7">
        <f t="shared" si="22"/>
        <v>43</v>
      </c>
      <c r="R193" s="9"/>
    </row>
    <row r="194" spans="1:18" ht="16.5" customHeight="1" x14ac:dyDescent="0.4">
      <c r="A194">
        <v>9006</v>
      </c>
      <c r="B194" s="3">
        <v>2.15899999999999</v>
      </c>
      <c r="C194" s="10" t="s">
        <v>29</v>
      </c>
      <c r="D194" s="11">
        <f t="shared" si="13"/>
        <v>1220</v>
      </c>
      <c r="E194" s="12" t="s">
        <v>25</v>
      </c>
      <c r="F194" s="11">
        <f t="shared" si="14"/>
        <v>595</v>
      </c>
      <c r="G194" s="14">
        <v>1220</v>
      </c>
      <c r="H194" s="22">
        <v>595</v>
      </c>
      <c r="I194" s="14">
        <f t="shared" si="15"/>
        <v>1300</v>
      </c>
      <c r="J194" s="14">
        <f t="shared" si="16"/>
        <v>760</v>
      </c>
      <c r="K194" s="15">
        <v>1</v>
      </c>
      <c r="L194" s="16">
        <f t="shared" si="17"/>
        <v>0.72589999999999999</v>
      </c>
      <c r="M194" s="16">
        <f t="shared" si="18"/>
        <v>0.98799999999999999</v>
      </c>
      <c r="N194" s="3">
        <f t="shared" si="19"/>
        <v>6</v>
      </c>
      <c r="O194" s="3">
        <f t="shared" si="20"/>
        <v>2</v>
      </c>
      <c r="P194" s="3">
        <f t="shared" si="21"/>
        <v>2</v>
      </c>
      <c r="Q194" s="7">
        <f t="shared" si="22"/>
        <v>23</v>
      </c>
      <c r="R194" s="9"/>
    </row>
    <row r="195" spans="1:18" ht="16.5" customHeight="1" x14ac:dyDescent="0.4">
      <c r="A195">
        <v>9006</v>
      </c>
      <c r="B195" s="23">
        <v>2.1599999999999899</v>
      </c>
      <c r="C195" s="10" t="s">
        <v>29</v>
      </c>
      <c r="D195" s="11">
        <f t="shared" si="13"/>
        <v>1220</v>
      </c>
      <c r="E195" s="12" t="s">
        <v>25</v>
      </c>
      <c r="F195" s="11">
        <f t="shared" si="14"/>
        <v>655</v>
      </c>
      <c r="G195" s="14">
        <v>1220</v>
      </c>
      <c r="H195" s="22">
        <v>655</v>
      </c>
      <c r="I195" s="14">
        <f t="shared" si="15"/>
        <v>1300</v>
      </c>
      <c r="J195" s="14">
        <f t="shared" si="16"/>
        <v>820</v>
      </c>
      <c r="K195" s="15">
        <v>1</v>
      </c>
      <c r="L195" s="16">
        <f t="shared" si="17"/>
        <v>0.79910000000000003</v>
      </c>
      <c r="M195" s="16">
        <f t="shared" si="18"/>
        <v>1.0660000000000001</v>
      </c>
      <c r="N195" s="3">
        <f t="shared" si="19"/>
        <v>6</v>
      </c>
      <c r="O195" s="3">
        <f t="shared" si="20"/>
        <v>2</v>
      </c>
      <c r="P195" s="3">
        <f t="shared" si="21"/>
        <v>2</v>
      </c>
      <c r="Q195" s="7">
        <f t="shared" si="22"/>
        <v>23</v>
      </c>
      <c r="R195" s="9"/>
    </row>
    <row r="196" spans="1:18" ht="16.5" customHeight="1" x14ac:dyDescent="0.4">
      <c r="A196">
        <v>9006</v>
      </c>
      <c r="B196" s="3">
        <v>2.1609999999999898</v>
      </c>
      <c r="C196" s="10" t="s">
        <v>29</v>
      </c>
      <c r="D196" s="11">
        <f t="shared" si="13"/>
        <v>1220</v>
      </c>
      <c r="E196" s="12" t="s">
        <v>25</v>
      </c>
      <c r="F196" s="11">
        <f t="shared" si="14"/>
        <v>655</v>
      </c>
      <c r="G196" s="14">
        <v>1220</v>
      </c>
      <c r="H196" s="22">
        <v>655</v>
      </c>
      <c r="I196" s="14">
        <f t="shared" si="15"/>
        <v>1300</v>
      </c>
      <c r="J196" s="14">
        <f t="shared" si="16"/>
        <v>820</v>
      </c>
      <c r="K196" s="15">
        <v>5</v>
      </c>
      <c r="L196" s="16">
        <f t="shared" si="17"/>
        <v>3.9954999999999998</v>
      </c>
      <c r="M196" s="16">
        <f t="shared" si="18"/>
        <v>5.33</v>
      </c>
      <c r="N196" s="3">
        <f t="shared" si="19"/>
        <v>30</v>
      </c>
      <c r="O196" s="3">
        <f t="shared" si="20"/>
        <v>10</v>
      </c>
      <c r="P196" s="3">
        <f t="shared" si="21"/>
        <v>10</v>
      </c>
      <c r="Q196" s="7">
        <f t="shared" si="22"/>
        <v>103</v>
      </c>
      <c r="R196" s="9"/>
    </row>
    <row r="197" spans="1:18" ht="16.5" customHeight="1" x14ac:dyDescent="0.4">
      <c r="A197">
        <v>9006</v>
      </c>
      <c r="B197" s="23">
        <v>2.1619999999999902</v>
      </c>
      <c r="C197" s="10" t="s">
        <v>29</v>
      </c>
      <c r="D197" s="11">
        <f t="shared" si="13"/>
        <v>1238.2381</v>
      </c>
      <c r="E197" s="12" t="s">
        <v>25</v>
      </c>
      <c r="F197" s="11">
        <f t="shared" si="14"/>
        <v>620</v>
      </c>
      <c r="G197" s="14">
        <v>1238.2381</v>
      </c>
      <c r="H197" s="22">
        <v>620</v>
      </c>
      <c r="I197" s="14">
        <f t="shared" si="15"/>
        <v>1318.2381</v>
      </c>
      <c r="J197" s="14">
        <f t="shared" si="16"/>
        <v>785</v>
      </c>
      <c r="K197" s="15">
        <v>1</v>
      </c>
      <c r="L197" s="16">
        <f t="shared" si="17"/>
        <v>0.76770762199999998</v>
      </c>
      <c r="M197" s="16">
        <f t="shared" si="18"/>
        <v>1.0348169085000001</v>
      </c>
      <c r="N197" s="3">
        <f t="shared" si="19"/>
        <v>6</v>
      </c>
      <c r="O197" s="3">
        <f t="shared" si="20"/>
        <v>2</v>
      </c>
      <c r="P197" s="3">
        <f t="shared" si="21"/>
        <v>2</v>
      </c>
      <c r="Q197" s="7">
        <f t="shared" si="22"/>
        <v>23</v>
      </c>
      <c r="R197" s="9"/>
    </row>
    <row r="198" spans="1:18" ht="16.5" customHeight="1" x14ac:dyDescent="0.4">
      <c r="A198">
        <v>9006</v>
      </c>
      <c r="B198" s="3">
        <v>2.16299999999999</v>
      </c>
      <c r="C198" s="10" t="s">
        <v>29</v>
      </c>
      <c r="D198" s="11">
        <f t="shared" si="13"/>
        <v>1238.2381</v>
      </c>
      <c r="E198" s="12" t="s">
        <v>25</v>
      </c>
      <c r="F198" s="11">
        <f t="shared" si="14"/>
        <v>720</v>
      </c>
      <c r="G198" s="14">
        <v>1238.2381</v>
      </c>
      <c r="H198" s="22">
        <v>720</v>
      </c>
      <c r="I198" s="14">
        <f t="shared" si="15"/>
        <v>1318.2381</v>
      </c>
      <c r="J198" s="14">
        <f t="shared" si="16"/>
        <v>885</v>
      </c>
      <c r="K198" s="15">
        <v>1</v>
      </c>
      <c r="L198" s="16">
        <f t="shared" si="17"/>
        <v>0.89153143200000007</v>
      </c>
      <c r="M198" s="16">
        <f t="shared" si="18"/>
        <v>1.1666407185000001</v>
      </c>
      <c r="N198" s="3">
        <f t="shared" si="19"/>
        <v>6</v>
      </c>
      <c r="O198" s="3">
        <f t="shared" si="20"/>
        <v>2</v>
      </c>
      <c r="P198" s="3">
        <f t="shared" si="21"/>
        <v>2</v>
      </c>
      <c r="Q198" s="7">
        <f t="shared" si="22"/>
        <v>23</v>
      </c>
      <c r="R198" s="9"/>
    </row>
    <row r="199" spans="1:18" ht="16.5" customHeight="1" x14ac:dyDescent="0.4">
      <c r="A199">
        <v>9006</v>
      </c>
      <c r="B199" s="23">
        <v>2.1639999999999899</v>
      </c>
      <c r="C199" s="10" t="s">
        <v>29</v>
      </c>
      <c r="D199" s="11">
        <f t="shared" si="13"/>
        <v>1238.2381</v>
      </c>
      <c r="E199" s="12" t="s">
        <v>25</v>
      </c>
      <c r="F199" s="11">
        <f t="shared" si="14"/>
        <v>550</v>
      </c>
      <c r="G199" s="14">
        <v>1238.2381</v>
      </c>
      <c r="H199" s="22">
        <v>550</v>
      </c>
      <c r="I199" s="14">
        <f t="shared" si="15"/>
        <v>1318.2381</v>
      </c>
      <c r="J199" s="14">
        <f t="shared" si="16"/>
        <v>715</v>
      </c>
      <c r="K199" s="15">
        <v>1</v>
      </c>
      <c r="L199" s="16">
        <f t="shared" si="17"/>
        <v>0.6810309550000001</v>
      </c>
      <c r="M199" s="16">
        <f t="shared" si="18"/>
        <v>0.94254024150000004</v>
      </c>
      <c r="N199" s="3">
        <f t="shared" si="19"/>
        <v>6</v>
      </c>
      <c r="O199" s="3">
        <f t="shared" si="20"/>
        <v>2</v>
      </c>
      <c r="P199" s="3">
        <f t="shared" si="21"/>
        <v>2</v>
      </c>
      <c r="Q199" s="7">
        <f t="shared" si="22"/>
        <v>23</v>
      </c>
      <c r="R199" s="9"/>
    </row>
    <row r="200" spans="1:18" ht="16.5" customHeight="1" x14ac:dyDescent="0.4">
      <c r="A200">
        <v>9006</v>
      </c>
      <c r="B200" s="3">
        <v>2.1649999999999898</v>
      </c>
      <c r="C200" s="10" t="s">
        <v>29</v>
      </c>
      <c r="D200" s="11">
        <f t="shared" si="13"/>
        <v>1238.2381</v>
      </c>
      <c r="E200" s="12" t="s">
        <v>25</v>
      </c>
      <c r="F200" s="11">
        <f t="shared" si="14"/>
        <v>690</v>
      </c>
      <c r="G200" s="14">
        <v>1238.2381</v>
      </c>
      <c r="H200" s="22">
        <v>690</v>
      </c>
      <c r="I200" s="14">
        <f t="shared" si="15"/>
        <v>1318.2381</v>
      </c>
      <c r="J200" s="14">
        <f t="shared" si="16"/>
        <v>855</v>
      </c>
      <c r="K200" s="15">
        <v>1</v>
      </c>
      <c r="L200" s="16">
        <f t="shared" si="17"/>
        <v>0.85438428899999996</v>
      </c>
      <c r="M200" s="16">
        <f t="shared" si="18"/>
        <v>1.1270935755</v>
      </c>
      <c r="N200" s="3">
        <f t="shared" si="19"/>
        <v>6</v>
      </c>
      <c r="O200" s="3">
        <f t="shared" si="20"/>
        <v>2</v>
      </c>
      <c r="P200" s="3">
        <f t="shared" si="21"/>
        <v>2</v>
      </c>
      <c r="Q200" s="7">
        <f t="shared" si="22"/>
        <v>23</v>
      </c>
      <c r="R200" s="9"/>
    </row>
    <row r="201" spans="1:18" ht="16.5" customHeight="1" x14ac:dyDescent="0.4">
      <c r="A201">
        <v>9006</v>
      </c>
      <c r="B201" s="23">
        <v>2.1659999999999902</v>
      </c>
      <c r="C201" s="10" t="s">
        <v>29</v>
      </c>
      <c r="D201" s="11">
        <f t="shared" si="13"/>
        <v>1238.2381</v>
      </c>
      <c r="E201" s="12" t="s">
        <v>25</v>
      </c>
      <c r="F201" s="11">
        <f t="shared" si="14"/>
        <v>550</v>
      </c>
      <c r="G201" s="14">
        <v>1238.2381</v>
      </c>
      <c r="H201" s="22">
        <v>550</v>
      </c>
      <c r="I201" s="14">
        <f t="shared" si="15"/>
        <v>1318.2381</v>
      </c>
      <c r="J201" s="14">
        <f t="shared" si="16"/>
        <v>715</v>
      </c>
      <c r="K201" s="15">
        <v>1</v>
      </c>
      <c r="L201" s="16">
        <f t="shared" si="17"/>
        <v>0.6810309550000001</v>
      </c>
      <c r="M201" s="16">
        <f t="shared" si="18"/>
        <v>0.94254024150000004</v>
      </c>
      <c r="N201" s="3">
        <f t="shared" si="19"/>
        <v>6</v>
      </c>
      <c r="O201" s="3">
        <f t="shared" si="20"/>
        <v>2</v>
      </c>
      <c r="P201" s="3">
        <f t="shared" si="21"/>
        <v>2</v>
      </c>
      <c r="Q201" s="7">
        <f t="shared" si="22"/>
        <v>23</v>
      </c>
      <c r="R201" s="9"/>
    </row>
    <row r="202" spans="1:18" ht="16.5" customHeight="1" x14ac:dyDescent="0.4">
      <c r="A202">
        <v>9006</v>
      </c>
      <c r="B202" s="3">
        <v>2.16699999999999</v>
      </c>
      <c r="C202" s="10" t="s">
        <v>29</v>
      </c>
      <c r="D202" s="11">
        <f t="shared" si="13"/>
        <v>1238.2381</v>
      </c>
      <c r="E202" s="12" t="s">
        <v>25</v>
      </c>
      <c r="F202" s="11">
        <f t="shared" si="14"/>
        <v>655</v>
      </c>
      <c r="G202" s="14">
        <v>1238.2381</v>
      </c>
      <c r="H202" s="22">
        <v>655</v>
      </c>
      <c r="I202" s="14">
        <f t="shared" si="15"/>
        <v>1318.2381</v>
      </c>
      <c r="J202" s="14">
        <f t="shared" si="16"/>
        <v>820</v>
      </c>
      <c r="K202" s="15">
        <v>4</v>
      </c>
      <c r="L202" s="16">
        <f t="shared" si="17"/>
        <v>3.2441838220000001</v>
      </c>
      <c r="M202" s="16">
        <f t="shared" si="18"/>
        <v>4.3238209680000006</v>
      </c>
      <c r="N202" s="3">
        <f t="shared" si="19"/>
        <v>24</v>
      </c>
      <c r="O202" s="3">
        <f t="shared" si="20"/>
        <v>8</v>
      </c>
      <c r="P202" s="3">
        <f t="shared" si="21"/>
        <v>8</v>
      </c>
      <c r="Q202" s="7">
        <f t="shared" si="22"/>
        <v>83</v>
      </c>
      <c r="R202" s="9"/>
    </row>
    <row r="203" spans="1:18" ht="16.5" customHeight="1" x14ac:dyDescent="0.4">
      <c r="A203">
        <v>9006</v>
      </c>
      <c r="B203" s="23">
        <v>2.1679999999999899</v>
      </c>
      <c r="C203" s="10" t="s">
        <v>29</v>
      </c>
      <c r="D203" s="11">
        <f t="shared" si="13"/>
        <v>1239.9999</v>
      </c>
      <c r="E203" s="12" t="s">
        <v>25</v>
      </c>
      <c r="F203" s="11">
        <f t="shared" si="14"/>
        <v>540</v>
      </c>
      <c r="G203" s="14">
        <v>1239.9999</v>
      </c>
      <c r="H203" s="22">
        <v>540</v>
      </c>
      <c r="I203" s="14">
        <f t="shared" si="15"/>
        <v>1319.9999</v>
      </c>
      <c r="J203" s="14">
        <f t="shared" si="16"/>
        <v>705</v>
      </c>
      <c r="K203" s="15">
        <v>1</v>
      </c>
      <c r="L203" s="16">
        <f t="shared" si="17"/>
        <v>0.66959994599999995</v>
      </c>
      <c r="M203" s="16">
        <f t="shared" si="18"/>
        <v>0.93059992949999992</v>
      </c>
      <c r="N203" s="3">
        <f t="shared" si="19"/>
        <v>6</v>
      </c>
      <c r="O203" s="3">
        <f t="shared" si="20"/>
        <v>2</v>
      </c>
      <c r="P203" s="3">
        <f t="shared" si="21"/>
        <v>2</v>
      </c>
      <c r="Q203" s="7">
        <f t="shared" si="22"/>
        <v>23</v>
      </c>
      <c r="R203" s="9"/>
    </row>
    <row r="204" spans="1:18" ht="16.5" customHeight="1" x14ac:dyDescent="0.4">
      <c r="A204">
        <v>9006</v>
      </c>
      <c r="B204" s="3">
        <v>2.1689999999999898</v>
      </c>
      <c r="C204" s="10" t="s">
        <v>29</v>
      </c>
      <c r="D204" s="11">
        <f t="shared" si="13"/>
        <v>1270.2228</v>
      </c>
      <c r="E204" s="12" t="s">
        <v>25</v>
      </c>
      <c r="F204" s="11">
        <f t="shared" si="14"/>
        <v>385</v>
      </c>
      <c r="G204" s="14">
        <v>1270.2228</v>
      </c>
      <c r="H204" s="22">
        <v>385</v>
      </c>
      <c r="I204" s="14">
        <f t="shared" si="15"/>
        <v>1350.2228</v>
      </c>
      <c r="J204" s="14">
        <f t="shared" si="16"/>
        <v>550</v>
      </c>
      <c r="K204" s="15">
        <v>1</v>
      </c>
      <c r="L204" s="16">
        <f t="shared" si="17"/>
        <v>0.48903577799999998</v>
      </c>
      <c r="M204" s="16">
        <f t="shared" si="18"/>
        <v>0.74262254000000005</v>
      </c>
      <c r="N204" s="3">
        <f t="shared" si="19"/>
        <v>6</v>
      </c>
      <c r="O204" s="3">
        <f t="shared" si="20"/>
        <v>2</v>
      </c>
      <c r="P204" s="3">
        <f t="shared" si="21"/>
        <v>2</v>
      </c>
      <c r="Q204" s="7">
        <f t="shared" si="22"/>
        <v>23</v>
      </c>
      <c r="R204" s="9"/>
    </row>
    <row r="205" spans="1:18" ht="16.5" customHeight="1" x14ac:dyDescent="0.4">
      <c r="A205">
        <v>9006</v>
      </c>
      <c r="B205" s="23">
        <v>2.1699999999999902</v>
      </c>
      <c r="C205" s="10" t="s">
        <v>29</v>
      </c>
      <c r="D205" s="11">
        <f t="shared" si="13"/>
        <v>1270.2228</v>
      </c>
      <c r="E205" s="12" t="s">
        <v>25</v>
      </c>
      <c r="F205" s="11">
        <f t="shared" si="14"/>
        <v>620</v>
      </c>
      <c r="G205" s="14">
        <v>1270.2228</v>
      </c>
      <c r="H205" s="22">
        <v>620</v>
      </c>
      <c r="I205" s="14">
        <f t="shared" si="15"/>
        <v>1350.2228</v>
      </c>
      <c r="J205" s="14">
        <f t="shared" si="16"/>
        <v>785</v>
      </c>
      <c r="K205" s="15">
        <v>5</v>
      </c>
      <c r="L205" s="16">
        <f t="shared" si="17"/>
        <v>3.9376906800000002</v>
      </c>
      <c r="M205" s="16">
        <f t="shared" si="18"/>
        <v>5.2996244900000002</v>
      </c>
      <c r="N205" s="3">
        <f t="shared" si="19"/>
        <v>30</v>
      </c>
      <c r="O205" s="3">
        <f t="shared" si="20"/>
        <v>10</v>
      </c>
      <c r="P205" s="3">
        <f t="shared" si="21"/>
        <v>10</v>
      </c>
      <c r="Q205" s="7">
        <f t="shared" si="22"/>
        <v>103</v>
      </c>
      <c r="R205" s="9"/>
    </row>
    <row r="206" spans="1:18" ht="16.5" customHeight="1" x14ac:dyDescent="0.4">
      <c r="A206">
        <v>9006</v>
      </c>
      <c r="B206" s="3">
        <v>2.17099999999999</v>
      </c>
      <c r="C206" s="10" t="s">
        <v>29</v>
      </c>
      <c r="D206" s="11">
        <f t="shared" si="13"/>
        <v>1299.9102</v>
      </c>
      <c r="E206" s="12" t="s">
        <v>25</v>
      </c>
      <c r="F206" s="11">
        <f t="shared" si="14"/>
        <v>1130</v>
      </c>
      <c r="G206" s="14">
        <v>1299.9102</v>
      </c>
      <c r="H206" s="22">
        <v>1130</v>
      </c>
      <c r="I206" s="14">
        <f t="shared" si="15"/>
        <v>1379.9102</v>
      </c>
      <c r="J206" s="14">
        <f t="shared" si="16"/>
        <v>1295</v>
      </c>
      <c r="K206" s="15">
        <v>1</v>
      </c>
      <c r="L206" s="16">
        <f t="shared" si="17"/>
        <v>1.468898526</v>
      </c>
      <c r="M206" s="16">
        <f t="shared" si="18"/>
        <v>1.786983709</v>
      </c>
      <c r="N206" s="3">
        <f t="shared" si="19"/>
        <v>6</v>
      </c>
      <c r="O206" s="3">
        <f t="shared" si="20"/>
        <v>2</v>
      </c>
      <c r="P206" s="3">
        <f t="shared" si="21"/>
        <v>2</v>
      </c>
      <c r="Q206" s="7">
        <f t="shared" si="22"/>
        <v>23</v>
      </c>
      <c r="R206" s="9"/>
    </row>
    <row r="207" spans="1:18" ht="16.5" customHeight="1" x14ac:dyDescent="0.4">
      <c r="A207">
        <v>9006</v>
      </c>
      <c r="B207" s="23">
        <v>2.1719999999999899</v>
      </c>
      <c r="C207" s="10" t="s">
        <v>29</v>
      </c>
      <c r="D207" s="11">
        <f t="shared" si="13"/>
        <v>1299.9102</v>
      </c>
      <c r="E207" s="12" t="s">
        <v>25</v>
      </c>
      <c r="F207" s="11">
        <f t="shared" si="14"/>
        <v>1125</v>
      </c>
      <c r="G207" s="14">
        <v>1299.9102</v>
      </c>
      <c r="H207" s="22">
        <v>1125</v>
      </c>
      <c r="I207" s="14">
        <f t="shared" si="15"/>
        <v>1379.9102</v>
      </c>
      <c r="J207" s="14">
        <f t="shared" si="16"/>
        <v>1290</v>
      </c>
      <c r="K207" s="15">
        <v>1</v>
      </c>
      <c r="L207" s="16">
        <f t="shared" si="17"/>
        <v>1.4623989750000002</v>
      </c>
      <c r="M207" s="16">
        <f t="shared" si="18"/>
        <v>1.780084158</v>
      </c>
      <c r="N207" s="3">
        <f t="shared" si="19"/>
        <v>6</v>
      </c>
      <c r="O207" s="3">
        <f t="shared" si="20"/>
        <v>2</v>
      </c>
      <c r="P207" s="3">
        <f t="shared" si="21"/>
        <v>2</v>
      </c>
      <c r="Q207" s="7">
        <f t="shared" si="22"/>
        <v>23</v>
      </c>
      <c r="R207" s="9"/>
    </row>
    <row r="208" spans="1:18" ht="16.5" customHeight="1" x14ac:dyDescent="0.4">
      <c r="A208">
        <v>9006</v>
      </c>
      <c r="B208" s="3">
        <v>2.1729999999999898</v>
      </c>
      <c r="C208" s="10" t="s">
        <v>29</v>
      </c>
      <c r="D208" s="11">
        <f t="shared" si="13"/>
        <v>1299.9102</v>
      </c>
      <c r="E208" s="12" t="s">
        <v>25</v>
      </c>
      <c r="F208" s="11">
        <f t="shared" si="14"/>
        <v>1045</v>
      </c>
      <c r="G208" s="14">
        <v>1299.9102</v>
      </c>
      <c r="H208" s="22">
        <v>1045</v>
      </c>
      <c r="I208" s="14">
        <f t="shared" si="15"/>
        <v>1379.9102</v>
      </c>
      <c r="J208" s="14">
        <f t="shared" si="16"/>
        <v>1210</v>
      </c>
      <c r="K208" s="15">
        <v>2</v>
      </c>
      <c r="L208" s="16">
        <f t="shared" si="17"/>
        <v>2.7168123180000001</v>
      </c>
      <c r="M208" s="16">
        <f t="shared" si="18"/>
        <v>3.3393826839999998</v>
      </c>
      <c r="N208" s="3">
        <f t="shared" si="19"/>
        <v>12</v>
      </c>
      <c r="O208" s="3">
        <f t="shared" si="20"/>
        <v>4</v>
      </c>
      <c r="P208" s="3">
        <f t="shared" si="21"/>
        <v>4</v>
      </c>
      <c r="Q208" s="7">
        <f t="shared" si="22"/>
        <v>43</v>
      </c>
      <c r="R208" s="9"/>
    </row>
    <row r="209" spans="1:18" ht="16.5" customHeight="1" x14ac:dyDescent="0.4">
      <c r="A209">
        <v>9006</v>
      </c>
      <c r="B209" s="23">
        <v>2.1739999999999902</v>
      </c>
      <c r="C209" s="10" t="s">
        <v>29</v>
      </c>
      <c r="D209" s="11">
        <f t="shared" si="13"/>
        <v>1340.002</v>
      </c>
      <c r="E209" s="12" t="s">
        <v>25</v>
      </c>
      <c r="F209" s="11">
        <f t="shared" si="14"/>
        <v>510</v>
      </c>
      <c r="G209" s="14">
        <v>1340.002</v>
      </c>
      <c r="H209" s="22">
        <v>510</v>
      </c>
      <c r="I209" s="14">
        <f t="shared" si="15"/>
        <v>1420.002</v>
      </c>
      <c r="J209" s="14">
        <f t="shared" si="16"/>
        <v>675</v>
      </c>
      <c r="K209" s="15">
        <v>1</v>
      </c>
      <c r="L209" s="16">
        <f t="shared" si="17"/>
        <v>0.68340102000000003</v>
      </c>
      <c r="M209" s="16">
        <f t="shared" si="18"/>
        <v>0.95850135000000003</v>
      </c>
      <c r="N209" s="3">
        <f t="shared" si="19"/>
        <v>6</v>
      </c>
      <c r="O209" s="3">
        <f t="shared" si="20"/>
        <v>2</v>
      </c>
      <c r="P209" s="3">
        <f t="shared" si="21"/>
        <v>2</v>
      </c>
      <c r="Q209" s="7">
        <f t="shared" si="22"/>
        <v>23</v>
      </c>
      <c r="R209" s="9"/>
    </row>
    <row r="210" spans="1:18" ht="16.5" customHeight="1" x14ac:dyDescent="0.4">
      <c r="A210">
        <v>9006</v>
      </c>
      <c r="B210" s="3">
        <v>2.1749999999999901</v>
      </c>
      <c r="C210" s="10" t="s">
        <v>29</v>
      </c>
      <c r="D210" s="11">
        <f t="shared" si="13"/>
        <v>1340.1969999999999</v>
      </c>
      <c r="E210" s="12" t="s">
        <v>25</v>
      </c>
      <c r="F210" s="11">
        <f t="shared" si="14"/>
        <v>635</v>
      </c>
      <c r="G210" s="14">
        <v>1340.1969999999999</v>
      </c>
      <c r="H210" s="22">
        <v>635</v>
      </c>
      <c r="I210" s="14">
        <f t="shared" si="15"/>
        <v>1420.1969999999999</v>
      </c>
      <c r="J210" s="14">
        <f t="shared" si="16"/>
        <v>800</v>
      </c>
      <c r="K210" s="15">
        <v>1</v>
      </c>
      <c r="L210" s="16">
        <f t="shared" si="17"/>
        <v>0.85102509500000001</v>
      </c>
      <c r="M210" s="16">
        <f t="shared" si="18"/>
        <v>1.1361575999999998</v>
      </c>
      <c r="N210" s="3">
        <f t="shared" si="19"/>
        <v>6</v>
      </c>
      <c r="O210" s="3">
        <f t="shared" si="20"/>
        <v>2</v>
      </c>
      <c r="P210" s="3">
        <f t="shared" si="21"/>
        <v>2</v>
      </c>
      <c r="Q210" s="7">
        <f t="shared" si="22"/>
        <v>23</v>
      </c>
      <c r="R210" s="9"/>
    </row>
    <row r="211" spans="1:18" ht="16.5" customHeight="1" x14ac:dyDescent="0.4">
      <c r="A211">
        <v>9006</v>
      </c>
      <c r="B211" s="23">
        <v>2.1759999999999899</v>
      </c>
      <c r="C211" s="10" t="s">
        <v>29</v>
      </c>
      <c r="D211" s="11">
        <f t="shared" si="13"/>
        <v>1340.595</v>
      </c>
      <c r="E211" s="12" t="s">
        <v>25</v>
      </c>
      <c r="F211" s="11">
        <f t="shared" si="14"/>
        <v>585</v>
      </c>
      <c r="G211" s="14">
        <v>1340.595</v>
      </c>
      <c r="H211" s="22">
        <v>585</v>
      </c>
      <c r="I211" s="14">
        <f t="shared" si="15"/>
        <v>1420.595</v>
      </c>
      <c r="J211" s="14">
        <f t="shared" si="16"/>
        <v>750</v>
      </c>
      <c r="K211" s="15">
        <v>1</v>
      </c>
      <c r="L211" s="16">
        <f t="shared" si="17"/>
        <v>0.78424807500000004</v>
      </c>
      <c r="M211" s="16">
        <f t="shared" si="18"/>
        <v>1.0654462499999999</v>
      </c>
      <c r="N211" s="3">
        <f t="shared" si="19"/>
        <v>6</v>
      </c>
      <c r="O211" s="3">
        <f t="shared" si="20"/>
        <v>2</v>
      </c>
      <c r="P211" s="3">
        <f t="shared" si="21"/>
        <v>2</v>
      </c>
      <c r="Q211" s="7">
        <f t="shared" si="22"/>
        <v>23</v>
      </c>
      <c r="R211" s="9"/>
    </row>
    <row r="212" spans="1:18" ht="16.5" customHeight="1" x14ac:dyDescent="0.4">
      <c r="A212">
        <v>9006</v>
      </c>
      <c r="B212" s="3">
        <v>2.1769999999999898</v>
      </c>
      <c r="C212" s="10" t="s">
        <v>29</v>
      </c>
      <c r="D212" s="11">
        <f t="shared" si="13"/>
        <v>1340.595</v>
      </c>
      <c r="E212" s="12" t="s">
        <v>25</v>
      </c>
      <c r="F212" s="11">
        <f t="shared" si="14"/>
        <v>590</v>
      </c>
      <c r="G212" s="14">
        <v>1340.595</v>
      </c>
      <c r="H212" s="22">
        <v>590</v>
      </c>
      <c r="I212" s="14">
        <f t="shared" si="15"/>
        <v>1420.595</v>
      </c>
      <c r="J212" s="14">
        <f t="shared" si="16"/>
        <v>755</v>
      </c>
      <c r="K212" s="15">
        <v>1</v>
      </c>
      <c r="L212" s="16">
        <f t="shared" si="17"/>
        <v>0.7909510500000001</v>
      </c>
      <c r="M212" s="16">
        <f t="shared" si="18"/>
        <v>1.0725492250000002</v>
      </c>
      <c r="N212" s="3">
        <f t="shared" si="19"/>
        <v>6</v>
      </c>
      <c r="O212" s="3">
        <f t="shared" si="20"/>
        <v>2</v>
      </c>
      <c r="P212" s="3">
        <f t="shared" si="21"/>
        <v>2</v>
      </c>
      <c r="Q212" s="7">
        <f t="shared" si="22"/>
        <v>23</v>
      </c>
      <c r="R212" s="9"/>
    </row>
    <row r="213" spans="1:18" ht="16.5" customHeight="1" x14ac:dyDescent="0.4">
      <c r="A213">
        <v>9006</v>
      </c>
      <c r="B213" s="23">
        <v>2.1779999999999902</v>
      </c>
      <c r="C213" s="10" t="s">
        <v>29</v>
      </c>
      <c r="D213" s="11">
        <f t="shared" si="13"/>
        <v>1340.595</v>
      </c>
      <c r="E213" s="12" t="s">
        <v>25</v>
      </c>
      <c r="F213" s="11">
        <f t="shared" si="14"/>
        <v>540</v>
      </c>
      <c r="G213" s="14">
        <v>1340.595</v>
      </c>
      <c r="H213" s="22">
        <v>540</v>
      </c>
      <c r="I213" s="14">
        <f t="shared" si="15"/>
        <v>1420.595</v>
      </c>
      <c r="J213" s="14">
        <f t="shared" si="16"/>
        <v>705</v>
      </c>
      <c r="K213" s="15">
        <v>1</v>
      </c>
      <c r="L213" s="16">
        <f t="shared" si="17"/>
        <v>0.7239213000000001</v>
      </c>
      <c r="M213" s="16">
        <f t="shared" si="18"/>
        <v>1.001519475</v>
      </c>
      <c r="N213" s="3">
        <f t="shared" si="19"/>
        <v>6</v>
      </c>
      <c r="O213" s="3">
        <f t="shared" si="20"/>
        <v>2</v>
      </c>
      <c r="P213" s="3">
        <f t="shared" si="21"/>
        <v>2</v>
      </c>
      <c r="Q213" s="7">
        <f t="shared" si="22"/>
        <v>23</v>
      </c>
      <c r="R213" s="9"/>
    </row>
    <row r="214" spans="1:18" ht="16.5" customHeight="1" x14ac:dyDescent="0.4">
      <c r="A214">
        <v>9006</v>
      </c>
      <c r="B214" s="3">
        <v>2.1789999999999901</v>
      </c>
      <c r="C214" s="10" t="s">
        <v>29</v>
      </c>
      <c r="D214" s="11">
        <f t="shared" si="13"/>
        <v>1340.595</v>
      </c>
      <c r="E214" s="12" t="s">
        <v>25</v>
      </c>
      <c r="F214" s="11">
        <f t="shared" si="14"/>
        <v>510</v>
      </c>
      <c r="G214" s="14">
        <v>1340.595</v>
      </c>
      <c r="H214" s="22">
        <v>510</v>
      </c>
      <c r="I214" s="14">
        <f t="shared" si="15"/>
        <v>1420.595</v>
      </c>
      <c r="J214" s="14">
        <f t="shared" si="16"/>
        <v>675</v>
      </c>
      <c r="K214" s="15">
        <v>1</v>
      </c>
      <c r="L214" s="16">
        <f t="shared" si="17"/>
        <v>0.6837034500000001</v>
      </c>
      <c r="M214" s="16">
        <f t="shared" si="18"/>
        <v>0.95890162499999998</v>
      </c>
      <c r="N214" s="3">
        <f t="shared" si="19"/>
        <v>6</v>
      </c>
      <c r="O214" s="3">
        <f t="shared" si="20"/>
        <v>2</v>
      </c>
      <c r="P214" s="3">
        <f t="shared" si="21"/>
        <v>2</v>
      </c>
      <c r="Q214" s="7">
        <f t="shared" si="22"/>
        <v>23</v>
      </c>
      <c r="R214" s="9"/>
    </row>
    <row r="215" spans="1:18" ht="16.5" customHeight="1" x14ac:dyDescent="0.4">
      <c r="A215">
        <v>9006</v>
      </c>
      <c r="B215" s="23">
        <v>2.1799999999999899</v>
      </c>
      <c r="C215" s="10" t="s">
        <v>29</v>
      </c>
      <c r="D215" s="11">
        <f t="shared" si="13"/>
        <v>1340.7840000000001</v>
      </c>
      <c r="E215" s="12" t="s">
        <v>25</v>
      </c>
      <c r="F215" s="11">
        <f t="shared" si="14"/>
        <v>635</v>
      </c>
      <c r="G215" s="14">
        <v>1340.7840000000001</v>
      </c>
      <c r="H215" s="22">
        <v>635</v>
      </c>
      <c r="I215" s="14">
        <f t="shared" si="15"/>
        <v>1420.7840000000001</v>
      </c>
      <c r="J215" s="14">
        <f t="shared" si="16"/>
        <v>800</v>
      </c>
      <c r="K215" s="15">
        <v>1</v>
      </c>
      <c r="L215" s="16">
        <f t="shared" si="17"/>
        <v>0.85139784000000007</v>
      </c>
      <c r="M215" s="16">
        <f t="shared" si="18"/>
        <v>1.1366272000000002</v>
      </c>
      <c r="N215" s="3">
        <f t="shared" si="19"/>
        <v>6</v>
      </c>
      <c r="O215" s="3">
        <f t="shared" si="20"/>
        <v>2</v>
      </c>
      <c r="P215" s="3">
        <f t="shared" si="21"/>
        <v>2</v>
      </c>
      <c r="Q215" s="7">
        <f t="shared" si="22"/>
        <v>23</v>
      </c>
      <c r="R215" s="9"/>
    </row>
    <row r="216" spans="1:18" ht="16.5" customHeight="1" x14ac:dyDescent="0.4">
      <c r="A216">
        <v>9006</v>
      </c>
      <c r="B216" s="3">
        <v>2.1809999999999898</v>
      </c>
      <c r="C216" s="10" t="s">
        <v>29</v>
      </c>
      <c r="D216" s="11">
        <f t="shared" si="13"/>
        <v>1374.3063999999999</v>
      </c>
      <c r="E216" s="12" t="s">
        <v>25</v>
      </c>
      <c r="F216" s="11">
        <f t="shared" si="14"/>
        <v>350</v>
      </c>
      <c r="G216" s="14">
        <v>1374.3063999999999</v>
      </c>
      <c r="H216" s="22">
        <v>350</v>
      </c>
      <c r="I216" s="14">
        <f t="shared" si="15"/>
        <v>1454.3063999999999</v>
      </c>
      <c r="J216" s="14">
        <f t="shared" si="16"/>
        <v>515</v>
      </c>
      <c r="K216" s="15">
        <v>1</v>
      </c>
      <c r="L216" s="16">
        <f t="shared" si="17"/>
        <v>0.48100724</v>
      </c>
      <c r="M216" s="16">
        <f t="shared" si="18"/>
        <v>0.74896779599999996</v>
      </c>
      <c r="N216" s="3">
        <f t="shared" si="19"/>
        <v>6</v>
      </c>
      <c r="O216" s="3">
        <f t="shared" si="20"/>
        <v>2</v>
      </c>
      <c r="P216" s="3">
        <f t="shared" si="21"/>
        <v>2</v>
      </c>
      <c r="Q216" s="7">
        <f t="shared" si="22"/>
        <v>23</v>
      </c>
      <c r="R216" s="9"/>
    </row>
    <row r="217" spans="1:18" ht="16.5" customHeight="1" x14ac:dyDescent="0.4">
      <c r="A217">
        <v>9006</v>
      </c>
      <c r="B217" s="23">
        <v>2.1819999999999902</v>
      </c>
      <c r="C217" s="10" t="s">
        <v>29</v>
      </c>
      <c r="D217" s="11">
        <f t="shared" si="13"/>
        <v>1374.3063999999999</v>
      </c>
      <c r="E217" s="12" t="s">
        <v>25</v>
      </c>
      <c r="F217" s="11">
        <f t="shared" si="14"/>
        <v>655</v>
      </c>
      <c r="G217" s="14">
        <v>1374.3063999999999</v>
      </c>
      <c r="H217" s="22">
        <v>655</v>
      </c>
      <c r="I217" s="14">
        <f t="shared" si="15"/>
        <v>1454.3063999999999</v>
      </c>
      <c r="J217" s="14">
        <f t="shared" si="16"/>
        <v>820</v>
      </c>
      <c r="K217" s="15">
        <v>1</v>
      </c>
      <c r="L217" s="16">
        <f t="shared" si="17"/>
        <v>0.90017069199999988</v>
      </c>
      <c r="M217" s="16">
        <f t="shared" si="18"/>
        <v>1.1925312479999999</v>
      </c>
      <c r="N217" s="3">
        <f t="shared" si="19"/>
        <v>6</v>
      </c>
      <c r="O217" s="3">
        <f t="shared" si="20"/>
        <v>2</v>
      </c>
      <c r="P217" s="3">
        <f t="shared" si="21"/>
        <v>2</v>
      </c>
      <c r="Q217" s="7">
        <f t="shared" si="22"/>
        <v>23</v>
      </c>
      <c r="R217" s="9"/>
    </row>
    <row r="218" spans="1:18" ht="16.5" customHeight="1" x14ac:dyDescent="0.4">
      <c r="A218">
        <v>9006</v>
      </c>
      <c r="B218" s="3">
        <v>2.1829999999999901</v>
      </c>
      <c r="C218" s="10" t="s">
        <v>29</v>
      </c>
      <c r="D218" s="11">
        <f t="shared" si="13"/>
        <v>1374.3063999999999</v>
      </c>
      <c r="E218" s="12" t="s">
        <v>25</v>
      </c>
      <c r="F218" s="11">
        <f t="shared" si="14"/>
        <v>385</v>
      </c>
      <c r="G218" s="14">
        <v>1374.3063999999999</v>
      </c>
      <c r="H218" s="22">
        <v>385</v>
      </c>
      <c r="I218" s="14">
        <f t="shared" si="15"/>
        <v>1454.3063999999999</v>
      </c>
      <c r="J218" s="14">
        <f t="shared" si="16"/>
        <v>550</v>
      </c>
      <c r="K218" s="15">
        <v>1</v>
      </c>
      <c r="L218" s="16">
        <f t="shared" si="17"/>
        <v>0.52910796399999993</v>
      </c>
      <c r="M218" s="16">
        <f t="shared" si="18"/>
        <v>0.79986851999999997</v>
      </c>
      <c r="N218" s="3">
        <f t="shared" si="19"/>
        <v>6</v>
      </c>
      <c r="O218" s="3">
        <f t="shared" si="20"/>
        <v>2</v>
      </c>
      <c r="P218" s="3">
        <f t="shared" si="21"/>
        <v>2</v>
      </c>
      <c r="Q218" s="7">
        <f t="shared" si="22"/>
        <v>23</v>
      </c>
      <c r="R218" s="9"/>
    </row>
    <row r="219" spans="1:18" ht="16.5" customHeight="1" x14ac:dyDescent="0.4">
      <c r="A219">
        <v>9006</v>
      </c>
      <c r="B219" s="23">
        <v>2.1839999999999899</v>
      </c>
      <c r="C219" s="10" t="s">
        <v>29</v>
      </c>
      <c r="D219" s="11">
        <f t="shared" si="13"/>
        <v>1374.3063999999999</v>
      </c>
      <c r="E219" s="12" t="s">
        <v>25</v>
      </c>
      <c r="F219" s="11">
        <f t="shared" si="14"/>
        <v>620</v>
      </c>
      <c r="G219" s="14">
        <v>1374.3063999999999</v>
      </c>
      <c r="H219" s="22">
        <v>620</v>
      </c>
      <c r="I219" s="14">
        <f t="shared" si="15"/>
        <v>1454.3063999999999</v>
      </c>
      <c r="J219" s="14">
        <f t="shared" si="16"/>
        <v>785</v>
      </c>
      <c r="K219" s="15">
        <v>6</v>
      </c>
      <c r="L219" s="16">
        <f t="shared" si="17"/>
        <v>5.1124198080000003</v>
      </c>
      <c r="M219" s="16">
        <f t="shared" si="18"/>
        <v>6.849783143999999</v>
      </c>
      <c r="N219" s="3">
        <f t="shared" si="19"/>
        <v>36</v>
      </c>
      <c r="O219" s="3">
        <f t="shared" si="20"/>
        <v>12</v>
      </c>
      <c r="P219" s="3">
        <f t="shared" si="21"/>
        <v>12</v>
      </c>
      <c r="Q219" s="7">
        <f t="shared" si="22"/>
        <v>123</v>
      </c>
      <c r="R219" s="9"/>
    </row>
    <row r="220" spans="1:18" ht="16.5" customHeight="1" x14ac:dyDescent="0.4">
      <c r="A220">
        <v>9006</v>
      </c>
      <c r="B220" s="3">
        <v>2.1849999999999898</v>
      </c>
      <c r="C220" s="10" t="s">
        <v>29</v>
      </c>
      <c r="D220" s="11">
        <f t="shared" si="13"/>
        <v>1380</v>
      </c>
      <c r="E220" s="12" t="s">
        <v>25</v>
      </c>
      <c r="F220" s="11">
        <f t="shared" si="14"/>
        <v>270</v>
      </c>
      <c r="G220" s="14">
        <v>1380</v>
      </c>
      <c r="H220" s="22">
        <v>270</v>
      </c>
      <c r="I220" s="14">
        <f t="shared" si="15"/>
        <v>1460</v>
      </c>
      <c r="J220" s="14">
        <f t="shared" si="16"/>
        <v>435</v>
      </c>
      <c r="K220" s="15">
        <v>1</v>
      </c>
      <c r="L220" s="16">
        <f t="shared" si="17"/>
        <v>0.37259999999999999</v>
      </c>
      <c r="M220" s="16">
        <f t="shared" si="18"/>
        <v>0.6351</v>
      </c>
      <c r="N220" s="3">
        <f t="shared" si="19"/>
        <v>6</v>
      </c>
      <c r="O220" s="3">
        <f t="shared" si="20"/>
        <v>2</v>
      </c>
      <c r="P220" s="3">
        <f t="shared" si="21"/>
        <v>2</v>
      </c>
      <c r="Q220" s="7">
        <f t="shared" si="22"/>
        <v>23</v>
      </c>
      <c r="R220" s="9"/>
    </row>
    <row r="221" spans="1:18" ht="16.5" customHeight="1" x14ac:dyDescent="0.4">
      <c r="A221">
        <v>9006</v>
      </c>
      <c r="B221" s="23">
        <v>2.1859999999999902</v>
      </c>
      <c r="C221" s="10" t="s">
        <v>29</v>
      </c>
      <c r="D221" s="11">
        <f t="shared" si="13"/>
        <v>1380</v>
      </c>
      <c r="E221" s="12" t="s">
        <v>25</v>
      </c>
      <c r="F221" s="11">
        <f t="shared" si="14"/>
        <v>405</v>
      </c>
      <c r="G221" s="14">
        <v>1380</v>
      </c>
      <c r="H221" s="22">
        <v>405</v>
      </c>
      <c r="I221" s="14">
        <f t="shared" si="15"/>
        <v>1460</v>
      </c>
      <c r="J221" s="14">
        <f t="shared" si="16"/>
        <v>570</v>
      </c>
      <c r="K221" s="15">
        <v>1</v>
      </c>
      <c r="L221" s="16">
        <f t="shared" si="17"/>
        <v>0.55889999999999995</v>
      </c>
      <c r="M221" s="16">
        <f t="shared" si="18"/>
        <v>0.83220000000000005</v>
      </c>
      <c r="N221" s="3">
        <f t="shared" si="19"/>
        <v>6</v>
      </c>
      <c r="O221" s="3">
        <f t="shared" si="20"/>
        <v>2</v>
      </c>
      <c r="P221" s="3">
        <f t="shared" si="21"/>
        <v>2</v>
      </c>
      <c r="Q221" s="7">
        <f t="shared" si="22"/>
        <v>23</v>
      </c>
      <c r="R221" s="9"/>
    </row>
    <row r="222" spans="1:18" ht="16.5" customHeight="1" x14ac:dyDescent="0.4">
      <c r="A222">
        <v>9006</v>
      </c>
      <c r="B222" s="3">
        <v>2.1869999999999901</v>
      </c>
      <c r="C222" s="10" t="s">
        <v>29</v>
      </c>
      <c r="D222" s="11">
        <f t="shared" si="13"/>
        <v>1419.6224</v>
      </c>
      <c r="E222" s="12" t="s">
        <v>25</v>
      </c>
      <c r="F222" s="11">
        <f t="shared" si="14"/>
        <v>595</v>
      </c>
      <c r="G222" s="14">
        <v>1419.6224</v>
      </c>
      <c r="H222" s="22">
        <v>595</v>
      </c>
      <c r="I222" s="14">
        <f t="shared" si="15"/>
        <v>1499.6224</v>
      </c>
      <c r="J222" s="14">
        <f t="shared" si="16"/>
        <v>760</v>
      </c>
      <c r="K222" s="15">
        <v>1</v>
      </c>
      <c r="L222" s="16">
        <f t="shared" si="17"/>
        <v>0.844675328</v>
      </c>
      <c r="M222" s="16">
        <f t="shared" si="18"/>
        <v>1.139713024</v>
      </c>
      <c r="N222" s="3">
        <f t="shared" si="19"/>
        <v>6</v>
      </c>
      <c r="O222" s="3">
        <f t="shared" si="20"/>
        <v>2</v>
      </c>
      <c r="P222" s="3">
        <f t="shared" si="21"/>
        <v>2</v>
      </c>
      <c r="Q222" s="7">
        <f t="shared" si="22"/>
        <v>23</v>
      </c>
      <c r="R222" s="9"/>
    </row>
    <row r="223" spans="1:18" ht="16.5" customHeight="1" x14ac:dyDescent="0.4">
      <c r="A223">
        <v>9006</v>
      </c>
      <c r="B223" s="23">
        <v>2.18799999999999</v>
      </c>
      <c r="C223" s="10" t="s">
        <v>29</v>
      </c>
      <c r="D223" s="11">
        <f t="shared" si="13"/>
        <v>1419.6224</v>
      </c>
      <c r="E223" s="12" t="s">
        <v>25</v>
      </c>
      <c r="F223" s="11">
        <f t="shared" si="14"/>
        <v>715</v>
      </c>
      <c r="G223" s="14">
        <v>1419.6224</v>
      </c>
      <c r="H223" s="22">
        <v>715</v>
      </c>
      <c r="I223" s="14">
        <f t="shared" si="15"/>
        <v>1499.6224</v>
      </c>
      <c r="J223" s="14">
        <f t="shared" si="16"/>
        <v>880</v>
      </c>
      <c r="K223" s="15">
        <v>1</v>
      </c>
      <c r="L223" s="16">
        <f t="shared" si="17"/>
        <v>1.0150300159999999</v>
      </c>
      <c r="M223" s="16">
        <f t="shared" si="18"/>
        <v>1.319667712</v>
      </c>
      <c r="N223" s="3">
        <f t="shared" si="19"/>
        <v>6</v>
      </c>
      <c r="O223" s="3">
        <f t="shared" si="20"/>
        <v>2</v>
      </c>
      <c r="P223" s="3">
        <f t="shared" si="21"/>
        <v>2</v>
      </c>
      <c r="Q223" s="7">
        <f t="shared" si="22"/>
        <v>23</v>
      </c>
      <c r="R223" s="9"/>
    </row>
    <row r="224" spans="1:18" ht="16.5" customHeight="1" x14ac:dyDescent="0.4">
      <c r="A224">
        <v>9006</v>
      </c>
      <c r="B224" s="3">
        <v>2.1889999999999898</v>
      </c>
      <c r="C224" s="10" t="s">
        <v>29</v>
      </c>
      <c r="D224" s="11">
        <f t="shared" si="13"/>
        <v>1419.6224</v>
      </c>
      <c r="E224" s="12" t="s">
        <v>25</v>
      </c>
      <c r="F224" s="11">
        <f t="shared" si="14"/>
        <v>620</v>
      </c>
      <c r="G224" s="14">
        <v>1419.6224</v>
      </c>
      <c r="H224" s="22">
        <v>620</v>
      </c>
      <c r="I224" s="14">
        <f t="shared" si="15"/>
        <v>1499.6224</v>
      </c>
      <c r="J224" s="14">
        <f t="shared" si="16"/>
        <v>785</v>
      </c>
      <c r="K224" s="15">
        <v>25</v>
      </c>
      <c r="L224" s="16">
        <f t="shared" si="17"/>
        <v>22.004147199999998</v>
      </c>
      <c r="M224" s="16">
        <f t="shared" si="18"/>
        <v>29.430089600000002</v>
      </c>
      <c r="N224" s="3">
        <f t="shared" si="19"/>
        <v>150</v>
      </c>
      <c r="O224" s="3">
        <f t="shared" si="20"/>
        <v>50</v>
      </c>
      <c r="P224" s="3">
        <f t="shared" si="21"/>
        <v>50</v>
      </c>
      <c r="Q224" s="7">
        <f t="shared" si="22"/>
        <v>503</v>
      </c>
      <c r="R224" s="9"/>
    </row>
    <row r="225" spans="1:18" ht="16.5" customHeight="1" x14ac:dyDescent="0.4">
      <c r="A225">
        <v>9006</v>
      </c>
      <c r="B225" s="23">
        <v>2.1899999999999902</v>
      </c>
      <c r="C225" s="10" t="s">
        <v>29</v>
      </c>
      <c r="D225" s="11">
        <f t="shared" si="13"/>
        <v>1419.6224</v>
      </c>
      <c r="E225" s="12" t="s">
        <v>25</v>
      </c>
      <c r="F225" s="11">
        <f t="shared" si="14"/>
        <v>720</v>
      </c>
      <c r="G225" s="14">
        <v>1419.6224</v>
      </c>
      <c r="H225" s="22">
        <v>720</v>
      </c>
      <c r="I225" s="14">
        <f t="shared" si="15"/>
        <v>1499.6224</v>
      </c>
      <c r="J225" s="14">
        <f t="shared" si="16"/>
        <v>885</v>
      </c>
      <c r="K225" s="15">
        <v>26</v>
      </c>
      <c r="L225" s="16">
        <f t="shared" si="17"/>
        <v>26.575331328000001</v>
      </c>
      <c r="M225" s="16">
        <f t="shared" si="18"/>
        <v>34.506311424000003</v>
      </c>
      <c r="N225" s="3">
        <f t="shared" si="19"/>
        <v>156</v>
      </c>
      <c r="O225" s="3">
        <f t="shared" si="20"/>
        <v>52</v>
      </c>
      <c r="P225" s="3">
        <f t="shared" si="21"/>
        <v>52</v>
      </c>
      <c r="Q225" s="7">
        <f t="shared" si="22"/>
        <v>523</v>
      </c>
      <c r="R225" s="9"/>
    </row>
    <row r="226" spans="1:18" ht="16.5" customHeight="1" x14ac:dyDescent="0.4">
      <c r="A226">
        <v>9006</v>
      </c>
      <c r="B226" s="3">
        <v>2.1909999999999901</v>
      </c>
      <c r="C226" s="10" t="s">
        <v>29</v>
      </c>
      <c r="D226" s="11">
        <f t="shared" si="13"/>
        <v>1419.6224</v>
      </c>
      <c r="E226" s="12" t="s">
        <v>25</v>
      </c>
      <c r="F226" s="11">
        <f t="shared" si="14"/>
        <v>690</v>
      </c>
      <c r="G226" s="14">
        <v>1419.6224</v>
      </c>
      <c r="H226" s="22">
        <v>690</v>
      </c>
      <c r="I226" s="14">
        <f t="shared" si="15"/>
        <v>1499.6224</v>
      </c>
      <c r="J226" s="14">
        <f t="shared" si="16"/>
        <v>855</v>
      </c>
      <c r="K226" s="15">
        <v>26</v>
      </c>
      <c r="L226" s="16">
        <f t="shared" si="17"/>
        <v>25.468025855999997</v>
      </c>
      <c r="M226" s="16">
        <f t="shared" si="18"/>
        <v>33.336605951999999</v>
      </c>
      <c r="N226" s="3">
        <f t="shared" si="19"/>
        <v>156</v>
      </c>
      <c r="O226" s="3">
        <f t="shared" si="20"/>
        <v>52</v>
      </c>
      <c r="P226" s="3">
        <f t="shared" si="21"/>
        <v>52</v>
      </c>
      <c r="Q226" s="7">
        <f t="shared" si="22"/>
        <v>523</v>
      </c>
      <c r="R226" s="9"/>
    </row>
    <row r="227" spans="1:18" ht="16.5" customHeight="1" x14ac:dyDescent="0.4">
      <c r="A227">
        <v>9006</v>
      </c>
      <c r="B227" s="23">
        <v>2.19199999999999</v>
      </c>
      <c r="C227" s="10" t="s">
        <v>29</v>
      </c>
      <c r="D227" s="11">
        <f t="shared" si="13"/>
        <v>1419.6224</v>
      </c>
      <c r="E227" s="12" t="s">
        <v>25</v>
      </c>
      <c r="F227" s="11">
        <f t="shared" si="14"/>
        <v>550</v>
      </c>
      <c r="G227" s="14">
        <v>1419.6224</v>
      </c>
      <c r="H227" s="22">
        <v>550</v>
      </c>
      <c r="I227" s="14">
        <f t="shared" si="15"/>
        <v>1499.6224</v>
      </c>
      <c r="J227" s="14">
        <f t="shared" si="16"/>
        <v>715</v>
      </c>
      <c r="K227" s="15">
        <v>52</v>
      </c>
      <c r="L227" s="16">
        <f t="shared" si="17"/>
        <v>40.601200640000002</v>
      </c>
      <c r="M227" s="16">
        <f t="shared" si="18"/>
        <v>55.755960832</v>
      </c>
      <c r="N227" s="3">
        <f t="shared" si="19"/>
        <v>312</v>
      </c>
      <c r="O227" s="3">
        <f t="shared" si="20"/>
        <v>104</v>
      </c>
      <c r="P227" s="3">
        <f t="shared" si="21"/>
        <v>104</v>
      </c>
      <c r="Q227" s="7">
        <f t="shared" si="22"/>
        <v>1043</v>
      </c>
      <c r="R227" s="9"/>
    </row>
    <row r="228" spans="1:18" ht="16.5" customHeight="1" x14ac:dyDescent="0.4">
      <c r="A228">
        <v>9006</v>
      </c>
      <c r="B228" s="3">
        <v>2.1929999999999898</v>
      </c>
      <c r="C228" s="10" t="s">
        <v>29</v>
      </c>
      <c r="D228" s="11">
        <f t="shared" si="13"/>
        <v>1419.6224</v>
      </c>
      <c r="E228" s="12" t="s">
        <v>25</v>
      </c>
      <c r="F228" s="11">
        <f t="shared" si="14"/>
        <v>655</v>
      </c>
      <c r="G228" s="14">
        <v>1419.6224</v>
      </c>
      <c r="H228" s="22">
        <v>655</v>
      </c>
      <c r="I228" s="14">
        <f t="shared" si="15"/>
        <v>1499.6224</v>
      </c>
      <c r="J228" s="14">
        <f t="shared" si="16"/>
        <v>820</v>
      </c>
      <c r="K228" s="15">
        <v>104</v>
      </c>
      <c r="L228" s="16">
        <f t="shared" si="17"/>
        <v>96.704677887999992</v>
      </c>
      <c r="M228" s="16">
        <f t="shared" si="18"/>
        <v>127.887798272</v>
      </c>
      <c r="N228" s="3">
        <f t="shared" si="19"/>
        <v>624</v>
      </c>
      <c r="O228" s="3">
        <f t="shared" si="20"/>
        <v>208</v>
      </c>
      <c r="P228" s="3">
        <f t="shared" si="21"/>
        <v>208</v>
      </c>
      <c r="Q228" s="7">
        <f t="shared" si="22"/>
        <v>2083</v>
      </c>
      <c r="R228" s="9"/>
    </row>
    <row r="229" spans="1:18" ht="16.5" customHeight="1" x14ac:dyDescent="0.4">
      <c r="A229">
        <v>9006</v>
      </c>
      <c r="B229" s="23">
        <v>2.1939999999999902</v>
      </c>
      <c r="C229" s="10" t="s">
        <v>29</v>
      </c>
      <c r="D229" s="11">
        <f t="shared" si="13"/>
        <v>1420</v>
      </c>
      <c r="E229" s="12" t="s">
        <v>25</v>
      </c>
      <c r="F229" s="11">
        <f t="shared" si="14"/>
        <v>555</v>
      </c>
      <c r="G229" s="14">
        <v>1420</v>
      </c>
      <c r="H229" s="22">
        <v>555</v>
      </c>
      <c r="I229" s="14">
        <f t="shared" si="15"/>
        <v>1500</v>
      </c>
      <c r="J229" s="14">
        <f t="shared" si="16"/>
        <v>720</v>
      </c>
      <c r="K229" s="15">
        <v>1</v>
      </c>
      <c r="L229" s="16">
        <f t="shared" si="17"/>
        <v>0.78810000000000002</v>
      </c>
      <c r="M229" s="16">
        <f t="shared" si="18"/>
        <v>1.08</v>
      </c>
      <c r="N229" s="3">
        <f t="shared" si="19"/>
        <v>6</v>
      </c>
      <c r="O229" s="3">
        <f t="shared" si="20"/>
        <v>2</v>
      </c>
      <c r="P229" s="3">
        <f t="shared" si="21"/>
        <v>2</v>
      </c>
      <c r="Q229" s="7">
        <f t="shared" si="22"/>
        <v>23</v>
      </c>
      <c r="R229" s="9"/>
    </row>
    <row r="230" spans="1:18" ht="16.5" customHeight="1" x14ac:dyDescent="0.4">
      <c r="A230">
        <v>9006</v>
      </c>
      <c r="B230" s="3">
        <v>2.1949999999999901</v>
      </c>
      <c r="C230" s="10" t="s">
        <v>29</v>
      </c>
      <c r="D230" s="11">
        <f t="shared" si="13"/>
        <v>1420</v>
      </c>
      <c r="E230" s="12" t="s">
        <v>25</v>
      </c>
      <c r="F230" s="11">
        <f t="shared" si="14"/>
        <v>510</v>
      </c>
      <c r="G230" s="14">
        <v>1420</v>
      </c>
      <c r="H230" s="22">
        <v>510</v>
      </c>
      <c r="I230" s="14">
        <f t="shared" si="15"/>
        <v>1500</v>
      </c>
      <c r="J230" s="14">
        <f t="shared" si="16"/>
        <v>675</v>
      </c>
      <c r="K230" s="15">
        <v>1</v>
      </c>
      <c r="L230" s="16">
        <f t="shared" si="17"/>
        <v>0.72419999999999995</v>
      </c>
      <c r="M230" s="16">
        <f t="shared" si="18"/>
        <v>1.0125</v>
      </c>
      <c r="N230" s="3">
        <f t="shared" si="19"/>
        <v>6</v>
      </c>
      <c r="O230" s="3">
        <f t="shared" si="20"/>
        <v>2</v>
      </c>
      <c r="P230" s="3">
        <f t="shared" si="21"/>
        <v>2</v>
      </c>
      <c r="Q230" s="7">
        <f t="shared" si="22"/>
        <v>23</v>
      </c>
      <c r="R230" s="9"/>
    </row>
    <row r="231" spans="1:18" ht="16.5" customHeight="1" x14ac:dyDescent="0.4">
      <c r="A231">
        <v>9006</v>
      </c>
      <c r="B231" s="23">
        <v>2.19599999999999</v>
      </c>
      <c r="C231" s="10" t="s">
        <v>29</v>
      </c>
      <c r="D231" s="11">
        <f t="shared" si="13"/>
        <v>1420</v>
      </c>
      <c r="E231" s="12" t="s">
        <v>25</v>
      </c>
      <c r="F231" s="11">
        <f t="shared" si="14"/>
        <v>590</v>
      </c>
      <c r="G231" s="14">
        <v>1420</v>
      </c>
      <c r="H231" s="22">
        <v>590</v>
      </c>
      <c r="I231" s="14">
        <f t="shared" si="15"/>
        <v>1500</v>
      </c>
      <c r="J231" s="14">
        <f t="shared" si="16"/>
        <v>755</v>
      </c>
      <c r="K231" s="15">
        <v>1</v>
      </c>
      <c r="L231" s="16">
        <f t="shared" si="17"/>
        <v>0.83779999999999999</v>
      </c>
      <c r="M231" s="16">
        <f t="shared" si="18"/>
        <v>1.1325000000000001</v>
      </c>
      <c r="N231" s="3">
        <f t="shared" si="19"/>
        <v>6</v>
      </c>
      <c r="O231" s="3">
        <f t="shared" si="20"/>
        <v>2</v>
      </c>
      <c r="P231" s="3">
        <f t="shared" si="21"/>
        <v>2</v>
      </c>
      <c r="Q231" s="7">
        <f t="shared" si="22"/>
        <v>23</v>
      </c>
      <c r="R231" s="9"/>
    </row>
    <row r="232" spans="1:18" ht="16.5" customHeight="1" x14ac:dyDescent="0.4">
      <c r="A232">
        <v>9006</v>
      </c>
      <c r="B232" s="3">
        <v>2.1969999999999898</v>
      </c>
      <c r="C232" s="10" t="s">
        <v>29</v>
      </c>
      <c r="D232" s="11">
        <f t="shared" si="13"/>
        <v>1420</v>
      </c>
      <c r="E232" s="12" t="s">
        <v>25</v>
      </c>
      <c r="F232" s="11">
        <f t="shared" si="14"/>
        <v>685</v>
      </c>
      <c r="G232" s="14">
        <v>1420</v>
      </c>
      <c r="H232" s="22">
        <v>685</v>
      </c>
      <c r="I232" s="14">
        <f t="shared" si="15"/>
        <v>1500</v>
      </c>
      <c r="J232" s="14">
        <f t="shared" si="16"/>
        <v>850</v>
      </c>
      <c r="K232" s="15">
        <v>1</v>
      </c>
      <c r="L232" s="16">
        <f t="shared" si="17"/>
        <v>0.97270000000000001</v>
      </c>
      <c r="M232" s="16">
        <f t="shared" si="18"/>
        <v>1.2749999999999999</v>
      </c>
      <c r="N232" s="3">
        <f t="shared" si="19"/>
        <v>6</v>
      </c>
      <c r="O232" s="3">
        <f t="shared" si="20"/>
        <v>2</v>
      </c>
      <c r="P232" s="3">
        <f t="shared" si="21"/>
        <v>2</v>
      </c>
      <c r="Q232" s="7">
        <f t="shared" si="22"/>
        <v>23</v>
      </c>
      <c r="R232" s="9"/>
    </row>
    <row r="233" spans="1:18" ht="16.5" customHeight="1" x14ac:dyDescent="0.4">
      <c r="A233">
        <v>9006</v>
      </c>
      <c r="B233" s="23">
        <v>2.1979999999999902</v>
      </c>
      <c r="C233" s="10" t="s">
        <v>29</v>
      </c>
      <c r="D233" s="11">
        <f t="shared" si="13"/>
        <v>1420</v>
      </c>
      <c r="E233" s="12" t="s">
        <v>25</v>
      </c>
      <c r="F233" s="11">
        <f t="shared" si="14"/>
        <v>640</v>
      </c>
      <c r="G233" s="14">
        <v>1420</v>
      </c>
      <c r="H233" s="22">
        <v>640</v>
      </c>
      <c r="I233" s="14">
        <f t="shared" si="15"/>
        <v>1500</v>
      </c>
      <c r="J233" s="14">
        <f t="shared" si="16"/>
        <v>805</v>
      </c>
      <c r="K233" s="15">
        <v>1</v>
      </c>
      <c r="L233" s="16">
        <f t="shared" si="17"/>
        <v>0.90880000000000005</v>
      </c>
      <c r="M233" s="16">
        <f t="shared" si="18"/>
        <v>1.2075</v>
      </c>
      <c r="N233" s="3">
        <f t="shared" si="19"/>
        <v>6</v>
      </c>
      <c r="O233" s="3">
        <f t="shared" si="20"/>
        <v>2</v>
      </c>
      <c r="P233" s="3">
        <f t="shared" si="21"/>
        <v>2</v>
      </c>
      <c r="Q233" s="7">
        <f t="shared" si="22"/>
        <v>23</v>
      </c>
      <c r="R233" s="9"/>
    </row>
    <row r="234" spans="1:18" ht="16.5" customHeight="1" x14ac:dyDescent="0.4">
      <c r="A234">
        <v>9006</v>
      </c>
      <c r="B234" s="3">
        <v>2.1989999999999901</v>
      </c>
      <c r="C234" s="10" t="s">
        <v>29</v>
      </c>
      <c r="D234" s="11">
        <f t="shared" si="13"/>
        <v>1420</v>
      </c>
      <c r="E234" s="12" t="s">
        <v>25</v>
      </c>
      <c r="F234" s="11">
        <f t="shared" si="14"/>
        <v>650</v>
      </c>
      <c r="G234" s="14">
        <v>1420</v>
      </c>
      <c r="H234" s="22">
        <v>650</v>
      </c>
      <c r="I234" s="14">
        <f t="shared" si="15"/>
        <v>1500</v>
      </c>
      <c r="J234" s="14">
        <f t="shared" si="16"/>
        <v>815</v>
      </c>
      <c r="K234" s="15">
        <v>1</v>
      </c>
      <c r="L234" s="16">
        <f t="shared" si="17"/>
        <v>0.92300000000000004</v>
      </c>
      <c r="M234" s="16">
        <f t="shared" si="18"/>
        <v>1.2224999999999999</v>
      </c>
      <c r="N234" s="3">
        <f t="shared" si="19"/>
        <v>6</v>
      </c>
      <c r="O234" s="3">
        <f t="shared" si="20"/>
        <v>2</v>
      </c>
      <c r="P234" s="3">
        <f t="shared" si="21"/>
        <v>2</v>
      </c>
      <c r="Q234" s="7">
        <f t="shared" si="22"/>
        <v>23</v>
      </c>
      <c r="R234" s="9"/>
    </row>
    <row r="235" spans="1:18" ht="16.5" customHeight="1" x14ac:dyDescent="0.4">
      <c r="A235">
        <v>9006</v>
      </c>
      <c r="B235" s="23">
        <v>2.19999999999999</v>
      </c>
      <c r="C235" s="10" t="s">
        <v>29</v>
      </c>
      <c r="D235" s="11">
        <f t="shared" si="13"/>
        <v>1420</v>
      </c>
      <c r="E235" s="12" t="s">
        <v>25</v>
      </c>
      <c r="F235" s="11">
        <f t="shared" si="14"/>
        <v>325</v>
      </c>
      <c r="G235" s="14">
        <v>1420</v>
      </c>
      <c r="H235" s="22">
        <v>325</v>
      </c>
      <c r="I235" s="14">
        <f t="shared" si="15"/>
        <v>1500</v>
      </c>
      <c r="J235" s="14">
        <f t="shared" si="16"/>
        <v>490</v>
      </c>
      <c r="K235" s="15">
        <v>1</v>
      </c>
      <c r="L235" s="16">
        <f t="shared" si="17"/>
        <v>0.46150000000000002</v>
      </c>
      <c r="M235" s="16">
        <f t="shared" si="18"/>
        <v>0.73499999999999999</v>
      </c>
      <c r="N235" s="3">
        <f t="shared" si="19"/>
        <v>6</v>
      </c>
      <c r="O235" s="3">
        <f t="shared" si="20"/>
        <v>2</v>
      </c>
      <c r="P235" s="3">
        <f t="shared" si="21"/>
        <v>2</v>
      </c>
      <c r="Q235" s="7">
        <f t="shared" si="22"/>
        <v>23</v>
      </c>
      <c r="R235" s="9"/>
    </row>
    <row r="236" spans="1:18" ht="16.5" customHeight="1" x14ac:dyDescent="0.4">
      <c r="A236">
        <v>9006</v>
      </c>
      <c r="B236" s="3">
        <v>2.2009999999999899</v>
      </c>
      <c r="C236" s="10" t="s">
        <v>29</v>
      </c>
      <c r="D236" s="11">
        <f t="shared" si="13"/>
        <v>1420</v>
      </c>
      <c r="E236" s="12" t="s">
        <v>25</v>
      </c>
      <c r="F236" s="11">
        <f t="shared" si="14"/>
        <v>290</v>
      </c>
      <c r="G236" s="14">
        <v>1420</v>
      </c>
      <c r="H236" s="22">
        <v>290</v>
      </c>
      <c r="I236" s="14">
        <f t="shared" si="15"/>
        <v>1500</v>
      </c>
      <c r="J236" s="14">
        <f t="shared" si="16"/>
        <v>455</v>
      </c>
      <c r="K236" s="15">
        <v>1</v>
      </c>
      <c r="L236" s="16">
        <f t="shared" si="17"/>
        <v>0.4118</v>
      </c>
      <c r="M236" s="16">
        <f t="shared" si="18"/>
        <v>0.6825</v>
      </c>
      <c r="N236" s="3">
        <f t="shared" si="19"/>
        <v>6</v>
      </c>
      <c r="O236" s="3">
        <f t="shared" si="20"/>
        <v>2</v>
      </c>
      <c r="P236" s="3">
        <f t="shared" si="21"/>
        <v>2</v>
      </c>
      <c r="Q236" s="7">
        <f t="shared" si="22"/>
        <v>23</v>
      </c>
      <c r="R236" s="9"/>
    </row>
    <row r="237" spans="1:18" ht="16.5" customHeight="1" x14ac:dyDescent="0.4">
      <c r="A237">
        <v>9006</v>
      </c>
      <c r="B237" s="23">
        <v>2.2019999999999902</v>
      </c>
      <c r="C237" s="10" t="s">
        <v>29</v>
      </c>
      <c r="D237" s="11">
        <f t="shared" si="13"/>
        <v>1420</v>
      </c>
      <c r="E237" s="12" t="s">
        <v>25</v>
      </c>
      <c r="F237" s="11">
        <f t="shared" si="14"/>
        <v>230</v>
      </c>
      <c r="G237" s="14">
        <v>1420</v>
      </c>
      <c r="H237" s="22">
        <v>230</v>
      </c>
      <c r="I237" s="14">
        <f t="shared" si="15"/>
        <v>1500</v>
      </c>
      <c r="J237" s="14">
        <f t="shared" si="16"/>
        <v>395</v>
      </c>
      <c r="K237" s="15">
        <v>1</v>
      </c>
      <c r="L237" s="16">
        <f t="shared" si="17"/>
        <v>0.3266</v>
      </c>
      <c r="M237" s="16">
        <f t="shared" si="18"/>
        <v>0.59250000000000003</v>
      </c>
      <c r="N237" s="3">
        <f t="shared" si="19"/>
        <v>6</v>
      </c>
      <c r="O237" s="3">
        <f t="shared" si="20"/>
        <v>2</v>
      </c>
      <c r="P237" s="3">
        <f t="shared" si="21"/>
        <v>2</v>
      </c>
      <c r="Q237" s="7">
        <f t="shared" si="22"/>
        <v>23</v>
      </c>
      <c r="R237" s="9"/>
    </row>
    <row r="238" spans="1:18" ht="16.5" customHeight="1" x14ac:dyDescent="0.4">
      <c r="A238">
        <v>9006</v>
      </c>
      <c r="B238" s="3">
        <v>2.2029999999999901</v>
      </c>
      <c r="C238" s="10" t="s">
        <v>29</v>
      </c>
      <c r="D238" s="11">
        <f t="shared" si="13"/>
        <v>1420</v>
      </c>
      <c r="E238" s="12" t="s">
        <v>25</v>
      </c>
      <c r="F238" s="11">
        <f t="shared" si="14"/>
        <v>465</v>
      </c>
      <c r="G238" s="14">
        <v>1420</v>
      </c>
      <c r="H238" s="22">
        <v>465</v>
      </c>
      <c r="I238" s="14">
        <f t="shared" si="15"/>
        <v>1500</v>
      </c>
      <c r="J238" s="14">
        <f t="shared" si="16"/>
        <v>630</v>
      </c>
      <c r="K238" s="15">
        <v>1</v>
      </c>
      <c r="L238" s="16">
        <f t="shared" si="17"/>
        <v>0.6603</v>
      </c>
      <c r="M238" s="16">
        <f t="shared" si="18"/>
        <v>0.94499999999999995</v>
      </c>
      <c r="N238" s="3">
        <f t="shared" si="19"/>
        <v>6</v>
      </c>
      <c r="O238" s="3">
        <f t="shared" si="20"/>
        <v>2</v>
      </c>
      <c r="P238" s="3">
        <f t="shared" si="21"/>
        <v>2</v>
      </c>
      <c r="Q238" s="7">
        <f t="shared" si="22"/>
        <v>23</v>
      </c>
      <c r="R238" s="9"/>
    </row>
    <row r="239" spans="1:18" ht="16.5" customHeight="1" x14ac:dyDescent="0.4">
      <c r="A239">
        <v>9006</v>
      </c>
      <c r="B239" s="23">
        <v>2.20399999999999</v>
      </c>
      <c r="C239" s="10" t="s">
        <v>29</v>
      </c>
      <c r="D239" s="11">
        <f t="shared" si="13"/>
        <v>1420</v>
      </c>
      <c r="E239" s="12" t="s">
        <v>25</v>
      </c>
      <c r="F239" s="11">
        <f t="shared" si="14"/>
        <v>415</v>
      </c>
      <c r="G239" s="14">
        <v>1420</v>
      </c>
      <c r="H239" s="22">
        <v>415</v>
      </c>
      <c r="I239" s="14">
        <f t="shared" si="15"/>
        <v>1500</v>
      </c>
      <c r="J239" s="14">
        <f t="shared" si="16"/>
        <v>580</v>
      </c>
      <c r="K239" s="15">
        <v>1</v>
      </c>
      <c r="L239" s="16">
        <f t="shared" si="17"/>
        <v>0.58930000000000005</v>
      </c>
      <c r="M239" s="16">
        <f t="shared" si="18"/>
        <v>0.87</v>
      </c>
      <c r="N239" s="3">
        <f t="shared" si="19"/>
        <v>6</v>
      </c>
      <c r="O239" s="3">
        <f t="shared" si="20"/>
        <v>2</v>
      </c>
      <c r="P239" s="3">
        <f t="shared" si="21"/>
        <v>2</v>
      </c>
      <c r="Q239" s="7">
        <f t="shared" si="22"/>
        <v>23</v>
      </c>
      <c r="R239" s="9"/>
    </row>
    <row r="240" spans="1:18" ht="16.5" customHeight="1" x14ac:dyDescent="0.4">
      <c r="A240">
        <v>9006</v>
      </c>
      <c r="B240" s="3">
        <v>2.2049999999999899</v>
      </c>
      <c r="C240" s="10" t="s">
        <v>29</v>
      </c>
      <c r="D240" s="11">
        <f t="shared" si="13"/>
        <v>1420</v>
      </c>
      <c r="E240" s="12" t="s">
        <v>25</v>
      </c>
      <c r="F240" s="11">
        <f t="shared" si="14"/>
        <v>370</v>
      </c>
      <c r="G240" s="14">
        <v>1420</v>
      </c>
      <c r="H240" s="22">
        <v>370</v>
      </c>
      <c r="I240" s="14">
        <f t="shared" si="15"/>
        <v>1500</v>
      </c>
      <c r="J240" s="14">
        <f t="shared" si="16"/>
        <v>535</v>
      </c>
      <c r="K240" s="15">
        <v>1</v>
      </c>
      <c r="L240" s="16">
        <f t="shared" si="17"/>
        <v>0.52539999999999998</v>
      </c>
      <c r="M240" s="16">
        <f t="shared" si="18"/>
        <v>0.80249999999999999</v>
      </c>
      <c r="N240" s="3">
        <f t="shared" si="19"/>
        <v>6</v>
      </c>
      <c r="O240" s="3">
        <f t="shared" si="20"/>
        <v>2</v>
      </c>
      <c r="P240" s="3">
        <f t="shared" si="21"/>
        <v>2</v>
      </c>
      <c r="Q240" s="7">
        <f t="shared" si="22"/>
        <v>23</v>
      </c>
      <c r="R240" s="9"/>
    </row>
    <row r="241" spans="1:18" ht="16.5" customHeight="1" x14ac:dyDescent="0.4">
      <c r="A241">
        <v>9006</v>
      </c>
      <c r="B241" s="23">
        <v>2.2059999999999902</v>
      </c>
      <c r="C241" s="10" t="s">
        <v>29</v>
      </c>
      <c r="D241" s="11">
        <f t="shared" si="13"/>
        <v>1420</v>
      </c>
      <c r="E241" s="12" t="s">
        <v>25</v>
      </c>
      <c r="F241" s="11">
        <f t="shared" si="14"/>
        <v>450</v>
      </c>
      <c r="G241" s="14">
        <v>1420</v>
      </c>
      <c r="H241" s="22">
        <v>450</v>
      </c>
      <c r="I241" s="14">
        <f t="shared" si="15"/>
        <v>1500</v>
      </c>
      <c r="J241" s="14">
        <f t="shared" si="16"/>
        <v>615</v>
      </c>
      <c r="K241" s="15">
        <v>1</v>
      </c>
      <c r="L241" s="16">
        <f t="shared" si="17"/>
        <v>0.63900000000000001</v>
      </c>
      <c r="M241" s="16">
        <f t="shared" si="18"/>
        <v>0.92249999999999999</v>
      </c>
      <c r="N241" s="3">
        <f t="shared" si="19"/>
        <v>6</v>
      </c>
      <c r="O241" s="3">
        <f t="shared" si="20"/>
        <v>2</v>
      </c>
      <c r="P241" s="3">
        <f t="shared" si="21"/>
        <v>2</v>
      </c>
      <c r="Q241" s="7">
        <f t="shared" si="22"/>
        <v>23</v>
      </c>
      <c r="R241" s="9"/>
    </row>
    <row r="242" spans="1:18" ht="16.5" customHeight="1" x14ac:dyDescent="0.4">
      <c r="A242">
        <v>9006</v>
      </c>
      <c r="B242" s="3">
        <v>2.2069999999999901</v>
      </c>
      <c r="C242" s="10" t="s">
        <v>29</v>
      </c>
      <c r="D242" s="11">
        <f t="shared" si="13"/>
        <v>1420</v>
      </c>
      <c r="E242" s="12" t="s">
        <v>25</v>
      </c>
      <c r="F242" s="11">
        <f t="shared" si="14"/>
        <v>405</v>
      </c>
      <c r="G242" s="14">
        <v>1420</v>
      </c>
      <c r="H242" s="22">
        <v>405</v>
      </c>
      <c r="I242" s="14">
        <f t="shared" si="15"/>
        <v>1500</v>
      </c>
      <c r="J242" s="14">
        <f t="shared" si="16"/>
        <v>570</v>
      </c>
      <c r="K242" s="15">
        <v>1</v>
      </c>
      <c r="L242" s="16">
        <f t="shared" si="17"/>
        <v>0.57509999999999994</v>
      </c>
      <c r="M242" s="16">
        <f t="shared" si="18"/>
        <v>0.85499999999999998</v>
      </c>
      <c r="N242" s="3">
        <f t="shared" si="19"/>
        <v>6</v>
      </c>
      <c r="O242" s="3">
        <f t="shared" si="20"/>
        <v>2</v>
      </c>
      <c r="P242" s="3">
        <f t="shared" si="21"/>
        <v>2</v>
      </c>
      <c r="Q242" s="7">
        <f t="shared" si="22"/>
        <v>23</v>
      </c>
      <c r="R242" s="9"/>
    </row>
    <row r="243" spans="1:18" ht="16.5" customHeight="1" x14ac:dyDescent="0.4">
      <c r="A243">
        <v>9006</v>
      </c>
      <c r="B243" s="23">
        <v>2.20799999999999</v>
      </c>
      <c r="C243" s="10" t="s">
        <v>29</v>
      </c>
      <c r="D243" s="11">
        <f t="shared" si="13"/>
        <v>1420</v>
      </c>
      <c r="E243" s="12" t="s">
        <v>25</v>
      </c>
      <c r="F243" s="11">
        <f t="shared" si="14"/>
        <v>360</v>
      </c>
      <c r="G243" s="14">
        <v>1420</v>
      </c>
      <c r="H243" s="22">
        <v>360</v>
      </c>
      <c r="I243" s="14">
        <f t="shared" si="15"/>
        <v>1500</v>
      </c>
      <c r="J243" s="14">
        <f t="shared" si="16"/>
        <v>525</v>
      </c>
      <c r="K243" s="15">
        <v>1</v>
      </c>
      <c r="L243" s="16">
        <f t="shared" si="17"/>
        <v>0.51119999999999999</v>
      </c>
      <c r="M243" s="16">
        <f t="shared" si="18"/>
        <v>0.78749999999999998</v>
      </c>
      <c r="N243" s="3">
        <f t="shared" si="19"/>
        <v>6</v>
      </c>
      <c r="O243" s="3">
        <f t="shared" si="20"/>
        <v>2</v>
      </c>
      <c r="P243" s="3">
        <f t="shared" si="21"/>
        <v>2</v>
      </c>
      <c r="Q243" s="7">
        <f t="shared" si="22"/>
        <v>23</v>
      </c>
      <c r="R243" s="9"/>
    </row>
    <row r="244" spans="1:18" ht="16.5" customHeight="1" x14ac:dyDescent="0.4">
      <c r="A244">
        <v>9006</v>
      </c>
      <c r="B244" s="3">
        <v>2.2089999999999899</v>
      </c>
      <c r="C244" s="10" t="s">
        <v>29</v>
      </c>
      <c r="D244" s="11">
        <f t="shared" si="13"/>
        <v>1420</v>
      </c>
      <c r="E244" s="12" t="s">
        <v>25</v>
      </c>
      <c r="F244" s="11">
        <f t="shared" si="14"/>
        <v>345</v>
      </c>
      <c r="G244" s="14">
        <v>1420</v>
      </c>
      <c r="H244" s="22">
        <v>345</v>
      </c>
      <c r="I244" s="14">
        <f t="shared" si="15"/>
        <v>1500</v>
      </c>
      <c r="J244" s="14">
        <f t="shared" si="16"/>
        <v>510</v>
      </c>
      <c r="K244" s="15">
        <v>2</v>
      </c>
      <c r="L244" s="16">
        <f t="shared" si="17"/>
        <v>0.9798</v>
      </c>
      <c r="M244" s="16">
        <f t="shared" si="18"/>
        <v>1.53</v>
      </c>
      <c r="N244" s="3">
        <f t="shared" si="19"/>
        <v>12</v>
      </c>
      <c r="O244" s="3">
        <f t="shared" si="20"/>
        <v>4</v>
      </c>
      <c r="P244" s="3">
        <f t="shared" si="21"/>
        <v>4</v>
      </c>
      <c r="Q244" s="7">
        <f t="shared" si="22"/>
        <v>43</v>
      </c>
      <c r="R244" s="9"/>
    </row>
    <row r="245" spans="1:18" ht="16.5" customHeight="1" x14ac:dyDescent="0.4">
      <c r="A245">
        <v>9006</v>
      </c>
      <c r="B245" s="23">
        <v>2.2099999999999902</v>
      </c>
      <c r="C245" s="10" t="s">
        <v>29</v>
      </c>
      <c r="D245" s="11">
        <f t="shared" si="13"/>
        <v>1420</v>
      </c>
      <c r="E245" s="12" t="s">
        <v>25</v>
      </c>
      <c r="F245" s="11">
        <f t="shared" si="14"/>
        <v>245</v>
      </c>
      <c r="G245" s="14">
        <v>1420</v>
      </c>
      <c r="H245" s="22">
        <v>245</v>
      </c>
      <c r="I245" s="14">
        <f t="shared" si="15"/>
        <v>1500</v>
      </c>
      <c r="J245" s="14">
        <f t="shared" si="16"/>
        <v>410</v>
      </c>
      <c r="K245" s="15">
        <v>9</v>
      </c>
      <c r="L245" s="16">
        <f t="shared" si="17"/>
        <v>3.1311</v>
      </c>
      <c r="M245" s="16">
        <f t="shared" si="18"/>
        <v>5.5350000000000001</v>
      </c>
      <c r="N245" s="3">
        <f t="shared" si="19"/>
        <v>54</v>
      </c>
      <c r="O245" s="3">
        <f t="shared" si="20"/>
        <v>18</v>
      </c>
      <c r="P245" s="3">
        <f t="shared" si="21"/>
        <v>18</v>
      </c>
      <c r="Q245" s="7">
        <f t="shared" si="22"/>
        <v>183</v>
      </c>
      <c r="R245" s="9"/>
    </row>
    <row r="246" spans="1:18" ht="16.5" customHeight="1" x14ac:dyDescent="0.4">
      <c r="A246">
        <v>9006</v>
      </c>
      <c r="B246" s="3">
        <v>2.2109999999999901</v>
      </c>
      <c r="C246" s="10" t="s">
        <v>29</v>
      </c>
      <c r="D246" s="11">
        <f t="shared" si="13"/>
        <v>1420</v>
      </c>
      <c r="E246" s="12" t="s">
        <v>25</v>
      </c>
      <c r="F246" s="11">
        <f t="shared" si="14"/>
        <v>590</v>
      </c>
      <c r="G246" s="14">
        <v>1420</v>
      </c>
      <c r="H246" s="22">
        <v>590</v>
      </c>
      <c r="I246" s="14">
        <f t="shared" si="15"/>
        <v>1500</v>
      </c>
      <c r="J246" s="14">
        <f t="shared" si="16"/>
        <v>755</v>
      </c>
      <c r="K246" s="15">
        <v>9</v>
      </c>
      <c r="L246" s="16">
        <f t="shared" si="17"/>
        <v>7.5401999999999996</v>
      </c>
      <c r="M246" s="16">
        <f t="shared" si="18"/>
        <v>10.192500000000001</v>
      </c>
      <c r="N246" s="3">
        <f t="shared" si="19"/>
        <v>54</v>
      </c>
      <c r="O246" s="3">
        <f t="shared" si="20"/>
        <v>18</v>
      </c>
      <c r="P246" s="3">
        <f t="shared" si="21"/>
        <v>18</v>
      </c>
      <c r="Q246" s="7">
        <f t="shared" si="22"/>
        <v>183</v>
      </c>
      <c r="R246" s="9"/>
    </row>
    <row r="247" spans="1:18" ht="16.5" customHeight="1" x14ac:dyDescent="0.4">
      <c r="A247">
        <v>9006</v>
      </c>
      <c r="B247" s="23">
        <v>2.21199999999999</v>
      </c>
      <c r="C247" s="10" t="s">
        <v>29</v>
      </c>
      <c r="D247" s="11">
        <f t="shared" si="13"/>
        <v>1420</v>
      </c>
      <c r="E247" s="12" t="s">
        <v>25</v>
      </c>
      <c r="F247" s="11">
        <f t="shared" si="14"/>
        <v>585</v>
      </c>
      <c r="G247" s="14">
        <v>1420</v>
      </c>
      <c r="H247" s="22">
        <v>585</v>
      </c>
      <c r="I247" s="14">
        <f t="shared" si="15"/>
        <v>1500</v>
      </c>
      <c r="J247" s="14">
        <f t="shared" si="16"/>
        <v>750</v>
      </c>
      <c r="K247" s="15">
        <v>9</v>
      </c>
      <c r="L247" s="16">
        <f t="shared" si="17"/>
        <v>7.4763000000000002</v>
      </c>
      <c r="M247" s="16">
        <f t="shared" si="18"/>
        <v>10.125</v>
      </c>
      <c r="N247" s="3">
        <f t="shared" si="19"/>
        <v>54</v>
      </c>
      <c r="O247" s="3">
        <f t="shared" si="20"/>
        <v>18</v>
      </c>
      <c r="P247" s="3">
        <f t="shared" si="21"/>
        <v>18</v>
      </c>
      <c r="Q247" s="7">
        <f t="shared" si="22"/>
        <v>183</v>
      </c>
      <c r="R247" s="9"/>
    </row>
    <row r="248" spans="1:18" ht="16.5" customHeight="1" x14ac:dyDescent="0.4">
      <c r="A248">
        <v>9006</v>
      </c>
      <c r="B248" s="3">
        <v>2.2129999999999899</v>
      </c>
      <c r="C248" s="10" t="s">
        <v>29</v>
      </c>
      <c r="D248" s="11">
        <f t="shared" si="13"/>
        <v>1420</v>
      </c>
      <c r="E248" s="12" t="s">
        <v>25</v>
      </c>
      <c r="F248" s="11">
        <f t="shared" si="14"/>
        <v>510</v>
      </c>
      <c r="G248" s="14">
        <v>1420</v>
      </c>
      <c r="H248" s="22">
        <v>510</v>
      </c>
      <c r="I248" s="14">
        <f t="shared" si="15"/>
        <v>1500</v>
      </c>
      <c r="J248" s="14">
        <f t="shared" si="16"/>
        <v>675</v>
      </c>
      <c r="K248" s="15">
        <v>21</v>
      </c>
      <c r="L248" s="16">
        <f t="shared" si="17"/>
        <v>15.2082</v>
      </c>
      <c r="M248" s="16">
        <f t="shared" si="18"/>
        <v>21.262499999999999</v>
      </c>
      <c r="N248" s="3">
        <f t="shared" si="19"/>
        <v>126</v>
      </c>
      <c r="O248" s="3">
        <f t="shared" si="20"/>
        <v>42</v>
      </c>
      <c r="P248" s="3">
        <f t="shared" si="21"/>
        <v>42</v>
      </c>
      <c r="Q248" s="7">
        <f t="shared" si="22"/>
        <v>423</v>
      </c>
      <c r="R248" s="9"/>
    </row>
    <row r="249" spans="1:18" ht="16.5" customHeight="1" x14ac:dyDescent="0.4">
      <c r="A249">
        <v>9006</v>
      </c>
      <c r="B249" s="23">
        <v>2.2139999999999902</v>
      </c>
      <c r="C249" s="10" t="s">
        <v>29</v>
      </c>
      <c r="D249" s="11">
        <f t="shared" si="13"/>
        <v>1420</v>
      </c>
      <c r="E249" s="12" t="s">
        <v>25</v>
      </c>
      <c r="F249" s="11">
        <f t="shared" si="14"/>
        <v>540</v>
      </c>
      <c r="G249" s="14">
        <v>1420</v>
      </c>
      <c r="H249" s="22">
        <v>540</v>
      </c>
      <c r="I249" s="14">
        <f t="shared" si="15"/>
        <v>1500</v>
      </c>
      <c r="J249" s="14">
        <f t="shared" si="16"/>
        <v>705</v>
      </c>
      <c r="K249" s="15">
        <v>46</v>
      </c>
      <c r="L249" s="16">
        <f t="shared" si="17"/>
        <v>35.272799999999997</v>
      </c>
      <c r="M249" s="16">
        <f t="shared" si="18"/>
        <v>48.645000000000003</v>
      </c>
      <c r="N249" s="3">
        <f t="shared" si="19"/>
        <v>276</v>
      </c>
      <c r="O249" s="3">
        <f t="shared" si="20"/>
        <v>92</v>
      </c>
      <c r="P249" s="3">
        <f t="shared" si="21"/>
        <v>92</v>
      </c>
      <c r="Q249" s="7">
        <f t="shared" si="22"/>
        <v>923</v>
      </c>
      <c r="R249" s="9"/>
    </row>
    <row r="250" spans="1:18" ht="16.5" customHeight="1" x14ac:dyDescent="0.4">
      <c r="A250">
        <v>9006</v>
      </c>
      <c r="B250" s="3">
        <v>2.2149999999999901</v>
      </c>
      <c r="C250" s="10" t="s">
        <v>29</v>
      </c>
      <c r="D250" s="11">
        <f t="shared" si="13"/>
        <v>1420.2228</v>
      </c>
      <c r="E250" s="12" t="s">
        <v>25</v>
      </c>
      <c r="F250" s="11">
        <f t="shared" si="14"/>
        <v>550</v>
      </c>
      <c r="G250" s="14">
        <v>1420.2228</v>
      </c>
      <c r="H250" s="22">
        <v>550</v>
      </c>
      <c r="I250" s="14">
        <f t="shared" si="15"/>
        <v>1500.2228</v>
      </c>
      <c r="J250" s="14">
        <f t="shared" si="16"/>
        <v>715</v>
      </c>
      <c r="K250" s="15">
        <v>2</v>
      </c>
      <c r="L250" s="16">
        <f t="shared" si="17"/>
        <v>1.5622450800000001</v>
      </c>
      <c r="M250" s="16">
        <f t="shared" si="18"/>
        <v>2.1453186039999999</v>
      </c>
      <c r="N250" s="3">
        <f t="shared" si="19"/>
        <v>12</v>
      </c>
      <c r="O250" s="3">
        <f t="shared" si="20"/>
        <v>4</v>
      </c>
      <c r="P250" s="3">
        <f t="shared" si="21"/>
        <v>4</v>
      </c>
      <c r="Q250" s="7">
        <f t="shared" si="22"/>
        <v>43</v>
      </c>
      <c r="R250" s="9"/>
    </row>
    <row r="251" spans="1:18" ht="16.5" customHeight="1" x14ac:dyDescent="0.4">
      <c r="A251">
        <v>9006</v>
      </c>
      <c r="B251" s="23">
        <v>2.21599999999999</v>
      </c>
      <c r="C251" s="10" t="s">
        <v>29</v>
      </c>
      <c r="D251" s="11">
        <f t="shared" si="13"/>
        <v>1420.2228</v>
      </c>
      <c r="E251" s="12" t="s">
        <v>25</v>
      </c>
      <c r="F251" s="11">
        <f t="shared" si="14"/>
        <v>385</v>
      </c>
      <c r="G251" s="14">
        <v>1420.2228</v>
      </c>
      <c r="H251" s="22">
        <v>385</v>
      </c>
      <c r="I251" s="14">
        <f t="shared" si="15"/>
        <v>1500.2228</v>
      </c>
      <c r="J251" s="14">
        <f t="shared" si="16"/>
        <v>550</v>
      </c>
      <c r="K251" s="15">
        <v>2</v>
      </c>
      <c r="L251" s="16">
        <f t="shared" si="17"/>
        <v>1.0935715560000001</v>
      </c>
      <c r="M251" s="16">
        <f t="shared" si="18"/>
        <v>1.6502450800000001</v>
      </c>
      <c r="N251" s="3">
        <f t="shared" si="19"/>
        <v>12</v>
      </c>
      <c r="O251" s="3">
        <f t="shared" si="20"/>
        <v>4</v>
      </c>
      <c r="P251" s="3">
        <f t="shared" si="21"/>
        <v>4</v>
      </c>
      <c r="Q251" s="7">
        <f t="shared" si="22"/>
        <v>43</v>
      </c>
      <c r="R251" s="9"/>
    </row>
    <row r="252" spans="1:18" ht="16.5" customHeight="1" x14ac:dyDescent="0.4">
      <c r="A252">
        <v>9006</v>
      </c>
      <c r="B252" s="3">
        <v>2.2169999999999899</v>
      </c>
      <c r="C252" s="10" t="s">
        <v>29</v>
      </c>
      <c r="D252" s="11">
        <f t="shared" si="13"/>
        <v>1420.2228</v>
      </c>
      <c r="E252" s="12" t="s">
        <v>25</v>
      </c>
      <c r="F252" s="11">
        <f t="shared" si="14"/>
        <v>300</v>
      </c>
      <c r="G252" s="14">
        <v>1420.2228</v>
      </c>
      <c r="H252" s="22">
        <v>300</v>
      </c>
      <c r="I252" s="14">
        <f t="shared" si="15"/>
        <v>1500.2228</v>
      </c>
      <c r="J252" s="14">
        <f t="shared" si="16"/>
        <v>465</v>
      </c>
      <c r="K252" s="15">
        <v>2</v>
      </c>
      <c r="L252" s="16">
        <f t="shared" si="17"/>
        <v>0.85213368</v>
      </c>
      <c r="M252" s="16">
        <f t="shared" si="18"/>
        <v>1.3952072039999999</v>
      </c>
      <c r="N252" s="3">
        <f t="shared" si="19"/>
        <v>12</v>
      </c>
      <c r="O252" s="3">
        <f t="shared" si="20"/>
        <v>4</v>
      </c>
      <c r="P252" s="3">
        <f t="shared" si="21"/>
        <v>4</v>
      </c>
      <c r="Q252" s="7">
        <f t="shared" si="22"/>
        <v>43</v>
      </c>
      <c r="R252" s="9"/>
    </row>
    <row r="253" spans="1:18" ht="16.5" customHeight="1" x14ac:dyDescent="0.4">
      <c r="A253">
        <v>9006</v>
      </c>
      <c r="B253" s="23">
        <v>2.2179999999999902</v>
      </c>
      <c r="C253" s="10" t="s">
        <v>29</v>
      </c>
      <c r="D253" s="11">
        <f t="shared" si="13"/>
        <v>1420.2228</v>
      </c>
      <c r="E253" s="12" t="s">
        <v>25</v>
      </c>
      <c r="F253" s="11">
        <f t="shared" si="14"/>
        <v>350</v>
      </c>
      <c r="G253" s="14">
        <v>1420.2228</v>
      </c>
      <c r="H253" s="22">
        <v>350</v>
      </c>
      <c r="I253" s="14">
        <f t="shared" si="15"/>
        <v>1500.2228</v>
      </c>
      <c r="J253" s="14">
        <f t="shared" si="16"/>
        <v>515</v>
      </c>
      <c r="K253" s="15">
        <v>3</v>
      </c>
      <c r="L253" s="16">
        <f t="shared" si="17"/>
        <v>1.4912339399999999</v>
      </c>
      <c r="M253" s="16">
        <f t="shared" si="18"/>
        <v>2.3178442259999996</v>
      </c>
      <c r="N253" s="3">
        <f t="shared" si="19"/>
        <v>18</v>
      </c>
      <c r="O253" s="3">
        <f t="shared" si="20"/>
        <v>6</v>
      </c>
      <c r="P253" s="3">
        <f t="shared" si="21"/>
        <v>6</v>
      </c>
      <c r="Q253" s="7">
        <f t="shared" si="22"/>
        <v>63</v>
      </c>
      <c r="R253" s="9"/>
    </row>
    <row r="254" spans="1:18" ht="16.5" customHeight="1" x14ac:dyDescent="0.4">
      <c r="A254">
        <v>9006</v>
      </c>
      <c r="B254" s="3">
        <v>2.2189999999999901</v>
      </c>
      <c r="C254" s="10" t="s">
        <v>29</v>
      </c>
      <c r="D254" s="11">
        <f t="shared" si="13"/>
        <v>1420.2228</v>
      </c>
      <c r="E254" s="12" t="s">
        <v>25</v>
      </c>
      <c r="F254" s="11">
        <f t="shared" si="14"/>
        <v>655</v>
      </c>
      <c r="G254" s="14">
        <v>1420.2228</v>
      </c>
      <c r="H254" s="22">
        <v>655</v>
      </c>
      <c r="I254" s="14">
        <f t="shared" si="15"/>
        <v>1500.2228</v>
      </c>
      <c r="J254" s="14">
        <f t="shared" si="16"/>
        <v>820</v>
      </c>
      <c r="K254" s="15">
        <v>7</v>
      </c>
      <c r="L254" s="16">
        <f t="shared" si="17"/>
        <v>6.5117215379999998</v>
      </c>
      <c r="M254" s="16">
        <f t="shared" si="18"/>
        <v>8.6112788719999998</v>
      </c>
      <c r="N254" s="3">
        <f t="shared" si="19"/>
        <v>42</v>
      </c>
      <c r="O254" s="3">
        <f t="shared" si="20"/>
        <v>14</v>
      </c>
      <c r="P254" s="3">
        <f t="shared" si="21"/>
        <v>14</v>
      </c>
      <c r="Q254" s="7">
        <f t="shared" si="22"/>
        <v>143</v>
      </c>
      <c r="R254" s="9"/>
    </row>
    <row r="255" spans="1:18" ht="16.5" customHeight="1" x14ac:dyDescent="0.4">
      <c r="A255">
        <v>9006</v>
      </c>
      <c r="B255" s="23">
        <v>2.21999999999999</v>
      </c>
      <c r="C255" s="10" t="s">
        <v>29</v>
      </c>
      <c r="D255" s="11">
        <f t="shared" si="13"/>
        <v>1420.2228</v>
      </c>
      <c r="E255" s="12" t="s">
        <v>25</v>
      </c>
      <c r="F255" s="11">
        <f t="shared" si="14"/>
        <v>620</v>
      </c>
      <c r="G255" s="14">
        <v>1420.2228</v>
      </c>
      <c r="H255" s="22">
        <v>620</v>
      </c>
      <c r="I255" s="14">
        <f t="shared" si="15"/>
        <v>1500.2228</v>
      </c>
      <c r="J255" s="14">
        <f t="shared" si="16"/>
        <v>785</v>
      </c>
      <c r="K255" s="15">
        <v>14</v>
      </c>
      <c r="L255" s="16">
        <f t="shared" si="17"/>
        <v>12.327533904000001</v>
      </c>
      <c r="M255" s="16">
        <f t="shared" si="18"/>
        <v>16.487448572000002</v>
      </c>
      <c r="N255" s="3">
        <f t="shared" si="19"/>
        <v>84</v>
      </c>
      <c r="O255" s="3">
        <f t="shared" si="20"/>
        <v>28</v>
      </c>
      <c r="P255" s="3">
        <f t="shared" si="21"/>
        <v>28</v>
      </c>
      <c r="Q255" s="7">
        <f t="shared" si="22"/>
        <v>283</v>
      </c>
      <c r="R255" s="9"/>
    </row>
    <row r="256" spans="1:18" ht="16.5" customHeight="1" x14ac:dyDescent="0.4">
      <c r="A256">
        <v>9006</v>
      </c>
      <c r="B256" s="3">
        <v>2.2209999999999899</v>
      </c>
      <c r="C256" s="10" t="s">
        <v>29</v>
      </c>
      <c r="D256" s="11">
        <f t="shared" si="13"/>
        <v>1420.3924999999999</v>
      </c>
      <c r="E256" s="12" t="s">
        <v>25</v>
      </c>
      <c r="F256" s="11">
        <f t="shared" si="14"/>
        <v>300</v>
      </c>
      <c r="G256" s="14">
        <v>1420.3924999999999</v>
      </c>
      <c r="H256" s="22">
        <v>300</v>
      </c>
      <c r="I256" s="14">
        <f t="shared" si="15"/>
        <v>1500.3924999999999</v>
      </c>
      <c r="J256" s="14">
        <f t="shared" si="16"/>
        <v>465</v>
      </c>
      <c r="K256" s="15">
        <v>2</v>
      </c>
      <c r="L256" s="16">
        <f t="shared" si="17"/>
        <v>0.85223550000000003</v>
      </c>
      <c r="M256" s="16">
        <f t="shared" si="18"/>
        <v>1.3953650249999998</v>
      </c>
      <c r="N256" s="3">
        <f t="shared" si="19"/>
        <v>12</v>
      </c>
      <c r="O256" s="3">
        <f t="shared" si="20"/>
        <v>4</v>
      </c>
      <c r="P256" s="3">
        <f t="shared" si="21"/>
        <v>4</v>
      </c>
      <c r="Q256" s="7">
        <f t="shared" si="22"/>
        <v>43</v>
      </c>
      <c r="R256" s="9"/>
    </row>
    <row r="257" spans="1:18" ht="16.5" customHeight="1" x14ac:dyDescent="0.4">
      <c r="A257">
        <v>9006</v>
      </c>
      <c r="B257" s="23">
        <v>2.2219999999999902</v>
      </c>
      <c r="C257" s="10" t="s">
        <v>29</v>
      </c>
      <c r="D257" s="11">
        <f t="shared" si="13"/>
        <v>1420.3924999999999</v>
      </c>
      <c r="E257" s="12" t="s">
        <v>25</v>
      </c>
      <c r="F257" s="11">
        <f t="shared" si="14"/>
        <v>635</v>
      </c>
      <c r="G257" s="14">
        <v>1420.3924999999999</v>
      </c>
      <c r="H257" s="22">
        <v>635</v>
      </c>
      <c r="I257" s="14">
        <f t="shared" si="15"/>
        <v>1500.3924999999999</v>
      </c>
      <c r="J257" s="14">
        <f t="shared" si="16"/>
        <v>800</v>
      </c>
      <c r="K257" s="15">
        <v>2</v>
      </c>
      <c r="L257" s="16">
        <f t="shared" si="17"/>
        <v>1.8038984749999998</v>
      </c>
      <c r="M257" s="16">
        <f t="shared" si="18"/>
        <v>2.4006280000000002</v>
      </c>
      <c r="N257" s="3">
        <f t="shared" si="19"/>
        <v>12</v>
      </c>
      <c r="O257" s="3">
        <f t="shared" si="20"/>
        <v>4</v>
      </c>
      <c r="P257" s="3">
        <f t="shared" si="21"/>
        <v>4</v>
      </c>
      <c r="Q257" s="7">
        <f t="shared" si="22"/>
        <v>43</v>
      </c>
      <c r="R257" s="9"/>
    </row>
    <row r="258" spans="1:18" ht="16.5" customHeight="1" x14ac:dyDescent="0.4">
      <c r="A258">
        <v>9006</v>
      </c>
      <c r="B258" s="3">
        <v>2.2229999999999901</v>
      </c>
      <c r="C258" s="10" t="s">
        <v>29</v>
      </c>
      <c r="D258" s="11">
        <f t="shared" si="13"/>
        <v>1430.3776</v>
      </c>
      <c r="E258" s="12" t="s">
        <v>25</v>
      </c>
      <c r="F258" s="11">
        <f t="shared" si="14"/>
        <v>620</v>
      </c>
      <c r="G258" s="14">
        <v>1430.3776</v>
      </c>
      <c r="H258" s="22">
        <v>620</v>
      </c>
      <c r="I258" s="14">
        <f t="shared" si="15"/>
        <v>1510.3776</v>
      </c>
      <c r="J258" s="14">
        <f t="shared" si="16"/>
        <v>785</v>
      </c>
      <c r="K258" s="15">
        <v>1</v>
      </c>
      <c r="L258" s="16">
        <f t="shared" si="17"/>
        <v>0.88683411199999995</v>
      </c>
      <c r="M258" s="16">
        <f t="shared" si="18"/>
        <v>1.185646416</v>
      </c>
      <c r="N258" s="3">
        <f t="shared" si="19"/>
        <v>6</v>
      </c>
      <c r="O258" s="3">
        <f t="shared" si="20"/>
        <v>2</v>
      </c>
      <c r="P258" s="3">
        <f t="shared" si="21"/>
        <v>2</v>
      </c>
      <c r="Q258" s="7">
        <f t="shared" si="22"/>
        <v>23</v>
      </c>
      <c r="R258" s="9"/>
    </row>
    <row r="259" spans="1:18" ht="16.5" customHeight="1" x14ac:dyDescent="0.4">
      <c r="A259">
        <v>9006</v>
      </c>
      <c r="B259" s="23">
        <v>2.22399999999999</v>
      </c>
      <c r="C259" s="10" t="s">
        <v>29</v>
      </c>
      <c r="D259" s="11">
        <f t="shared" si="13"/>
        <v>1430.3776</v>
      </c>
      <c r="E259" s="12" t="s">
        <v>25</v>
      </c>
      <c r="F259" s="11">
        <f t="shared" si="14"/>
        <v>550</v>
      </c>
      <c r="G259" s="14">
        <v>1430.3776</v>
      </c>
      <c r="H259" s="22">
        <v>550</v>
      </c>
      <c r="I259" s="14">
        <f t="shared" si="15"/>
        <v>1510.3776</v>
      </c>
      <c r="J259" s="14">
        <f t="shared" si="16"/>
        <v>715</v>
      </c>
      <c r="K259" s="15">
        <v>2</v>
      </c>
      <c r="L259" s="16">
        <f t="shared" si="17"/>
        <v>1.57341536</v>
      </c>
      <c r="M259" s="16">
        <f t="shared" si="18"/>
        <v>2.159839968</v>
      </c>
      <c r="N259" s="3">
        <f t="shared" si="19"/>
        <v>12</v>
      </c>
      <c r="O259" s="3">
        <f t="shared" si="20"/>
        <v>4</v>
      </c>
      <c r="P259" s="3">
        <f t="shared" si="21"/>
        <v>4</v>
      </c>
      <c r="Q259" s="7">
        <f t="shared" si="22"/>
        <v>43</v>
      </c>
      <c r="R259" s="9"/>
    </row>
    <row r="260" spans="1:18" ht="16.5" customHeight="1" x14ac:dyDescent="0.4">
      <c r="A260">
        <v>9006</v>
      </c>
      <c r="B260" s="3">
        <v>2.2249999999999899</v>
      </c>
      <c r="C260" s="10" t="s">
        <v>29</v>
      </c>
      <c r="D260" s="11">
        <f t="shared" si="13"/>
        <v>1430.3776</v>
      </c>
      <c r="E260" s="12" t="s">
        <v>25</v>
      </c>
      <c r="F260" s="11">
        <f t="shared" si="14"/>
        <v>655</v>
      </c>
      <c r="G260" s="14">
        <v>1430.3776</v>
      </c>
      <c r="H260" s="22">
        <v>655</v>
      </c>
      <c r="I260" s="14">
        <f t="shared" si="15"/>
        <v>1510.3776</v>
      </c>
      <c r="J260" s="14">
        <f t="shared" si="16"/>
        <v>820</v>
      </c>
      <c r="K260" s="15">
        <v>4</v>
      </c>
      <c r="L260" s="16">
        <f t="shared" si="17"/>
        <v>3.7475893120000001</v>
      </c>
      <c r="M260" s="16">
        <f t="shared" si="18"/>
        <v>4.9540385279999999</v>
      </c>
      <c r="N260" s="3">
        <f t="shared" si="19"/>
        <v>24</v>
      </c>
      <c r="O260" s="3">
        <f t="shared" si="20"/>
        <v>8</v>
      </c>
      <c r="P260" s="3">
        <f t="shared" si="21"/>
        <v>8</v>
      </c>
      <c r="Q260" s="7">
        <f t="shared" si="22"/>
        <v>83</v>
      </c>
      <c r="R260" s="9"/>
    </row>
    <row r="261" spans="1:18" ht="16.5" customHeight="1" x14ac:dyDescent="0.4">
      <c r="A261">
        <v>9006</v>
      </c>
      <c r="B261" s="23">
        <v>2.2259999999999902</v>
      </c>
      <c r="C261" s="10" t="s">
        <v>29</v>
      </c>
      <c r="D261" s="11">
        <f t="shared" si="13"/>
        <v>1487.6443999999999</v>
      </c>
      <c r="E261" s="12" t="s">
        <v>25</v>
      </c>
      <c r="F261" s="11">
        <f t="shared" si="14"/>
        <v>1090</v>
      </c>
      <c r="G261" s="14">
        <v>1487.6443999999999</v>
      </c>
      <c r="H261" s="22">
        <v>1090</v>
      </c>
      <c r="I261" s="14">
        <f t="shared" si="15"/>
        <v>1567.6443999999999</v>
      </c>
      <c r="J261" s="14">
        <f t="shared" si="16"/>
        <v>1255</v>
      </c>
      <c r="K261" s="15">
        <v>1</v>
      </c>
      <c r="L261" s="16">
        <f t="shared" si="17"/>
        <v>1.6215323959999999</v>
      </c>
      <c r="M261" s="16">
        <f t="shared" si="18"/>
        <v>1.9673937219999997</v>
      </c>
      <c r="N261" s="3">
        <f t="shared" si="19"/>
        <v>6</v>
      </c>
      <c r="O261" s="3">
        <f t="shared" si="20"/>
        <v>2</v>
      </c>
      <c r="P261" s="3">
        <f t="shared" si="21"/>
        <v>2</v>
      </c>
      <c r="Q261" s="7">
        <f t="shared" si="22"/>
        <v>23</v>
      </c>
      <c r="R261" s="9"/>
    </row>
    <row r="262" spans="1:18" ht="16.5" customHeight="1" x14ac:dyDescent="0.4">
      <c r="A262">
        <v>9006</v>
      </c>
      <c r="B262" s="3">
        <v>2.2269999999999901</v>
      </c>
      <c r="C262" s="10" t="s">
        <v>29</v>
      </c>
      <c r="D262" s="11">
        <f t="shared" si="13"/>
        <v>1554.9122</v>
      </c>
      <c r="E262" s="12" t="s">
        <v>25</v>
      </c>
      <c r="F262" s="11">
        <f t="shared" si="14"/>
        <v>585</v>
      </c>
      <c r="G262" s="14">
        <v>1554.9122</v>
      </c>
      <c r="H262" s="22">
        <v>585</v>
      </c>
      <c r="I262" s="14">
        <f t="shared" si="15"/>
        <v>1634.9122</v>
      </c>
      <c r="J262" s="14">
        <f t="shared" si="16"/>
        <v>750</v>
      </c>
      <c r="K262" s="15">
        <v>1</v>
      </c>
      <c r="L262" s="16">
        <f t="shared" si="17"/>
        <v>0.90962363700000004</v>
      </c>
      <c r="M262" s="16">
        <f t="shared" si="18"/>
        <v>1.2261841499999999</v>
      </c>
      <c r="N262" s="3">
        <f t="shared" si="19"/>
        <v>6</v>
      </c>
      <c r="O262" s="3">
        <f t="shared" si="20"/>
        <v>2</v>
      </c>
      <c r="P262" s="3">
        <f t="shared" si="21"/>
        <v>2</v>
      </c>
      <c r="Q262" s="7">
        <f t="shared" si="22"/>
        <v>23</v>
      </c>
      <c r="R262" s="9"/>
    </row>
    <row r="263" spans="1:18" ht="16.5" customHeight="1" x14ac:dyDescent="0.4">
      <c r="A263">
        <v>9006</v>
      </c>
      <c r="B263" s="23">
        <v>2.22799999999999</v>
      </c>
      <c r="C263" s="10" t="s">
        <v>29</v>
      </c>
      <c r="D263" s="11">
        <f t="shared" si="13"/>
        <v>1554.9122</v>
      </c>
      <c r="E263" s="12" t="s">
        <v>25</v>
      </c>
      <c r="F263" s="11">
        <f t="shared" si="14"/>
        <v>590</v>
      </c>
      <c r="G263" s="14">
        <v>1554.9122</v>
      </c>
      <c r="H263" s="22">
        <v>590</v>
      </c>
      <c r="I263" s="14">
        <f t="shared" si="15"/>
        <v>1634.9122</v>
      </c>
      <c r="J263" s="14">
        <f t="shared" si="16"/>
        <v>755</v>
      </c>
      <c r="K263" s="15">
        <v>1</v>
      </c>
      <c r="L263" s="16">
        <f t="shared" si="17"/>
        <v>0.917398198</v>
      </c>
      <c r="M263" s="16">
        <f t="shared" si="18"/>
        <v>1.2343587109999998</v>
      </c>
      <c r="N263" s="3">
        <f t="shared" si="19"/>
        <v>6</v>
      </c>
      <c r="O263" s="3">
        <f t="shared" si="20"/>
        <v>2</v>
      </c>
      <c r="P263" s="3">
        <f t="shared" si="21"/>
        <v>2</v>
      </c>
      <c r="Q263" s="7">
        <f t="shared" si="22"/>
        <v>23</v>
      </c>
      <c r="R263" s="9"/>
    </row>
    <row r="264" spans="1:18" ht="16.5" customHeight="1" x14ac:dyDescent="0.4">
      <c r="A264">
        <v>9006</v>
      </c>
      <c r="B264" s="3">
        <v>2.2289999999999899</v>
      </c>
      <c r="C264" s="10" t="s">
        <v>29</v>
      </c>
      <c r="D264" s="11">
        <f t="shared" si="13"/>
        <v>1554.9122</v>
      </c>
      <c r="E264" s="12" t="s">
        <v>25</v>
      </c>
      <c r="F264" s="11">
        <f t="shared" si="14"/>
        <v>510</v>
      </c>
      <c r="G264" s="14">
        <v>1554.9122</v>
      </c>
      <c r="H264" s="22">
        <v>510</v>
      </c>
      <c r="I264" s="14">
        <f t="shared" si="15"/>
        <v>1634.9122</v>
      </c>
      <c r="J264" s="14">
        <f t="shared" si="16"/>
        <v>675</v>
      </c>
      <c r="K264" s="15">
        <v>2</v>
      </c>
      <c r="L264" s="16">
        <f t="shared" si="17"/>
        <v>1.5860104439999998</v>
      </c>
      <c r="M264" s="16">
        <f t="shared" si="18"/>
        <v>2.2071314700000002</v>
      </c>
      <c r="N264" s="3">
        <f t="shared" si="19"/>
        <v>12</v>
      </c>
      <c r="O264" s="3">
        <f t="shared" si="20"/>
        <v>4</v>
      </c>
      <c r="P264" s="3">
        <f t="shared" si="21"/>
        <v>4</v>
      </c>
      <c r="Q264" s="7">
        <f t="shared" si="22"/>
        <v>43</v>
      </c>
      <c r="R264" s="9"/>
    </row>
    <row r="265" spans="1:18" ht="16.5" customHeight="1" x14ac:dyDescent="0.4">
      <c r="A265">
        <v>9006</v>
      </c>
      <c r="B265" s="23">
        <v>2.2299999999999902</v>
      </c>
      <c r="C265" s="10" t="s">
        <v>29</v>
      </c>
      <c r="D265" s="11">
        <f t="shared" si="13"/>
        <v>1554.9122</v>
      </c>
      <c r="E265" s="12" t="s">
        <v>25</v>
      </c>
      <c r="F265" s="11">
        <f t="shared" si="14"/>
        <v>540</v>
      </c>
      <c r="G265" s="14">
        <v>1554.9122</v>
      </c>
      <c r="H265" s="22">
        <v>540</v>
      </c>
      <c r="I265" s="14">
        <f t="shared" si="15"/>
        <v>1634.9122</v>
      </c>
      <c r="J265" s="14">
        <f t="shared" si="16"/>
        <v>705</v>
      </c>
      <c r="K265" s="15">
        <v>1</v>
      </c>
      <c r="L265" s="16">
        <f t="shared" si="17"/>
        <v>0.83965258799999998</v>
      </c>
      <c r="M265" s="16">
        <f t="shared" si="18"/>
        <v>1.152613101</v>
      </c>
      <c r="N265" s="3">
        <f t="shared" si="19"/>
        <v>6</v>
      </c>
      <c r="O265" s="3">
        <f t="shared" si="20"/>
        <v>2</v>
      </c>
      <c r="P265" s="3">
        <f t="shared" si="21"/>
        <v>2</v>
      </c>
      <c r="Q265" s="7">
        <f t="shared" si="22"/>
        <v>23</v>
      </c>
      <c r="R265" s="9"/>
    </row>
    <row r="266" spans="1:18" ht="16.5" customHeight="1" x14ac:dyDescent="0.4">
      <c r="A266">
        <v>9006</v>
      </c>
      <c r="B266" s="3">
        <v>2.2309999999999901</v>
      </c>
      <c r="C266" s="10" t="s">
        <v>29</v>
      </c>
      <c r="D266" s="11">
        <f t="shared" si="13"/>
        <v>1554.943</v>
      </c>
      <c r="E266" s="12" t="s">
        <v>25</v>
      </c>
      <c r="F266" s="11">
        <f t="shared" si="14"/>
        <v>585</v>
      </c>
      <c r="G266" s="14">
        <v>1554.943</v>
      </c>
      <c r="H266" s="22">
        <v>585</v>
      </c>
      <c r="I266" s="14">
        <f t="shared" si="15"/>
        <v>1634.943</v>
      </c>
      <c r="J266" s="14">
        <f t="shared" si="16"/>
        <v>750</v>
      </c>
      <c r="K266" s="15">
        <v>1</v>
      </c>
      <c r="L266" s="16">
        <f t="shared" si="17"/>
        <v>0.90964165500000005</v>
      </c>
      <c r="M266" s="16">
        <f t="shared" si="18"/>
        <v>1.2262072500000001</v>
      </c>
      <c r="N266" s="3">
        <f t="shared" si="19"/>
        <v>6</v>
      </c>
      <c r="O266" s="3">
        <f t="shared" si="20"/>
        <v>2</v>
      </c>
      <c r="P266" s="3">
        <f t="shared" si="21"/>
        <v>2</v>
      </c>
      <c r="Q266" s="7">
        <f t="shared" si="22"/>
        <v>23</v>
      </c>
      <c r="R266" s="9"/>
    </row>
    <row r="267" spans="1:18" ht="16.5" customHeight="1" x14ac:dyDescent="0.4">
      <c r="A267">
        <v>9006</v>
      </c>
      <c r="B267" s="23">
        <v>2.23199999999999</v>
      </c>
      <c r="C267" s="10" t="s">
        <v>29</v>
      </c>
      <c r="D267" s="11">
        <f t="shared" si="13"/>
        <v>1554.943</v>
      </c>
      <c r="E267" s="12" t="s">
        <v>25</v>
      </c>
      <c r="F267" s="11">
        <f t="shared" si="14"/>
        <v>590</v>
      </c>
      <c r="G267" s="14">
        <v>1554.943</v>
      </c>
      <c r="H267" s="22">
        <v>590</v>
      </c>
      <c r="I267" s="14">
        <f t="shared" si="15"/>
        <v>1634.943</v>
      </c>
      <c r="J267" s="14">
        <f t="shared" si="16"/>
        <v>755</v>
      </c>
      <c r="K267" s="15">
        <v>1</v>
      </c>
      <c r="L267" s="16">
        <f t="shared" si="17"/>
        <v>0.91741636999999998</v>
      </c>
      <c r="M267" s="16">
        <f t="shared" si="18"/>
        <v>1.2343819650000001</v>
      </c>
      <c r="N267" s="3">
        <f t="shared" si="19"/>
        <v>6</v>
      </c>
      <c r="O267" s="3">
        <f t="shared" si="20"/>
        <v>2</v>
      </c>
      <c r="P267" s="3">
        <f t="shared" si="21"/>
        <v>2</v>
      </c>
      <c r="Q267" s="7">
        <f t="shared" si="22"/>
        <v>23</v>
      </c>
      <c r="R267" s="9"/>
    </row>
    <row r="268" spans="1:18" ht="16.5" customHeight="1" x14ac:dyDescent="0.4">
      <c r="A268">
        <v>9006</v>
      </c>
      <c r="B268" s="3">
        <v>2.2329999999999801</v>
      </c>
      <c r="C268" s="10" t="s">
        <v>29</v>
      </c>
      <c r="D268" s="11">
        <f t="shared" si="13"/>
        <v>1554.943</v>
      </c>
      <c r="E268" s="12" t="s">
        <v>25</v>
      </c>
      <c r="F268" s="11">
        <f t="shared" si="14"/>
        <v>455</v>
      </c>
      <c r="G268" s="14">
        <v>1554.943</v>
      </c>
      <c r="H268" s="22">
        <v>455</v>
      </c>
      <c r="I268" s="14">
        <f t="shared" si="15"/>
        <v>1634.943</v>
      </c>
      <c r="J268" s="14">
        <f t="shared" si="16"/>
        <v>620</v>
      </c>
      <c r="K268" s="15">
        <v>1</v>
      </c>
      <c r="L268" s="16">
        <f t="shared" si="17"/>
        <v>0.70749906499999993</v>
      </c>
      <c r="M268" s="16">
        <f t="shared" si="18"/>
        <v>1.0136646600000001</v>
      </c>
      <c r="N268" s="3">
        <f t="shared" si="19"/>
        <v>6</v>
      </c>
      <c r="O268" s="3">
        <f t="shared" si="20"/>
        <v>2</v>
      </c>
      <c r="P268" s="3">
        <f t="shared" si="21"/>
        <v>2</v>
      </c>
      <c r="Q268" s="7">
        <f t="shared" si="22"/>
        <v>23</v>
      </c>
      <c r="R268" s="9"/>
    </row>
    <row r="269" spans="1:18" ht="16.5" customHeight="1" x14ac:dyDescent="0.4">
      <c r="A269">
        <v>9006</v>
      </c>
      <c r="B269" s="23">
        <v>2.23399999999998</v>
      </c>
      <c r="C269" s="10" t="s">
        <v>29</v>
      </c>
      <c r="D269" s="11">
        <f t="shared" si="13"/>
        <v>1554.943</v>
      </c>
      <c r="E269" s="12" t="s">
        <v>25</v>
      </c>
      <c r="F269" s="11">
        <f t="shared" si="14"/>
        <v>510</v>
      </c>
      <c r="G269" s="14">
        <v>1554.943</v>
      </c>
      <c r="H269" s="22">
        <v>510</v>
      </c>
      <c r="I269" s="14">
        <f t="shared" si="15"/>
        <v>1634.943</v>
      </c>
      <c r="J269" s="14">
        <f t="shared" si="16"/>
        <v>675</v>
      </c>
      <c r="K269" s="15">
        <v>1</v>
      </c>
      <c r="L269" s="16">
        <f t="shared" si="17"/>
        <v>0.79302092999999996</v>
      </c>
      <c r="M269" s="16">
        <f t="shared" si="18"/>
        <v>1.1035865249999999</v>
      </c>
      <c r="N269" s="3">
        <f t="shared" si="19"/>
        <v>6</v>
      </c>
      <c r="O269" s="3">
        <f t="shared" si="20"/>
        <v>2</v>
      </c>
      <c r="P269" s="3">
        <f t="shared" si="21"/>
        <v>2</v>
      </c>
      <c r="Q269" s="7">
        <f t="shared" si="22"/>
        <v>23</v>
      </c>
      <c r="R269" s="9"/>
    </row>
    <row r="270" spans="1:18" ht="16.5" customHeight="1" x14ac:dyDescent="0.4">
      <c r="A270">
        <v>9006</v>
      </c>
      <c r="B270" s="3">
        <v>2.2349999999999901</v>
      </c>
      <c r="C270" s="10" t="s">
        <v>29</v>
      </c>
      <c r="D270" s="11">
        <f t="shared" si="13"/>
        <v>1554.943</v>
      </c>
      <c r="E270" s="12" t="s">
        <v>25</v>
      </c>
      <c r="F270" s="11">
        <f t="shared" si="14"/>
        <v>540</v>
      </c>
      <c r="G270" s="14">
        <v>1554.943</v>
      </c>
      <c r="H270" s="22">
        <v>540</v>
      </c>
      <c r="I270" s="14">
        <f t="shared" si="15"/>
        <v>1634.943</v>
      </c>
      <c r="J270" s="14">
        <f t="shared" si="16"/>
        <v>705</v>
      </c>
      <c r="K270" s="15">
        <v>1</v>
      </c>
      <c r="L270" s="16">
        <f t="shared" si="17"/>
        <v>0.83966921999999999</v>
      </c>
      <c r="M270" s="16">
        <f t="shared" si="18"/>
        <v>1.1526348149999999</v>
      </c>
      <c r="N270" s="3">
        <f t="shared" si="19"/>
        <v>6</v>
      </c>
      <c r="O270" s="3">
        <f t="shared" si="20"/>
        <v>2</v>
      </c>
      <c r="P270" s="3">
        <f t="shared" si="21"/>
        <v>2</v>
      </c>
      <c r="Q270" s="7">
        <f t="shared" si="22"/>
        <v>23</v>
      </c>
      <c r="R270" s="9"/>
    </row>
    <row r="271" spans="1:18" ht="16.5" customHeight="1" x14ac:dyDescent="0.4">
      <c r="A271">
        <v>9006</v>
      </c>
      <c r="B271" s="23">
        <v>2.23599999999999</v>
      </c>
      <c r="C271" s="10" t="s">
        <v>29</v>
      </c>
      <c r="D271" s="11">
        <f t="shared" si="13"/>
        <v>1819.8596</v>
      </c>
      <c r="E271" s="12" t="s">
        <v>25</v>
      </c>
      <c r="F271" s="11">
        <f t="shared" si="14"/>
        <v>1045</v>
      </c>
      <c r="G271" s="14">
        <v>1819.8596</v>
      </c>
      <c r="H271" s="22">
        <v>1045</v>
      </c>
      <c r="I271" s="14">
        <f t="shared" si="15"/>
        <v>1899.8596</v>
      </c>
      <c r="J271" s="14">
        <f t="shared" si="16"/>
        <v>1210</v>
      </c>
      <c r="K271" s="15">
        <v>2</v>
      </c>
      <c r="L271" s="16">
        <f t="shared" si="17"/>
        <v>3.8035065639999996</v>
      </c>
      <c r="M271" s="16">
        <f t="shared" si="18"/>
        <v>4.597660232</v>
      </c>
      <c r="N271" s="3">
        <f t="shared" si="19"/>
        <v>12</v>
      </c>
      <c r="O271" s="3">
        <f t="shared" si="20"/>
        <v>4</v>
      </c>
      <c r="P271" s="3">
        <f t="shared" si="21"/>
        <v>4</v>
      </c>
      <c r="Q271" s="7">
        <f t="shared" si="22"/>
        <v>43</v>
      </c>
      <c r="R271" s="9"/>
    </row>
    <row r="272" spans="1:18" ht="16.5" customHeight="1" x14ac:dyDescent="0.4">
      <c r="A272">
        <v>9006</v>
      </c>
      <c r="B272" s="3">
        <v>2.2369999999999899</v>
      </c>
      <c r="C272" s="10" t="s">
        <v>29</v>
      </c>
      <c r="D272" s="11">
        <f t="shared" si="13"/>
        <v>1819.8596</v>
      </c>
      <c r="E272" s="12" t="s">
        <v>25</v>
      </c>
      <c r="F272" s="11">
        <f t="shared" si="14"/>
        <v>1090</v>
      </c>
      <c r="G272" s="14">
        <v>1819.8596</v>
      </c>
      <c r="H272" s="22">
        <v>1090</v>
      </c>
      <c r="I272" s="14">
        <f t="shared" si="15"/>
        <v>1899.8596</v>
      </c>
      <c r="J272" s="14">
        <f t="shared" si="16"/>
        <v>1255</v>
      </c>
      <c r="K272" s="15">
        <v>4</v>
      </c>
      <c r="L272" s="16">
        <f t="shared" si="17"/>
        <v>7.9345878559999994</v>
      </c>
      <c r="M272" s="16">
        <f t="shared" si="18"/>
        <v>9.5372951920000002</v>
      </c>
      <c r="N272" s="3">
        <f t="shared" si="19"/>
        <v>24</v>
      </c>
      <c r="O272" s="3">
        <f t="shared" si="20"/>
        <v>8</v>
      </c>
      <c r="P272" s="3">
        <f t="shared" si="21"/>
        <v>8</v>
      </c>
      <c r="Q272" s="7">
        <f t="shared" si="22"/>
        <v>83</v>
      </c>
      <c r="R272" s="9"/>
    </row>
    <row r="273" spans="1:18" ht="16.5" customHeight="1" x14ac:dyDescent="0.4">
      <c r="A273">
        <v>9006</v>
      </c>
      <c r="B273" s="23">
        <v>2.23799999999998</v>
      </c>
      <c r="C273" s="10" t="s">
        <v>29</v>
      </c>
      <c r="D273" s="11">
        <f t="shared" si="13"/>
        <v>1819.8596</v>
      </c>
      <c r="E273" s="12" t="s">
        <v>25</v>
      </c>
      <c r="F273" s="11">
        <f t="shared" si="14"/>
        <v>350</v>
      </c>
      <c r="G273" s="14">
        <v>1819.8596</v>
      </c>
      <c r="H273" s="22">
        <v>350</v>
      </c>
      <c r="I273" s="14">
        <f t="shared" si="15"/>
        <v>1899.8596</v>
      </c>
      <c r="J273" s="14">
        <f t="shared" si="16"/>
        <v>515</v>
      </c>
      <c r="K273" s="15">
        <v>5</v>
      </c>
      <c r="L273" s="16">
        <f t="shared" si="17"/>
        <v>3.1847542999999998</v>
      </c>
      <c r="M273" s="16">
        <f t="shared" si="18"/>
        <v>4.8921384699999999</v>
      </c>
      <c r="N273" s="3">
        <f t="shared" si="19"/>
        <v>30</v>
      </c>
      <c r="O273" s="3">
        <f t="shared" si="20"/>
        <v>10</v>
      </c>
      <c r="P273" s="3">
        <f t="shared" si="21"/>
        <v>10</v>
      </c>
      <c r="Q273" s="7">
        <f t="shared" si="22"/>
        <v>103</v>
      </c>
      <c r="R273" s="9"/>
    </row>
    <row r="274" spans="1:18" ht="16.5" customHeight="1" x14ac:dyDescent="0.4">
      <c r="A274">
        <v>9006</v>
      </c>
      <c r="B274" s="3">
        <v>2.2389999999999901</v>
      </c>
      <c r="C274" s="10" t="s">
        <v>29</v>
      </c>
      <c r="D274" s="11">
        <f t="shared" si="13"/>
        <v>1819.8596</v>
      </c>
      <c r="E274" s="12" t="s">
        <v>25</v>
      </c>
      <c r="F274" s="11">
        <f t="shared" si="14"/>
        <v>240</v>
      </c>
      <c r="G274" s="14">
        <v>1819.8596</v>
      </c>
      <c r="H274" s="22">
        <v>240</v>
      </c>
      <c r="I274" s="14">
        <f t="shared" si="15"/>
        <v>1899.8596</v>
      </c>
      <c r="J274" s="14">
        <f t="shared" si="16"/>
        <v>405</v>
      </c>
      <c r="K274" s="15">
        <v>5</v>
      </c>
      <c r="L274" s="16">
        <f t="shared" si="17"/>
        <v>2.18383152</v>
      </c>
      <c r="M274" s="16">
        <f t="shared" si="18"/>
        <v>3.8472156900000005</v>
      </c>
      <c r="N274" s="3">
        <f t="shared" si="19"/>
        <v>30</v>
      </c>
      <c r="O274" s="3">
        <f t="shared" si="20"/>
        <v>10</v>
      </c>
      <c r="P274" s="3">
        <f t="shared" si="21"/>
        <v>10</v>
      </c>
      <c r="Q274" s="7">
        <f t="shared" si="22"/>
        <v>103</v>
      </c>
      <c r="R274" s="9"/>
    </row>
    <row r="275" spans="1:18" s="27" customFormat="1" ht="16.5" customHeight="1" x14ac:dyDescent="0.4">
      <c r="A275" s="27">
        <v>9006</v>
      </c>
      <c r="B275" s="28">
        <v>2.23999999999999</v>
      </c>
      <c r="C275" s="29" t="s">
        <v>29</v>
      </c>
      <c r="D275" s="30">
        <f t="shared" si="13"/>
        <v>1819.8596</v>
      </c>
      <c r="E275" s="31" t="s">
        <v>25</v>
      </c>
      <c r="F275" s="30">
        <f t="shared" si="14"/>
        <v>1135</v>
      </c>
      <c r="G275" s="39">
        <v>1819.8596</v>
      </c>
      <c r="H275" s="40">
        <v>1135</v>
      </c>
      <c r="I275" s="39">
        <f t="shared" si="15"/>
        <v>1899.8596</v>
      </c>
      <c r="J275" s="39">
        <f t="shared" si="16"/>
        <v>1300</v>
      </c>
      <c r="K275" s="41">
        <v>7</v>
      </c>
      <c r="L275" s="42">
        <f t="shared" si="17"/>
        <v>14.458784522</v>
      </c>
      <c r="M275" s="42">
        <f t="shared" si="18"/>
        <v>17.288722359999998</v>
      </c>
      <c r="N275" s="36">
        <f t="shared" si="19"/>
        <v>42</v>
      </c>
      <c r="O275" s="36">
        <f t="shared" si="20"/>
        <v>14</v>
      </c>
      <c r="P275" s="36">
        <f t="shared" si="21"/>
        <v>14</v>
      </c>
      <c r="Q275" s="37">
        <f t="shared" si="22"/>
        <v>143</v>
      </c>
      <c r="R275" s="38"/>
    </row>
    <row r="276" spans="1:18" ht="16.5" customHeight="1" x14ac:dyDescent="0.4">
      <c r="A276">
        <v>9006</v>
      </c>
      <c r="B276" s="3">
        <v>2.2409999999999801</v>
      </c>
      <c r="C276" s="10" t="s">
        <v>29</v>
      </c>
      <c r="D276" s="11">
        <f t="shared" si="13"/>
        <v>1819.8596</v>
      </c>
      <c r="E276" s="12" t="s">
        <v>25</v>
      </c>
      <c r="F276" s="11">
        <f t="shared" si="14"/>
        <v>1125</v>
      </c>
      <c r="G276" s="14">
        <v>1819.8596</v>
      </c>
      <c r="H276" s="22">
        <v>1125</v>
      </c>
      <c r="I276" s="14">
        <f t="shared" si="15"/>
        <v>1899.8596</v>
      </c>
      <c r="J276" s="14">
        <f t="shared" si="16"/>
        <v>1290</v>
      </c>
      <c r="K276" s="15">
        <v>7</v>
      </c>
      <c r="L276" s="16">
        <f t="shared" si="17"/>
        <v>14.33139435</v>
      </c>
      <c r="M276" s="16">
        <f t="shared" si="18"/>
        <v>17.155732188000002</v>
      </c>
      <c r="N276" s="3">
        <f t="shared" si="19"/>
        <v>42</v>
      </c>
      <c r="O276" s="3">
        <f t="shared" si="20"/>
        <v>14</v>
      </c>
      <c r="P276" s="3">
        <f t="shared" si="21"/>
        <v>14</v>
      </c>
      <c r="Q276" s="7">
        <f t="shared" si="22"/>
        <v>143</v>
      </c>
      <c r="R276" s="9"/>
    </row>
    <row r="277" spans="1:18" ht="16.5" customHeight="1" x14ac:dyDescent="0.4">
      <c r="A277">
        <v>9006</v>
      </c>
      <c r="B277" s="23">
        <v>2.24199999999998</v>
      </c>
      <c r="C277" s="10" t="s">
        <v>29</v>
      </c>
      <c r="D277" s="11">
        <f t="shared" si="13"/>
        <v>1819.8596</v>
      </c>
      <c r="E277" s="12" t="s">
        <v>25</v>
      </c>
      <c r="F277" s="11">
        <f t="shared" si="14"/>
        <v>1005</v>
      </c>
      <c r="G277" s="14">
        <v>1819.8596</v>
      </c>
      <c r="H277" s="22">
        <v>1005</v>
      </c>
      <c r="I277" s="14">
        <f t="shared" si="15"/>
        <v>1899.8596</v>
      </c>
      <c r="J277" s="14">
        <f t="shared" si="16"/>
        <v>1170</v>
      </c>
      <c r="K277" s="15">
        <v>8</v>
      </c>
      <c r="L277" s="16">
        <f t="shared" si="17"/>
        <v>14.631671184</v>
      </c>
      <c r="M277" s="16">
        <f t="shared" si="18"/>
        <v>17.782685856000001</v>
      </c>
      <c r="N277" s="3">
        <f t="shared" si="19"/>
        <v>48</v>
      </c>
      <c r="O277" s="3">
        <f t="shared" si="20"/>
        <v>16</v>
      </c>
      <c r="P277" s="3">
        <f t="shared" si="21"/>
        <v>16</v>
      </c>
      <c r="Q277" s="7">
        <f t="shared" si="22"/>
        <v>163</v>
      </c>
      <c r="R277" s="9"/>
    </row>
    <row r="278" spans="1:18" s="27" customFormat="1" ht="16.5" customHeight="1" x14ac:dyDescent="0.4">
      <c r="A278" s="27">
        <v>9006</v>
      </c>
      <c r="B278" s="36">
        <v>2.2429999999999799</v>
      </c>
      <c r="C278" s="29" t="s">
        <v>29</v>
      </c>
      <c r="D278" s="30">
        <f t="shared" si="13"/>
        <v>1819.9463000000001</v>
      </c>
      <c r="E278" s="31" t="s">
        <v>25</v>
      </c>
      <c r="F278" s="30">
        <f t="shared" si="14"/>
        <v>1135</v>
      </c>
      <c r="G278" s="32">
        <v>1819.9463000000001</v>
      </c>
      <c r="H278" s="33">
        <v>1135</v>
      </c>
      <c r="I278" s="32">
        <f t="shared" si="15"/>
        <v>1899.9463000000001</v>
      </c>
      <c r="J278" s="32">
        <f t="shared" si="16"/>
        <v>1300</v>
      </c>
      <c r="K278" s="34">
        <v>1</v>
      </c>
      <c r="L278" s="35">
        <f t="shared" si="17"/>
        <v>2.0656390505000002</v>
      </c>
      <c r="M278" s="35">
        <f t="shared" si="18"/>
        <v>2.4699301899999999</v>
      </c>
      <c r="N278" s="36">
        <f t="shared" si="19"/>
        <v>6</v>
      </c>
      <c r="O278" s="36">
        <f t="shared" si="20"/>
        <v>2</v>
      </c>
      <c r="P278" s="36">
        <f t="shared" si="21"/>
        <v>2</v>
      </c>
      <c r="Q278" s="37">
        <f t="shared" si="22"/>
        <v>23</v>
      </c>
      <c r="R278" s="38"/>
    </row>
    <row r="279" spans="1:18" ht="16.5" customHeight="1" x14ac:dyDescent="0.4">
      <c r="A279">
        <v>9006</v>
      </c>
      <c r="B279" s="23">
        <v>2.2439999999999798</v>
      </c>
      <c r="C279" s="10" t="s">
        <v>29</v>
      </c>
      <c r="D279" s="11">
        <f t="shared" si="13"/>
        <v>1819.9463000000001</v>
      </c>
      <c r="E279" s="12" t="s">
        <v>25</v>
      </c>
      <c r="F279" s="11">
        <f t="shared" si="14"/>
        <v>1125</v>
      </c>
      <c r="G279" s="14">
        <v>1819.9463000000001</v>
      </c>
      <c r="H279" s="22">
        <v>1125</v>
      </c>
      <c r="I279" s="14">
        <f t="shared" si="15"/>
        <v>1899.9463000000001</v>
      </c>
      <c r="J279" s="14">
        <f t="shared" si="16"/>
        <v>1290</v>
      </c>
      <c r="K279" s="15">
        <v>1</v>
      </c>
      <c r="L279" s="16">
        <f t="shared" si="17"/>
        <v>2.0474395875</v>
      </c>
      <c r="M279" s="16">
        <f t="shared" si="18"/>
        <v>2.4509307269999998</v>
      </c>
      <c r="N279" s="3">
        <f t="shared" si="19"/>
        <v>6</v>
      </c>
      <c r="O279" s="3">
        <f t="shared" si="20"/>
        <v>2</v>
      </c>
      <c r="P279" s="3">
        <f t="shared" si="21"/>
        <v>2</v>
      </c>
      <c r="Q279" s="7">
        <f t="shared" si="22"/>
        <v>23</v>
      </c>
      <c r="R279" s="9"/>
    </row>
    <row r="280" spans="1:18" ht="16.5" customHeight="1" x14ac:dyDescent="0.4">
      <c r="A280">
        <v>9006</v>
      </c>
      <c r="B280" s="3">
        <v>2.2449999999999801</v>
      </c>
      <c r="C280" s="10" t="s">
        <v>29</v>
      </c>
      <c r="D280" s="11">
        <f t="shared" si="13"/>
        <v>1819.9463000000001</v>
      </c>
      <c r="E280" s="12" t="s">
        <v>25</v>
      </c>
      <c r="F280" s="11">
        <f t="shared" si="14"/>
        <v>1045</v>
      </c>
      <c r="G280" s="14">
        <v>1819.9463000000001</v>
      </c>
      <c r="H280" s="22">
        <v>1045</v>
      </c>
      <c r="I280" s="14">
        <f t="shared" si="15"/>
        <v>1899.9463000000001</v>
      </c>
      <c r="J280" s="14">
        <f t="shared" si="16"/>
        <v>1210</v>
      </c>
      <c r="K280" s="15">
        <v>1</v>
      </c>
      <c r="L280" s="16">
        <f t="shared" si="17"/>
        <v>1.9018438835</v>
      </c>
      <c r="M280" s="16">
        <f t="shared" si="18"/>
        <v>2.2989350229999999</v>
      </c>
      <c r="N280" s="3">
        <f t="shared" si="19"/>
        <v>6</v>
      </c>
      <c r="O280" s="3">
        <f t="shared" si="20"/>
        <v>2</v>
      </c>
      <c r="P280" s="3">
        <f t="shared" si="21"/>
        <v>2</v>
      </c>
      <c r="Q280" s="7">
        <f t="shared" si="22"/>
        <v>23</v>
      </c>
      <c r="R280" s="9"/>
    </row>
    <row r="281" spans="1:18" ht="16.5" customHeight="1" x14ac:dyDescent="0.4">
      <c r="A281">
        <v>9006</v>
      </c>
      <c r="B281" s="23">
        <v>2.24599999999998</v>
      </c>
      <c r="C281" s="10" t="s">
        <v>29</v>
      </c>
      <c r="D281" s="11">
        <f t="shared" si="13"/>
        <v>1819.9463000000001</v>
      </c>
      <c r="E281" s="12" t="s">
        <v>25</v>
      </c>
      <c r="F281" s="11">
        <f t="shared" si="14"/>
        <v>1090</v>
      </c>
      <c r="G281" s="14">
        <v>1819.9463000000001</v>
      </c>
      <c r="H281" s="22">
        <v>1090</v>
      </c>
      <c r="I281" s="14">
        <f t="shared" si="15"/>
        <v>1899.9463000000001</v>
      </c>
      <c r="J281" s="14">
        <f t="shared" si="16"/>
        <v>1255</v>
      </c>
      <c r="K281" s="15">
        <v>2</v>
      </c>
      <c r="L281" s="16">
        <f t="shared" si="17"/>
        <v>3.9674829340000004</v>
      </c>
      <c r="M281" s="16">
        <f t="shared" si="18"/>
        <v>4.7688652130000007</v>
      </c>
      <c r="N281" s="3">
        <f t="shared" si="19"/>
        <v>12</v>
      </c>
      <c r="O281" s="3">
        <f t="shared" si="20"/>
        <v>4</v>
      </c>
      <c r="P281" s="3">
        <f t="shared" si="21"/>
        <v>4</v>
      </c>
      <c r="Q281" s="7">
        <f t="shared" si="22"/>
        <v>43</v>
      </c>
      <c r="R281" s="9"/>
    </row>
    <row r="282" spans="1:18" ht="16.5" customHeight="1" x14ac:dyDescent="0.4">
      <c r="A282">
        <v>9006</v>
      </c>
      <c r="B282" s="3">
        <v>2.2469999999999799</v>
      </c>
      <c r="C282" s="10" t="s">
        <v>29</v>
      </c>
      <c r="D282" s="11">
        <f t="shared" si="13"/>
        <v>1879.7696000000001</v>
      </c>
      <c r="E282" s="12" t="s">
        <v>25</v>
      </c>
      <c r="F282" s="11">
        <f t="shared" si="14"/>
        <v>570</v>
      </c>
      <c r="G282" s="14">
        <v>1879.7696000000001</v>
      </c>
      <c r="H282" s="22">
        <v>570</v>
      </c>
      <c r="I282" s="14">
        <f t="shared" si="15"/>
        <v>1959.7696000000001</v>
      </c>
      <c r="J282" s="14">
        <f t="shared" si="16"/>
        <v>735</v>
      </c>
      <c r="K282" s="15">
        <v>1</v>
      </c>
      <c r="L282" s="16">
        <f t="shared" si="17"/>
        <v>1.071468672</v>
      </c>
      <c r="M282" s="16">
        <f t="shared" si="18"/>
        <v>1.440430656</v>
      </c>
      <c r="N282" s="3">
        <f t="shared" si="19"/>
        <v>6</v>
      </c>
      <c r="O282" s="3">
        <f t="shared" si="20"/>
        <v>2</v>
      </c>
      <c r="P282" s="3">
        <f t="shared" si="21"/>
        <v>2</v>
      </c>
      <c r="Q282" s="7">
        <f t="shared" si="22"/>
        <v>23</v>
      </c>
      <c r="R282" s="9"/>
    </row>
    <row r="283" spans="1:18" ht="16.5" customHeight="1" x14ac:dyDescent="0.4">
      <c r="A283">
        <v>9006</v>
      </c>
      <c r="B283" s="23">
        <v>2.2479999999999798</v>
      </c>
      <c r="C283" s="10" t="s">
        <v>29</v>
      </c>
      <c r="D283" s="11">
        <f t="shared" si="13"/>
        <v>1880</v>
      </c>
      <c r="E283" s="12" t="s">
        <v>25</v>
      </c>
      <c r="F283" s="11">
        <f t="shared" si="14"/>
        <v>270</v>
      </c>
      <c r="G283" s="14">
        <v>1880</v>
      </c>
      <c r="H283" s="22">
        <v>270</v>
      </c>
      <c r="I283" s="14">
        <f t="shared" si="15"/>
        <v>1960</v>
      </c>
      <c r="J283" s="14">
        <f t="shared" si="16"/>
        <v>435</v>
      </c>
      <c r="K283" s="15">
        <v>2</v>
      </c>
      <c r="L283" s="16">
        <f t="shared" si="17"/>
        <v>1.0152000000000001</v>
      </c>
      <c r="M283" s="16">
        <f t="shared" si="18"/>
        <v>1.7052</v>
      </c>
      <c r="N283" s="3">
        <f t="shared" si="19"/>
        <v>12</v>
      </c>
      <c r="O283" s="3">
        <f t="shared" si="20"/>
        <v>4</v>
      </c>
      <c r="P283" s="3">
        <f t="shared" si="21"/>
        <v>4</v>
      </c>
      <c r="Q283" s="7">
        <f t="shared" si="22"/>
        <v>43</v>
      </c>
      <c r="R283" s="9"/>
    </row>
    <row r="284" spans="1:18" ht="16.5" customHeight="1" x14ac:dyDescent="0.4">
      <c r="A284">
        <v>9006</v>
      </c>
      <c r="B284" s="3">
        <v>2.2489999999999801</v>
      </c>
      <c r="C284" s="10" t="s">
        <v>29</v>
      </c>
      <c r="D284" s="11">
        <f t="shared" si="13"/>
        <v>1880</v>
      </c>
      <c r="E284" s="12" t="s">
        <v>25</v>
      </c>
      <c r="F284" s="11">
        <f t="shared" si="14"/>
        <v>330</v>
      </c>
      <c r="G284" s="14">
        <v>1880</v>
      </c>
      <c r="H284" s="22">
        <v>330</v>
      </c>
      <c r="I284" s="14">
        <f t="shared" si="15"/>
        <v>1960</v>
      </c>
      <c r="J284" s="14">
        <f t="shared" si="16"/>
        <v>495</v>
      </c>
      <c r="K284" s="15">
        <v>1</v>
      </c>
      <c r="L284" s="16">
        <f t="shared" si="17"/>
        <v>0.62039999999999995</v>
      </c>
      <c r="M284" s="16">
        <f t="shared" si="18"/>
        <v>0.97019999999999995</v>
      </c>
      <c r="N284" s="3">
        <f t="shared" si="19"/>
        <v>6</v>
      </c>
      <c r="O284" s="3">
        <f t="shared" si="20"/>
        <v>2</v>
      </c>
      <c r="P284" s="3">
        <f t="shared" si="21"/>
        <v>2</v>
      </c>
      <c r="Q284" s="7">
        <f t="shared" si="22"/>
        <v>23</v>
      </c>
      <c r="R284" s="9"/>
    </row>
    <row r="285" spans="1:18" ht="16.5" customHeight="1" x14ac:dyDescent="0.4">
      <c r="A285">
        <v>9006</v>
      </c>
      <c r="B285" s="23">
        <v>2.24999999999998</v>
      </c>
      <c r="C285" s="10" t="s">
        <v>29</v>
      </c>
      <c r="D285" s="11">
        <f t="shared" si="13"/>
        <v>1919.9463000000001</v>
      </c>
      <c r="E285" s="12" t="s">
        <v>25</v>
      </c>
      <c r="F285" s="11">
        <f t="shared" si="14"/>
        <v>680</v>
      </c>
      <c r="G285" s="14">
        <v>1919.9463000000001</v>
      </c>
      <c r="H285" s="22">
        <v>680</v>
      </c>
      <c r="I285" s="14">
        <f t="shared" si="15"/>
        <v>1999.9463000000001</v>
      </c>
      <c r="J285" s="14">
        <f t="shared" si="16"/>
        <v>845</v>
      </c>
      <c r="K285" s="15">
        <v>1</v>
      </c>
      <c r="L285" s="16">
        <f t="shared" si="17"/>
        <v>1.3055634839999999</v>
      </c>
      <c r="M285" s="16">
        <f t="shared" si="18"/>
        <v>1.6899546235</v>
      </c>
      <c r="N285" s="3">
        <f t="shared" si="19"/>
        <v>6</v>
      </c>
      <c r="O285" s="3">
        <f t="shared" si="20"/>
        <v>2</v>
      </c>
      <c r="P285" s="3">
        <f t="shared" si="21"/>
        <v>2</v>
      </c>
      <c r="Q285" s="7">
        <f t="shared" si="22"/>
        <v>23</v>
      </c>
      <c r="R285" s="9"/>
    </row>
    <row r="286" spans="1:18" ht="16.5" customHeight="1" x14ac:dyDescent="0.4">
      <c r="A286">
        <v>9006</v>
      </c>
      <c r="B286" s="3">
        <v>2.2509999999999799</v>
      </c>
      <c r="C286" s="10" t="s">
        <v>29</v>
      </c>
      <c r="D286" s="11">
        <f t="shared" si="13"/>
        <v>1919.9463000000001</v>
      </c>
      <c r="E286" s="12" t="s">
        <v>25</v>
      </c>
      <c r="F286" s="11">
        <f t="shared" si="14"/>
        <v>690</v>
      </c>
      <c r="G286" s="14">
        <v>1919.9463000000001</v>
      </c>
      <c r="H286" s="22">
        <v>690</v>
      </c>
      <c r="I286" s="14">
        <f t="shared" si="15"/>
        <v>1999.9463000000001</v>
      </c>
      <c r="J286" s="14">
        <f t="shared" si="16"/>
        <v>855</v>
      </c>
      <c r="K286" s="15">
        <v>1</v>
      </c>
      <c r="L286" s="16">
        <f t="shared" si="17"/>
        <v>1.3247629470000002</v>
      </c>
      <c r="M286" s="16">
        <f t="shared" si="18"/>
        <v>1.7099540865</v>
      </c>
      <c r="N286" s="3">
        <f t="shared" si="19"/>
        <v>6</v>
      </c>
      <c r="O286" s="3">
        <f t="shared" si="20"/>
        <v>2</v>
      </c>
      <c r="P286" s="3">
        <f t="shared" si="21"/>
        <v>2</v>
      </c>
      <c r="Q286" s="7">
        <f t="shared" si="22"/>
        <v>23</v>
      </c>
      <c r="R286" s="9"/>
    </row>
    <row r="287" spans="1:18" ht="16.5" customHeight="1" x14ac:dyDescent="0.4">
      <c r="A287">
        <v>9006</v>
      </c>
      <c r="B287" s="23">
        <v>2.2519999999999798</v>
      </c>
      <c r="C287" s="10" t="s">
        <v>29</v>
      </c>
      <c r="D287" s="11">
        <f t="shared" si="13"/>
        <v>1919.9463000000001</v>
      </c>
      <c r="E287" s="12" t="s">
        <v>25</v>
      </c>
      <c r="F287" s="11">
        <f t="shared" si="14"/>
        <v>660</v>
      </c>
      <c r="G287" s="14">
        <v>1919.9463000000001</v>
      </c>
      <c r="H287" s="22">
        <v>660</v>
      </c>
      <c r="I287" s="14">
        <f t="shared" si="15"/>
        <v>1999.9463000000001</v>
      </c>
      <c r="J287" s="14">
        <f t="shared" si="16"/>
        <v>825</v>
      </c>
      <c r="K287" s="15">
        <v>1</v>
      </c>
      <c r="L287" s="16">
        <f t="shared" si="17"/>
        <v>1.2671645579999999</v>
      </c>
      <c r="M287" s="16">
        <f t="shared" si="18"/>
        <v>1.6499556975</v>
      </c>
      <c r="N287" s="3">
        <f t="shared" si="19"/>
        <v>6</v>
      </c>
      <c r="O287" s="3">
        <f t="shared" si="20"/>
        <v>2</v>
      </c>
      <c r="P287" s="3">
        <f t="shared" si="21"/>
        <v>2</v>
      </c>
      <c r="Q287" s="7">
        <f t="shared" si="22"/>
        <v>23</v>
      </c>
      <c r="R287" s="9"/>
    </row>
    <row r="288" spans="1:18" ht="16.5" customHeight="1" x14ac:dyDescent="0.4">
      <c r="A288">
        <v>9006</v>
      </c>
      <c r="B288" s="3">
        <v>2.2529999999999801</v>
      </c>
      <c r="C288" s="10" t="s">
        <v>29</v>
      </c>
      <c r="D288" s="11">
        <f t="shared" si="13"/>
        <v>1919.9463000000001</v>
      </c>
      <c r="E288" s="12" t="s">
        <v>25</v>
      </c>
      <c r="F288" s="11">
        <f t="shared" si="14"/>
        <v>670</v>
      </c>
      <c r="G288" s="14">
        <v>1919.9463000000001</v>
      </c>
      <c r="H288" s="22">
        <v>670</v>
      </c>
      <c r="I288" s="14">
        <f t="shared" si="15"/>
        <v>1999.9463000000001</v>
      </c>
      <c r="J288" s="14">
        <f t="shared" si="16"/>
        <v>835</v>
      </c>
      <c r="K288" s="15">
        <v>1</v>
      </c>
      <c r="L288" s="16">
        <f t="shared" si="17"/>
        <v>1.286364021</v>
      </c>
      <c r="M288" s="16">
        <f t="shared" si="18"/>
        <v>1.6699551605</v>
      </c>
      <c r="N288" s="3">
        <f t="shared" si="19"/>
        <v>6</v>
      </c>
      <c r="O288" s="3">
        <f t="shared" si="20"/>
        <v>2</v>
      </c>
      <c r="P288" s="3">
        <f t="shared" si="21"/>
        <v>2</v>
      </c>
      <c r="Q288" s="7">
        <f t="shared" si="22"/>
        <v>23</v>
      </c>
      <c r="R288" s="9"/>
    </row>
    <row r="289" spans="1:18" ht="16.5" customHeight="1" x14ac:dyDescent="0.4">
      <c r="A289">
        <v>9006</v>
      </c>
      <c r="B289" s="23">
        <v>2.25399999999998</v>
      </c>
      <c r="C289" s="10" t="s">
        <v>29</v>
      </c>
      <c r="D289" s="11">
        <f t="shared" si="13"/>
        <v>1919.9463000000001</v>
      </c>
      <c r="E289" s="12" t="s">
        <v>25</v>
      </c>
      <c r="F289" s="11">
        <f t="shared" si="14"/>
        <v>130</v>
      </c>
      <c r="G289" s="14">
        <v>1919.9463000000001</v>
      </c>
      <c r="H289" s="22">
        <v>130</v>
      </c>
      <c r="I289" s="14">
        <f t="shared" si="15"/>
        <v>1999.9463000000001</v>
      </c>
      <c r="J289" s="14">
        <f t="shared" si="16"/>
        <v>295</v>
      </c>
      <c r="K289" s="15">
        <v>1</v>
      </c>
      <c r="L289" s="16">
        <f t="shared" si="17"/>
        <v>0.249593019</v>
      </c>
      <c r="M289" s="16">
        <f t="shared" si="18"/>
        <v>0.58998415849999997</v>
      </c>
      <c r="N289" s="3">
        <f t="shared" si="19"/>
        <v>6</v>
      </c>
      <c r="O289" s="3">
        <f t="shared" si="20"/>
        <v>2</v>
      </c>
      <c r="P289" s="3">
        <f t="shared" si="21"/>
        <v>2</v>
      </c>
      <c r="Q289" s="7">
        <f t="shared" si="22"/>
        <v>23</v>
      </c>
      <c r="R289" s="9"/>
    </row>
    <row r="290" spans="1:18" ht="16.5" customHeight="1" x14ac:dyDescent="0.4">
      <c r="A290">
        <v>9006</v>
      </c>
      <c r="B290" s="3">
        <v>2.2549999999999799</v>
      </c>
      <c r="C290" s="10" t="s">
        <v>29</v>
      </c>
      <c r="D290" s="11">
        <f t="shared" si="13"/>
        <v>1919.9463000000001</v>
      </c>
      <c r="E290" s="12" t="s">
        <v>25</v>
      </c>
      <c r="F290" s="11">
        <f t="shared" si="14"/>
        <v>375</v>
      </c>
      <c r="G290" s="14">
        <v>1919.9463000000001</v>
      </c>
      <c r="H290" s="22">
        <v>375</v>
      </c>
      <c r="I290" s="14">
        <f t="shared" si="15"/>
        <v>1999.9463000000001</v>
      </c>
      <c r="J290" s="14">
        <f t="shared" si="16"/>
        <v>540</v>
      </c>
      <c r="K290" s="15">
        <v>1</v>
      </c>
      <c r="L290" s="16">
        <f t="shared" si="17"/>
        <v>0.71997986250000001</v>
      </c>
      <c r="M290" s="16">
        <f t="shared" si="18"/>
        <v>1.0799710020000002</v>
      </c>
      <c r="N290" s="3">
        <f t="shared" si="19"/>
        <v>6</v>
      </c>
      <c r="O290" s="3">
        <f t="shared" si="20"/>
        <v>2</v>
      </c>
      <c r="P290" s="3">
        <f t="shared" si="21"/>
        <v>2</v>
      </c>
      <c r="Q290" s="7">
        <f t="shared" si="22"/>
        <v>23</v>
      </c>
      <c r="R290" s="9"/>
    </row>
    <row r="291" spans="1:18" ht="16.5" customHeight="1" x14ac:dyDescent="0.4">
      <c r="A291">
        <v>9006</v>
      </c>
      <c r="B291" s="23">
        <v>2.2559999999999798</v>
      </c>
      <c r="C291" s="10" t="s">
        <v>29</v>
      </c>
      <c r="D291" s="11">
        <f t="shared" ref="D291:D300" si="23">G291</f>
        <v>1919.9463000000001</v>
      </c>
      <c r="E291" s="12" t="s">
        <v>25</v>
      </c>
      <c r="F291" s="11">
        <f t="shared" ref="F291:F300" si="24">H291</f>
        <v>600</v>
      </c>
      <c r="G291" s="14">
        <v>1919.9463000000001</v>
      </c>
      <c r="H291" s="22">
        <v>600</v>
      </c>
      <c r="I291" s="14">
        <f t="shared" ref="I291:I300" si="25">G291+80</f>
        <v>1999.9463000000001</v>
      </c>
      <c r="J291" s="14">
        <f t="shared" ref="J291:J300" si="26">H291+165</f>
        <v>765</v>
      </c>
      <c r="K291" s="15">
        <v>1</v>
      </c>
      <c r="L291" s="16">
        <f t="shared" ref="L291:L300" si="27">G291*H291*K291/1000000</f>
        <v>1.1519677800000001</v>
      </c>
      <c r="M291" s="16">
        <f t="shared" ref="M291:M300" si="28">I291*J291*K291/1000000</f>
        <v>1.5299589195000001</v>
      </c>
      <c r="N291" s="3">
        <f t="shared" ref="N291:N300" si="29">6*K291</f>
        <v>6</v>
      </c>
      <c r="O291" s="3">
        <f t="shared" ref="O291:O300" si="30">2*K291</f>
        <v>2</v>
      </c>
      <c r="P291" s="3">
        <f t="shared" ref="P291:P300" si="31">2*K291</f>
        <v>2</v>
      </c>
      <c r="Q291" s="7">
        <f t="shared" ref="Q291:Q300" si="32">(N291+O291+P291)*2+3</f>
        <v>23</v>
      </c>
      <c r="R291" s="9"/>
    </row>
    <row r="292" spans="1:18" ht="16.5" customHeight="1" x14ac:dyDescent="0.4">
      <c r="A292">
        <v>9006</v>
      </c>
      <c r="B292" s="3">
        <v>2.2569999999999801</v>
      </c>
      <c r="C292" s="10" t="s">
        <v>29</v>
      </c>
      <c r="D292" s="11">
        <f t="shared" si="23"/>
        <v>1919.9463000000001</v>
      </c>
      <c r="E292" s="12" t="s">
        <v>25</v>
      </c>
      <c r="F292" s="11">
        <f t="shared" si="24"/>
        <v>610</v>
      </c>
      <c r="G292" s="14">
        <v>1919.9463000000001</v>
      </c>
      <c r="H292" s="22">
        <v>610</v>
      </c>
      <c r="I292" s="14">
        <f t="shared" si="25"/>
        <v>1999.9463000000001</v>
      </c>
      <c r="J292" s="14">
        <f t="shared" si="26"/>
        <v>775</v>
      </c>
      <c r="K292" s="15">
        <v>1</v>
      </c>
      <c r="L292" s="16">
        <f t="shared" si="27"/>
        <v>1.171167243</v>
      </c>
      <c r="M292" s="16">
        <f t="shared" si="28"/>
        <v>1.5499583825000001</v>
      </c>
      <c r="N292" s="3">
        <f t="shared" si="29"/>
        <v>6</v>
      </c>
      <c r="O292" s="3">
        <f t="shared" si="30"/>
        <v>2</v>
      </c>
      <c r="P292" s="3">
        <f t="shared" si="31"/>
        <v>2</v>
      </c>
      <c r="Q292" s="7">
        <f t="shared" si="32"/>
        <v>23</v>
      </c>
      <c r="R292" s="9"/>
    </row>
    <row r="293" spans="1:18" ht="16.5" customHeight="1" x14ac:dyDescent="0.4">
      <c r="A293">
        <v>9006</v>
      </c>
      <c r="B293" s="23">
        <v>2.25799999999998</v>
      </c>
      <c r="C293" s="10" t="s">
        <v>29</v>
      </c>
      <c r="D293" s="11">
        <f t="shared" si="23"/>
        <v>1919.9463000000001</v>
      </c>
      <c r="E293" s="12" t="s">
        <v>25</v>
      </c>
      <c r="F293" s="11">
        <f t="shared" si="24"/>
        <v>590</v>
      </c>
      <c r="G293" s="14">
        <v>1919.9463000000001</v>
      </c>
      <c r="H293" s="22">
        <v>590</v>
      </c>
      <c r="I293" s="14">
        <f t="shared" si="25"/>
        <v>1999.9463000000001</v>
      </c>
      <c r="J293" s="14">
        <f t="shared" si="26"/>
        <v>755</v>
      </c>
      <c r="K293" s="15">
        <v>1</v>
      </c>
      <c r="L293" s="16">
        <f t="shared" si="27"/>
        <v>1.132768317</v>
      </c>
      <c r="M293" s="16">
        <f t="shared" si="28"/>
        <v>1.5099594565000001</v>
      </c>
      <c r="N293" s="3">
        <f t="shared" si="29"/>
        <v>6</v>
      </c>
      <c r="O293" s="3">
        <f t="shared" si="30"/>
        <v>2</v>
      </c>
      <c r="P293" s="3">
        <f t="shared" si="31"/>
        <v>2</v>
      </c>
      <c r="Q293" s="7">
        <f t="shared" si="32"/>
        <v>23</v>
      </c>
      <c r="R293" s="9"/>
    </row>
    <row r="294" spans="1:18" ht="16.5" customHeight="1" x14ac:dyDescent="0.4">
      <c r="A294">
        <v>9006</v>
      </c>
      <c r="B294" s="3">
        <v>2.2589999999999799</v>
      </c>
      <c r="C294" s="10" t="s">
        <v>29</v>
      </c>
      <c r="D294" s="11">
        <f t="shared" si="23"/>
        <v>1919.9463000000001</v>
      </c>
      <c r="E294" s="12" t="s">
        <v>25</v>
      </c>
      <c r="F294" s="11">
        <f t="shared" si="24"/>
        <v>1005</v>
      </c>
      <c r="G294" s="14">
        <v>1919.9463000000001</v>
      </c>
      <c r="H294" s="22">
        <v>1005</v>
      </c>
      <c r="I294" s="14">
        <f t="shared" si="25"/>
        <v>1999.9463000000001</v>
      </c>
      <c r="J294" s="14">
        <f t="shared" si="26"/>
        <v>1170</v>
      </c>
      <c r="K294" s="15">
        <v>2</v>
      </c>
      <c r="L294" s="16">
        <f t="shared" si="27"/>
        <v>3.8590920630000003</v>
      </c>
      <c r="M294" s="16">
        <f t="shared" si="28"/>
        <v>4.6798743419999997</v>
      </c>
      <c r="N294" s="3">
        <f t="shared" si="29"/>
        <v>12</v>
      </c>
      <c r="O294" s="3">
        <f t="shared" si="30"/>
        <v>4</v>
      </c>
      <c r="P294" s="3">
        <f t="shared" si="31"/>
        <v>4</v>
      </c>
      <c r="Q294" s="7">
        <f t="shared" si="32"/>
        <v>43</v>
      </c>
      <c r="R294" s="9"/>
    </row>
    <row r="295" spans="1:18" ht="16.5" customHeight="1" x14ac:dyDescent="0.4">
      <c r="A295">
        <v>9006</v>
      </c>
      <c r="B295" s="23">
        <v>2.2599999999999798</v>
      </c>
      <c r="C295" s="10" t="s">
        <v>29</v>
      </c>
      <c r="D295" s="11">
        <f t="shared" si="23"/>
        <v>1919.9463000000001</v>
      </c>
      <c r="E295" s="12" t="s">
        <v>25</v>
      </c>
      <c r="F295" s="11">
        <f t="shared" si="24"/>
        <v>1090</v>
      </c>
      <c r="G295" s="14">
        <v>1919.9463000000001</v>
      </c>
      <c r="H295" s="22">
        <v>1090</v>
      </c>
      <c r="I295" s="14">
        <f t="shared" si="25"/>
        <v>1999.9463000000001</v>
      </c>
      <c r="J295" s="14">
        <f t="shared" si="26"/>
        <v>1255</v>
      </c>
      <c r="K295" s="15">
        <v>7</v>
      </c>
      <c r="L295" s="16">
        <f t="shared" si="27"/>
        <v>14.649190269000002</v>
      </c>
      <c r="M295" s="16">
        <f t="shared" si="28"/>
        <v>17.569528245500003</v>
      </c>
      <c r="N295" s="3">
        <f t="shared" si="29"/>
        <v>42</v>
      </c>
      <c r="O295" s="3">
        <f t="shared" si="30"/>
        <v>14</v>
      </c>
      <c r="P295" s="3">
        <f t="shared" si="31"/>
        <v>14</v>
      </c>
      <c r="Q295" s="7">
        <f t="shared" si="32"/>
        <v>143</v>
      </c>
      <c r="R295" s="9"/>
    </row>
    <row r="296" spans="1:18" ht="16.5" customHeight="1" x14ac:dyDescent="0.4">
      <c r="A296">
        <v>9006</v>
      </c>
      <c r="B296" s="3">
        <v>2.2609999999999801</v>
      </c>
      <c r="C296" s="10" t="s">
        <v>29</v>
      </c>
      <c r="D296" s="11">
        <f t="shared" si="23"/>
        <v>1919.9463000000001</v>
      </c>
      <c r="E296" s="12" t="s">
        <v>25</v>
      </c>
      <c r="F296" s="11">
        <f t="shared" si="24"/>
        <v>1125</v>
      </c>
      <c r="G296" s="14">
        <v>1919.9463000000001</v>
      </c>
      <c r="H296" s="22">
        <v>1125</v>
      </c>
      <c r="I296" s="14">
        <f t="shared" si="25"/>
        <v>1999.9463000000001</v>
      </c>
      <c r="J296" s="14">
        <f t="shared" si="26"/>
        <v>1290</v>
      </c>
      <c r="K296" s="15">
        <v>17</v>
      </c>
      <c r="L296" s="16">
        <f t="shared" si="27"/>
        <v>36.718972987499995</v>
      </c>
      <c r="M296" s="16">
        <f t="shared" si="28"/>
        <v>43.858822358999994</v>
      </c>
      <c r="N296" s="3">
        <f t="shared" si="29"/>
        <v>102</v>
      </c>
      <c r="O296" s="3">
        <f t="shared" si="30"/>
        <v>34</v>
      </c>
      <c r="P296" s="3">
        <f t="shared" si="31"/>
        <v>34</v>
      </c>
      <c r="Q296" s="7">
        <f t="shared" si="32"/>
        <v>343</v>
      </c>
      <c r="R296" s="9"/>
    </row>
    <row r="297" spans="1:18" s="27" customFormat="1" ht="16.5" customHeight="1" x14ac:dyDescent="0.4">
      <c r="A297" s="27">
        <v>9006</v>
      </c>
      <c r="B297" s="28">
        <v>2.26199999999998</v>
      </c>
      <c r="C297" s="29" t="s">
        <v>29</v>
      </c>
      <c r="D297" s="30">
        <f t="shared" si="23"/>
        <v>1919.9463000000001</v>
      </c>
      <c r="E297" s="31" t="s">
        <v>25</v>
      </c>
      <c r="F297" s="30">
        <f t="shared" si="24"/>
        <v>1130</v>
      </c>
      <c r="G297" s="32">
        <v>1919.9463000000001</v>
      </c>
      <c r="H297" s="33">
        <v>1130</v>
      </c>
      <c r="I297" s="32">
        <f t="shared" si="25"/>
        <v>1999.9463000000001</v>
      </c>
      <c r="J297" s="32">
        <f t="shared" si="26"/>
        <v>1295</v>
      </c>
      <c r="K297" s="34">
        <v>18</v>
      </c>
      <c r="L297" s="35">
        <f t="shared" si="27"/>
        <v>39.051707741999998</v>
      </c>
      <c r="M297" s="35">
        <f t="shared" si="28"/>
        <v>46.618748253000007</v>
      </c>
      <c r="N297" s="36">
        <f t="shared" si="29"/>
        <v>108</v>
      </c>
      <c r="O297" s="36">
        <f t="shared" si="30"/>
        <v>36</v>
      </c>
      <c r="P297" s="36">
        <f t="shared" si="31"/>
        <v>36</v>
      </c>
      <c r="Q297" s="37">
        <f t="shared" si="32"/>
        <v>363</v>
      </c>
      <c r="R297" s="38"/>
    </row>
    <row r="298" spans="1:18" ht="16.5" customHeight="1" x14ac:dyDescent="0.4">
      <c r="A298">
        <v>9006</v>
      </c>
      <c r="B298" s="3">
        <v>2.2629999999999799</v>
      </c>
      <c r="C298" s="10" t="s">
        <v>29</v>
      </c>
      <c r="D298" s="11">
        <f t="shared" si="23"/>
        <v>1919.9463000000001</v>
      </c>
      <c r="E298" s="12" t="s">
        <v>25</v>
      </c>
      <c r="F298" s="11">
        <f t="shared" si="24"/>
        <v>1045</v>
      </c>
      <c r="G298" s="14">
        <v>1919.9463000000001</v>
      </c>
      <c r="H298" s="22">
        <v>1045</v>
      </c>
      <c r="I298" s="14">
        <f t="shared" si="25"/>
        <v>1999.9463000000001</v>
      </c>
      <c r="J298" s="14">
        <f t="shared" si="26"/>
        <v>1210</v>
      </c>
      <c r="K298" s="15">
        <v>32</v>
      </c>
      <c r="L298" s="16">
        <f t="shared" si="27"/>
        <v>64.203004272000001</v>
      </c>
      <c r="M298" s="16">
        <f t="shared" si="28"/>
        <v>77.437920735999995</v>
      </c>
      <c r="N298" s="3">
        <f t="shared" si="29"/>
        <v>192</v>
      </c>
      <c r="O298" s="3">
        <f t="shared" si="30"/>
        <v>64</v>
      </c>
      <c r="P298" s="3">
        <f t="shared" si="31"/>
        <v>64</v>
      </c>
      <c r="Q298" s="7">
        <f t="shared" si="32"/>
        <v>643</v>
      </c>
      <c r="R298" s="9"/>
    </row>
    <row r="299" spans="1:18" ht="16.5" customHeight="1" x14ac:dyDescent="0.4">
      <c r="A299">
        <v>9006</v>
      </c>
      <c r="B299" s="23">
        <v>2.2639999999999798</v>
      </c>
      <c r="C299" s="10" t="s">
        <v>29</v>
      </c>
      <c r="D299" s="11">
        <f t="shared" si="23"/>
        <v>2119.9463000000001</v>
      </c>
      <c r="E299" s="12" t="s">
        <v>25</v>
      </c>
      <c r="F299" s="11">
        <f t="shared" si="24"/>
        <v>1005</v>
      </c>
      <c r="G299" s="14">
        <v>2119.9463000000001</v>
      </c>
      <c r="H299" s="22">
        <v>1005</v>
      </c>
      <c r="I299" s="14">
        <f t="shared" si="25"/>
        <v>2199.9463000000001</v>
      </c>
      <c r="J299" s="14">
        <f t="shared" si="26"/>
        <v>1170</v>
      </c>
      <c r="K299" s="15">
        <v>1</v>
      </c>
      <c r="L299" s="16">
        <f t="shared" si="27"/>
        <v>2.1305460315000002</v>
      </c>
      <c r="M299" s="16">
        <f t="shared" si="28"/>
        <v>2.5739371710000003</v>
      </c>
      <c r="N299" s="3">
        <f t="shared" si="29"/>
        <v>6</v>
      </c>
      <c r="O299" s="3">
        <f t="shared" si="30"/>
        <v>2</v>
      </c>
      <c r="P299" s="3">
        <f t="shared" si="31"/>
        <v>2</v>
      </c>
      <c r="Q299" s="7">
        <f t="shared" si="32"/>
        <v>23</v>
      </c>
      <c r="R299" s="9"/>
    </row>
    <row r="300" spans="1:18" ht="16.5" customHeight="1" x14ac:dyDescent="0.4">
      <c r="A300">
        <v>9006</v>
      </c>
      <c r="B300" s="3">
        <v>2.2649999999999801</v>
      </c>
      <c r="C300" s="10" t="s">
        <v>29</v>
      </c>
      <c r="D300" s="11">
        <f t="shared" si="23"/>
        <v>2180</v>
      </c>
      <c r="E300" s="12" t="s">
        <v>25</v>
      </c>
      <c r="F300" s="11">
        <f t="shared" si="24"/>
        <v>270</v>
      </c>
      <c r="G300" s="14">
        <v>2180</v>
      </c>
      <c r="H300" s="22">
        <v>270</v>
      </c>
      <c r="I300" s="14">
        <f t="shared" si="25"/>
        <v>2260</v>
      </c>
      <c r="J300" s="14">
        <f t="shared" si="26"/>
        <v>435</v>
      </c>
      <c r="K300" s="15">
        <v>2</v>
      </c>
      <c r="L300" s="16">
        <f t="shared" si="27"/>
        <v>1.1772</v>
      </c>
      <c r="M300" s="16">
        <f t="shared" si="28"/>
        <v>1.9661999999999999</v>
      </c>
      <c r="N300" s="3">
        <f t="shared" si="29"/>
        <v>12</v>
      </c>
      <c r="O300" s="3">
        <f t="shared" si="30"/>
        <v>4</v>
      </c>
      <c r="P300" s="3">
        <f t="shared" si="31"/>
        <v>4</v>
      </c>
      <c r="Q300" s="7">
        <f t="shared" si="32"/>
        <v>43</v>
      </c>
      <c r="R300" s="9"/>
    </row>
    <row r="301" spans="1:18" ht="16.5" customHeight="1" x14ac:dyDescent="0.4">
      <c r="B301" s="46" t="s">
        <v>26</v>
      </c>
      <c r="C301" s="44"/>
      <c r="D301" s="44"/>
      <c r="E301" s="44"/>
      <c r="F301" s="44"/>
      <c r="G301" s="44"/>
      <c r="H301" s="44"/>
      <c r="I301" s="44"/>
      <c r="J301" s="45"/>
      <c r="K301" s="24">
        <f t="shared" ref="K301:Q301" si="33">SUM(K36:K300)</f>
        <v>842</v>
      </c>
      <c r="L301" s="24">
        <f t="shared" si="33"/>
        <v>746.90013515249996</v>
      </c>
      <c r="M301" s="24">
        <f t="shared" si="33"/>
        <v>982.63372442649995</v>
      </c>
      <c r="N301" s="24">
        <f t="shared" si="33"/>
        <v>5052</v>
      </c>
      <c r="O301" s="24">
        <f t="shared" si="33"/>
        <v>1684</v>
      </c>
      <c r="P301" s="24">
        <f t="shared" si="33"/>
        <v>1684</v>
      </c>
      <c r="Q301" s="24">
        <f t="shared" si="33"/>
        <v>17635</v>
      </c>
      <c r="R301" s="9"/>
    </row>
    <row r="302" spans="1:18" ht="16.5" customHeight="1" x14ac:dyDescent="0.4">
      <c r="B302" s="43" t="s">
        <v>30</v>
      </c>
      <c r="C302" s="44"/>
      <c r="D302" s="44"/>
      <c r="E302" s="44"/>
      <c r="F302" s="44"/>
      <c r="G302" s="44"/>
      <c r="H302" s="44"/>
      <c r="I302" s="44"/>
      <c r="J302" s="45"/>
      <c r="K302" s="25">
        <f t="shared" ref="K302:Q302" si="34">K301+K34</f>
        <v>973</v>
      </c>
      <c r="L302" s="25">
        <f t="shared" si="34"/>
        <v>970.11128615349992</v>
      </c>
      <c r="M302" s="25">
        <f t="shared" si="34"/>
        <v>1250.0427754964999</v>
      </c>
      <c r="N302" s="25">
        <f t="shared" si="34"/>
        <v>5830</v>
      </c>
      <c r="O302" s="25">
        <f t="shared" si="34"/>
        <v>1946</v>
      </c>
      <c r="P302" s="25">
        <f t="shared" si="34"/>
        <v>1946</v>
      </c>
      <c r="Q302" s="25">
        <f t="shared" si="34"/>
        <v>20317</v>
      </c>
      <c r="R302" s="9"/>
    </row>
    <row r="303" spans="1:18" ht="16.5" customHeight="1" x14ac:dyDescent="0.4">
      <c r="B303" s="1"/>
      <c r="C303" s="1"/>
      <c r="D303" s="1"/>
      <c r="E303" s="1"/>
      <c r="F303" s="1"/>
      <c r="G303" s="9"/>
      <c r="H303" s="9"/>
      <c r="I303" s="9"/>
      <c r="J303" s="9"/>
      <c r="K303" s="1"/>
      <c r="L303" s="26"/>
      <c r="M303" s="26"/>
      <c r="N303" s="1"/>
      <c r="O303" s="1"/>
      <c r="P303" s="1"/>
      <c r="Q303" s="9"/>
      <c r="R303" s="9"/>
    </row>
    <row r="304" spans="1:18" ht="16.5" customHeight="1" x14ac:dyDescent="0.4">
      <c r="B304" s="1"/>
      <c r="C304" s="1"/>
      <c r="D304" s="1"/>
      <c r="E304" s="1"/>
      <c r="F304" s="1"/>
      <c r="G304" s="9"/>
      <c r="H304" s="9"/>
      <c r="I304" s="9"/>
      <c r="J304" s="9"/>
      <c r="K304" s="1"/>
      <c r="L304" s="26"/>
      <c r="M304" s="26"/>
      <c r="N304" s="1"/>
      <c r="O304" s="1"/>
      <c r="P304" s="1"/>
      <c r="Q304" s="9"/>
      <c r="R304" s="9"/>
    </row>
    <row r="305" spans="2:18" ht="16.5" customHeight="1" x14ac:dyDescent="0.4">
      <c r="B305" s="1"/>
      <c r="C305" s="1"/>
      <c r="D305" s="1"/>
      <c r="E305" s="1"/>
      <c r="F305" s="1"/>
      <c r="G305" s="9"/>
      <c r="H305" s="9"/>
      <c r="I305" s="9"/>
      <c r="J305" s="9"/>
      <c r="K305" s="1"/>
      <c r="L305" s="26"/>
      <c r="M305" s="26"/>
      <c r="N305" s="1"/>
      <c r="O305" s="1"/>
      <c r="P305" s="1"/>
      <c r="Q305" s="9"/>
      <c r="R305" s="9"/>
    </row>
    <row r="306" spans="2:18" ht="16.5" customHeight="1" x14ac:dyDescent="0.4">
      <c r="B306" s="1"/>
      <c r="C306" s="1"/>
      <c r="D306" s="1"/>
      <c r="E306" s="1"/>
      <c r="F306" s="1"/>
      <c r="G306" s="1"/>
      <c r="H306" s="9"/>
      <c r="I306" s="9"/>
      <c r="J306" s="9"/>
      <c r="K306" s="1"/>
      <c r="L306" s="26"/>
      <c r="M306" s="26"/>
      <c r="N306" s="1"/>
      <c r="O306" s="1"/>
      <c r="P306" s="1"/>
      <c r="Q306" s="9"/>
      <c r="R306" s="9"/>
    </row>
    <row r="307" spans="2:18" ht="16.5" customHeight="1" x14ac:dyDescent="0.4">
      <c r="B307" s="1"/>
      <c r="C307" s="1"/>
      <c r="D307" s="1"/>
      <c r="E307" s="1"/>
      <c r="F307" s="1"/>
      <c r="G307" s="9"/>
      <c r="H307" s="9"/>
      <c r="I307" s="9"/>
      <c r="J307" s="9"/>
      <c r="K307" s="1"/>
      <c r="L307" s="26"/>
      <c r="M307" s="26"/>
      <c r="N307" s="1"/>
      <c r="O307" s="1"/>
      <c r="P307" s="1"/>
      <c r="Q307" s="9"/>
      <c r="R307" s="9"/>
    </row>
    <row r="308" spans="2:18" ht="16.5" customHeight="1" x14ac:dyDescent="0.4">
      <c r="B308" s="1"/>
      <c r="C308" s="1"/>
      <c r="D308" s="1"/>
      <c r="E308" s="1"/>
      <c r="F308" s="1"/>
      <c r="G308" s="9"/>
      <c r="H308" s="9"/>
      <c r="I308" s="9"/>
      <c r="J308" s="9"/>
      <c r="K308" s="1"/>
      <c r="L308" s="26"/>
      <c r="M308" s="26"/>
      <c r="N308" s="1"/>
      <c r="O308" s="1"/>
      <c r="P308" s="1"/>
      <c r="Q308" s="9"/>
      <c r="R308" s="9"/>
    </row>
    <row r="309" spans="2:18" ht="16.5" customHeight="1" x14ac:dyDescent="0.4">
      <c r="B309" s="1"/>
      <c r="C309" s="1"/>
      <c r="D309" s="1"/>
      <c r="E309" s="1"/>
      <c r="F309" s="1"/>
      <c r="G309" s="9"/>
      <c r="H309" s="9"/>
      <c r="I309" s="9"/>
      <c r="J309" s="9"/>
      <c r="K309" s="1"/>
      <c r="L309" s="26"/>
      <c r="M309" s="26"/>
      <c r="N309" s="1"/>
      <c r="O309" s="1"/>
      <c r="P309" s="1"/>
      <c r="Q309" s="9"/>
      <c r="R309" s="9"/>
    </row>
    <row r="310" spans="2:18" ht="16.5" customHeight="1" x14ac:dyDescent="0.4">
      <c r="B310" s="1"/>
      <c r="C310" s="1"/>
      <c r="D310" s="1"/>
      <c r="E310" s="1"/>
      <c r="F310" s="1"/>
      <c r="G310" s="9"/>
      <c r="H310" s="9"/>
      <c r="I310" s="9"/>
      <c r="J310" s="9"/>
      <c r="K310" s="1"/>
      <c r="L310" s="26"/>
      <c r="M310" s="26"/>
      <c r="N310" s="1"/>
      <c r="O310" s="1"/>
      <c r="P310" s="1"/>
      <c r="Q310" s="9"/>
      <c r="R310" s="9"/>
    </row>
    <row r="311" spans="2:18" ht="16.5" customHeight="1" x14ac:dyDescent="0.4">
      <c r="B311" s="1"/>
      <c r="C311" s="1"/>
      <c r="D311" s="1"/>
      <c r="E311" s="1"/>
      <c r="F311" s="1"/>
      <c r="G311" s="9"/>
      <c r="H311" s="9"/>
      <c r="I311" s="9"/>
      <c r="J311" s="9"/>
      <c r="K311" s="1"/>
      <c r="L311" s="26"/>
      <c r="M311" s="26"/>
      <c r="N311" s="1"/>
      <c r="O311" s="1"/>
      <c r="P311" s="1"/>
      <c r="Q311" s="9"/>
      <c r="R311" s="9"/>
    </row>
    <row r="312" spans="2:18" ht="16.5" customHeight="1" x14ac:dyDescent="0.4">
      <c r="B312" s="1"/>
      <c r="C312" s="1"/>
      <c r="D312" s="1"/>
      <c r="E312" s="1"/>
      <c r="F312" s="1"/>
      <c r="G312" s="9"/>
      <c r="H312" s="9"/>
      <c r="I312" s="9"/>
      <c r="J312" s="9"/>
      <c r="K312" s="1"/>
      <c r="L312" s="26"/>
      <c r="M312" s="26"/>
      <c r="N312" s="1"/>
      <c r="O312" s="1"/>
      <c r="P312" s="1"/>
      <c r="Q312" s="9"/>
      <c r="R312" s="9"/>
    </row>
    <row r="313" spans="2:18" ht="16.5" customHeight="1" x14ac:dyDescent="0.4">
      <c r="B313" s="1"/>
      <c r="C313" s="1"/>
      <c r="D313" s="1"/>
      <c r="E313" s="1"/>
      <c r="F313" s="1"/>
      <c r="G313" s="9"/>
      <c r="H313" s="9"/>
      <c r="I313" s="9"/>
      <c r="J313" s="9"/>
      <c r="K313" s="1"/>
      <c r="L313" s="26"/>
      <c r="M313" s="26"/>
      <c r="N313" s="1"/>
      <c r="O313" s="1"/>
      <c r="P313" s="1"/>
      <c r="Q313" s="9"/>
      <c r="R313" s="9"/>
    </row>
    <row r="314" spans="2:18" ht="16.5" customHeight="1" x14ac:dyDescent="0.4">
      <c r="B314" s="1"/>
      <c r="C314" s="1"/>
      <c r="D314" s="1"/>
      <c r="E314" s="1"/>
      <c r="F314" s="1"/>
      <c r="G314" s="9"/>
      <c r="H314" s="9"/>
      <c r="I314" s="9"/>
      <c r="J314" s="9"/>
      <c r="K314" s="1"/>
      <c r="L314" s="26"/>
      <c r="M314" s="26"/>
      <c r="N314" s="1"/>
      <c r="O314" s="1"/>
      <c r="P314" s="1"/>
      <c r="Q314" s="9"/>
      <c r="R314" s="9"/>
    </row>
    <row r="315" spans="2:18" ht="16.5" customHeight="1" x14ac:dyDescent="0.4">
      <c r="B315" s="1"/>
      <c r="C315" s="1"/>
      <c r="D315" s="1"/>
      <c r="E315" s="1"/>
      <c r="F315" s="1"/>
      <c r="G315" s="9"/>
      <c r="H315" s="9"/>
      <c r="I315" s="9"/>
      <c r="J315" s="9"/>
      <c r="K315" s="1"/>
      <c r="L315" s="26"/>
      <c r="M315" s="26"/>
      <c r="N315" s="1"/>
      <c r="O315" s="1"/>
      <c r="P315" s="1"/>
      <c r="Q315" s="9"/>
      <c r="R315" s="9"/>
    </row>
    <row r="316" spans="2:18" ht="16.5" customHeight="1" x14ac:dyDescent="0.4">
      <c r="B316" s="1"/>
      <c r="C316" s="1"/>
      <c r="D316" s="1"/>
      <c r="E316" s="1"/>
      <c r="F316" s="1"/>
      <c r="G316" s="9"/>
      <c r="H316" s="9"/>
      <c r="I316" s="9"/>
      <c r="J316" s="9"/>
      <c r="K316" s="1"/>
      <c r="L316" s="26"/>
      <c r="M316" s="26"/>
      <c r="N316" s="1"/>
      <c r="O316" s="1"/>
      <c r="P316" s="1"/>
      <c r="Q316" s="9"/>
      <c r="R316" s="9"/>
    </row>
    <row r="317" spans="2:18" ht="16.5" customHeight="1" x14ac:dyDescent="0.4">
      <c r="B317" s="1"/>
      <c r="C317" s="1"/>
      <c r="D317" s="1"/>
      <c r="E317" s="1"/>
      <c r="F317" s="1"/>
      <c r="G317" s="9"/>
      <c r="H317" s="9"/>
      <c r="I317" s="9"/>
      <c r="J317" s="9"/>
      <c r="K317" s="1"/>
      <c r="L317" s="26"/>
      <c r="M317" s="26"/>
      <c r="N317" s="1"/>
      <c r="O317" s="1"/>
      <c r="P317" s="1"/>
      <c r="Q317" s="9"/>
      <c r="R317" s="9"/>
    </row>
    <row r="318" spans="2:18" ht="16.5" customHeight="1" x14ac:dyDescent="0.4">
      <c r="B318" s="1"/>
      <c r="C318" s="1"/>
      <c r="D318" s="1"/>
      <c r="E318" s="1"/>
      <c r="F318" s="1"/>
      <c r="G318" s="9"/>
      <c r="H318" s="9"/>
      <c r="I318" s="9"/>
      <c r="J318" s="9"/>
      <c r="K318" s="1"/>
      <c r="L318" s="26"/>
      <c r="M318" s="26"/>
      <c r="N318" s="1"/>
      <c r="O318" s="1"/>
      <c r="P318" s="1"/>
      <c r="Q318" s="9"/>
      <c r="R318" s="9"/>
    </row>
    <row r="319" spans="2:18" ht="16.5" customHeight="1" x14ac:dyDescent="0.4">
      <c r="B319" s="1"/>
      <c r="C319" s="1"/>
      <c r="D319" s="1"/>
      <c r="E319" s="1"/>
      <c r="F319" s="1"/>
      <c r="G319" s="9"/>
      <c r="H319" s="9"/>
      <c r="I319" s="9"/>
      <c r="J319" s="9"/>
      <c r="K319" s="1"/>
      <c r="L319" s="26"/>
      <c r="M319" s="26"/>
      <c r="N319" s="1"/>
      <c r="O319" s="1"/>
      <c r="P319" s="1"/>
      <c r="Q319" s="9"/>
      <c r="R319" s="9"/>
    </row>
    <row r="320" spans="2:18" ht="16.5" customHeight="1" x14ac:dyDescent="0.4">
      <c r="B320" s="1"/>
      <c r="C320" s="1"/>
      <c r="D320" s="1"/>
      <c r="E320" s="1"/>
      <c r="F320" s="1"/>
      <c r="G320" s="9"/>
      <c r="H320" s="9"/>
      <c r="I320" s="9"/>
      <c r="J320" s="9"/>
      <c r="K320" s="1"/>
      <c r="L320" s="26"/>
      <c r="M320" s="26"/>
      <c r="N320" s="1"/>
      <c r="O320" s="1"/>
      <c r="P320" s="1"/>
      <c r="Q320" s="9"/>
      <c r="R320" s="9"/>
    </row>
    <row r="321" spans="2:18" ht="16.5" customHeight="1" x14ac:dyDescent="0.4">
      <c r="B321" s="1"/>
      <c r="C321" s="1"/>
      <c r="D321" s="1"/>
      <c r="E321" s="1"/>
      <c r="F321" s="1"/>
      <c r="G321" s="9"/>
      <c r="H321" s="9"/>
      <c r="I321" s="9"/>
      <c r="J321" s="9"/>
      <c r="K321" s="1"/>
      <c r="L321" s="26"/>
      <c r="M321" s="26"/>
      <c r="N321" s="1"/>
      <c r="O321" s="1"/>
      <c r="P321" s="1"/>
      <c r="Q321" s="9"/>
      <c r="R321" s="9"/>
    </row>
    <row r="322" spans="2:18" ht="16.5" customHeight="1" x14ac:dyDescent="0.4">
      <c r="B322" s="1"/>
      <c r="C322" s="1"/>
      <c r="D322" s="1"/>
      <c r="E322" s="1"/>
      <c r="F322" s="1"/>
      <c r="G322" s="9"/>
      <c r="H322" s="9"/>
      <c r="I322" s="9"/>
      <c r="J322" s="9"/>
      <c r="K322" s="1"/>
      <c r="L322" s="26"/>
      <c r="M322" s="26"/>
      <c r="N322" s="1"/>
      <c r="O322" s="1"/>
      <c r="P322" s="1"/>
      <c r="Q322" s="9"/>
      <c r="R322" s="9"/>
    </row>
    <row r="323" spans="2:18" ht="16.5" customHeight="1" x14ac:dyDescent="0.4">
      <c r="B323" s="1"/>
      <c r="C323" s="1"/>
      <c r="D323" s="1"/>
      <c r="E323" s="1"/>
      <c r="F323" s="1"/>
      <c r="G323" s="9"/>
      <c r="H323" s="9"/>
      <c r="I323" s="9"/>
      <c r="J323" s="9"/>
      <c r="K323" s="1"/>
      <c r="L323" s="26"/>
      <c r="M323" s="26"/>
      <c r="N323" s="1"/>
      <c r="O323" s="1"/>
      <c r="P323" s="1"/>
      <c r="Q323" s="9"/>
      <c r="R323" s="9"/>
    </row>
    <row r="324" spans="2:18" ht="16.5" customHeight="1" x14ac:dyDescent="0.4">
      <c r="B324" s="1"/>
      <c r="C324" s="1"/>
      <c r="D324" s="1"/>
      <c r="E324" s="1"/>
      <c r="F324" s="1"/>
      <c r="G324" s="9"/>
      <c r="H324" s="9"/>
      <c r="I324" s="9"/>
      <c r="J324" s="9"/>
      <c r="K324" s="1"/>
      <c r="L324" s="26"/>
      <c r="M324" s="26"/>
      <c r="N324" s="1"/>
      <c r="O324" s="1"/>
      <c r="P324" s="1"/>
      <c r="Q324" s="9"/>
      <c r="R324" s="9"/>
    </row>
    <row r="325" spans="2:18" ht="16.5" customHeight="1" x14ac:dyDescent="0.4">
      <c r="B325" s="1"/>
      <c r="C325" s="1"/>
      <c r="D325" s="1"/>
      <c r="E325" s="1"/>
      <c r="F325" s="1"/>
      <c r="G325" s="9"/>
      <c r="H325" s="9"/>
      <c r="I325" s="9"/>
      <c r="J325" s="9"/>
      <c r="K325" s="1"/>
      <c r="L325" s="26"/>
      <c r="M325" s="26"/>
      <c r="N325" s="1"/>
      <c r="O325" s="1"/>
      <c r="P325" s="1"/>
      <c r="Q325" s="9"/>
      <c r="R325" s="9"/>
    </row>
    <row r="326" spans="2:18" ht="16.5" customHeight="1" x14ac:dyDescent="0.4">
      <c r="B326" s="1"/>
      <c r="C326" s="1"/>
      <c r="D326" s="1"/>
      <c r="E326" s="1"/>
      <c r="F326" s="1"/>
      <c r="G326" s="9"/>
      <c r="H326" s="9"/>
      <c r="I326" s="9"/>
      <c r="J326" s="9"/>
      <c r="K326" s="1"/>
      <c r="L326" s="26"/>
      <c r="M326" s="26"/>
      <c r="N326" s="1"/>
      <c r="O326" s="1"/>
      <c r="P326" s="1"/>
      <c r="Q326" s="9"/>
      <c r="R326" s="9"/>
    </row>
    <row r="327" spans="2:18" ht="16.5" customHeight="1" x14ac:dyDescent="0.4">
      <c r="B327" s="1"/>
      <c r="C327" s="1"/>
      <c r="D327" s="1"/>
      <c r="E327" s="1"/>
      <c r="F327" s="1"/>
      <c r="G327" s="9"/>
      <c r="H327" s="9"/>
      <c r="I327" s="9"/>
      <c r="J327" s="9"/>
      <c r="K327" s="1"/>
      <c r="L327" s="26"/>
      <c r="M327" s="26"/>
      <c r="N327" s="1"/>
      <c r="O327" s="1"/>
      <c r="P327" s="1"/>
      <c r="Q327" s="9"/>
      <c r="R327" s="9"/>
    </row>
    <row r="328" spans="2:18" ht="16.5" customHeight="1" x14ac:dyDescent="0.4">
      <c r="B328" s="1"/>
      <c r="C328" s="1"/>
      <c r="D328" s="1"/>
      <c r="E328" s="1"/>
      <c r="F328" s="1"/>
      <c r="G328" s="9"/>
      <c r="H328" s="9"/>
      <c r="I328" s="9"/>
      <c r="J328" s="9"/>
      <c r="K328" s="1"/>
      <c r="L328" s="26"/>
      <c r="M328" s="26"/>
      <c r="N328" s="1"/>
      <c r="O328" s="1"/>
      <c r="P328" s="1"/>
      <c r="Q328" s="9"/>
      <c r="R328" s="9"/>
    </row>
    <row r="329" spans="2:18" ht="16.5" customHeight="1" x14ac:dyDescent="0.4">
      <c r="B329" s="1"/>
      <c r="C329" s="1"/>
      <c r="D329" s="1"/>
      <c r="E329" s="1"/>
      <c r="F329" s="1"/>
      <c r="G329" s="9"/>
      <c r="H329" s="9"/>
      <c r="I329" s="9"/>
      <c r="J329" s="9"/>
      <c r="K329" s="1"/>
      <c r="L329" s="26"/>
      <c r="M329" s="26"/>
      <c r="N329" s="1"/>
      <c r="O329" s="1"/>
      <c r="P329" s="1"/>
      <c r="Q329" s="9"/>
      <c r="R329" s="9"/>
    </row>
    <row r="330" spans="2:18" ht="16.5" customHeight="1" x14ac:dyDescent="0.4">
      <c r="B330" s="1"/>
      <c r="C330" s="1"/>
      <c r="D330" s="1"/>
      <c r="E330" s="1"/>
      <c r="F330" s="1"/>
      <c r="G330" s="9"/>
      <c r="H330" s="9"/>
      <c r="I330" s="9"/>
      <c r="J330" s="9"/>
      <c r="K330" s="1"/>
      <c r="L330" s="26"/>
      <c r="M330" s="26"/>
      <c r="N330" s="1"/>
      <c r="O330" s="1"/>
      <c r="P330" s="1"/>
      <c r="Q330" s="1"/>
      <c r="R330" s="1"/>
    </row>
    <row r="331" spans="2:18" ht="16.5" customHeight="1" x14ac:dyDescent="0.4">
      <c r="B331" s="1"/>
      <c r="C331" s="1"/>
      <c r="D331" s="1"/>
      <c r="E331" s="1"/>
      <c r="F331" s="1"/>
      <c r="G331" s="9"/>
      <c r="H331" s="9"/>
      <c r="I331" s="9"/>
      <c r="J331" s="9"/>
      <c r="K331" s="1"/>
      <c r="L331" s="26"/>
      <c r="M331" s="26"/>
      <c r="N331" s="1"/>
      <c r="O331" s="1"/>
      <c r="P331" s="1"/>
      <c r="Q331" s="1"/>
      <c r="R331" s="1"/>
    </row>
    <row r="332" spans="2:18" ht="16.5" customHeight="1" x14ac:dyDescent="0.4">
      <c r="B332" s="1"/>
      <c r="C332" s="1"/>
      <c r="D332" s="1"/>
      <c r="E332" s="1"/>
      <c r="F332" s="1"/>
      <c r="G332" s="9"/>
      <c r="H332" s="9"/>
      <c r="I332" s="9"/>
      <c r="J332" s="9"/>
      <c r="K332" s="1"/>
      <c r="L332" s="26"/>
      <c r="M332" s="26"/>
      <c r="N332" s="1"/>
      <c r="O332" s="1"/>
      <c r="P332" s="1"/>
      <c r="Q332" s="9"/>
      <c r="R332" s="9"/>
    </row>
    <row r="333" spans="2:18" ht="16.5" customHeight="1" x14ac:dyDescent="0.4">
      <c r="B333" s="1"/>
      <c r="C333" s="1"/>
      <c r="D333" s="1"/>
      <c r="E333" s="1"/>
      <c r="F333" s="1"/>
      <c r="G333" s="9"/>
      <c r="H333" s="9"/>
      <c r="I333" s="9"/>
      <c r="J333" s="9"/>
      <c r="K333" s="1"/>
      <c r="L333" s="26"/>
      <c r="M333" s="26"/>
      <c r="N333" s="1"/>
      <c r="O333" s="1"/>
      <c r="P333" s="1"/>
      <c r="Q333" s="9"/>
      <c r="R333" s="9"/>
    </row>
    <row r="334" spans="2:18" ht="16.5" customHeight="1" x14ac:dyDescent="0.4">
      <c r="B334" s="1"/>
      <c r="C334" s="1"/>
      <c r="D334" s="1"/>
      <c r="E334" s="1"/>
      <c r="F334" s="1"/>
      <c r="G334" s="9"/>
      <c r="H334" s="9"/>
      <c r="I334" s="9"/>
      <c r="J334" s="9"/>
      <c r="K334" s="1"/>
      <c r="L334" s="26"/>
      <c r="M334" s="26"/>
      <c r="N334" s="1"/>
      <c r="O334" s="1"/>
      <c r="P334" s="1"/>
      <c r="Q334" s="9"/>
      <c r="R334" s="9"/>
    </row>
    <row r="335" spans="2:18" ht="16.5" customHeight="1" x14ac:dyDescent="0.4">
      <c r="B335" s="1"/>
      <c r="C335" s="1"/>
      <c r="D335" s="1"/>
      <c r="E335" s="1"/>
      <c r="F335" s="1"/>
      <c r="G335" s="9"/>
      <c r="H335" s="9"/>
      <c r="I335" s="9"/>
      <c r="J335" s="9"/>
      <c r="K335" s="1"/>
      <c r="L335" s="26"/>
      <c r="M335" s="26"/>
      <c r="N335" s="1"/>
      <c r="O335" s="1"/>
      <c r="P335" s="1"/>
      <c r="Q335" s="9"/>
      <c r="R335" s="9"/>
    </row>
    <row r="336" spans="2:18" ht="16.5" customHeight="1" x14ac:dyDescent="0.4">
      <c r="B336" s="1"/>
      <c r="C336" s="1"/>
      <c r="D336" s="1"/>
      <c r="E336" s="1"/>
      <c r="F336" s="1"/>
      <c r="G336" s="9"/>
      <c r="H336" s="9"/>
      <c r="I336" s="9"/>
      <c r="J336" s="9"/>
      <c r="K336" s="1"/>
      <c r="L336" s="26"/>
      <c r="M336" s="26"/>
      <c r="N336" s="1"/>
      <c r="O336" s="1"/>
      <c r="P336" s="1"/>
      <c r="Q336" s="9"/>
      <c r="R336" s="9"/>
    </row>
    <row r="337" spans="2:18" ht="16.5" customHeight="1" x14ac:dyDescent="0.4">
      <c r="B337" s="1"/>
      <c r="C337" s="1"/>
      <c r="D337" s="1"/>
      <c r="E337" s="1"/>
      <c r="F337" s="1"/>
      <c r="G337" s="9"/>
      <c r="H337" s="9"/>
      <c r="I337" s="9"/>
      <c r="J337" s="9"/>
      <c r="K337" s="1"/>
      <c r="L337" s="26"/>
      <c r="M337" s="26"/>
      <c r="N337" s="1"/>
      <c r="O337" s="1"/>
      <c r="P337" s="1"/>
      <c r="Q337" s="9"/>
      <c r="R337" s="9"/>
    </row>
    <row r="338" spans="2:18" ht="16.5" customHeight="1" x14ac:dyDescent="0.4">
      <c r="B338" s="1"/>
      <c r="C338" s="1"/>
      <c r="D338" s="1"/>
      <c r="E338" s="1"/>
      <c r="F338" s="1"/>
      <c r="G338" s="9"/>
      <c r="H338" s="9"/>
      <c r="I338" s="9"/>
      <c r="J338" s="9"/>
      <c r="K338" s="1"/>
      <c r="L338" s="26"/>
      <c r="M338" s="26"/>
      <c r="N338" s="1"/>
      <c r="O338" s="1"/>
      <c r="P338" s="1"/>
      <c r="Q338" s="1"/>
      <c r="R338" s="1"/>
    </row>
    <row r="339" spans="2:18" ht="16.5" customHeight="1" x14ac:dyDescent="0.4">
      <c r="B339" s="1"/>
      <c r="C339" s="1"/>
      <c r="D339" s="1"/>
      <c r="E339" s="1"/>
      <c r="F339" s="1"/>
      <c r="G339" s="9"/>
      <c r="H339" s="9"/>
      <c r="I339" s="9"/>
      <c r="J339" s="9"/>
      <c r="K339" s="1"/>
      <c r="L339" s="26"/>
      <c r="M339" s="26"/>
      <c r="N339" s="1"/>
      <c r="O339" s="1"/>
      <c r="P339" s="1"/>
      <c r="Q339" s="9"/>
      <c r="R339" s="9"/>
    </row>
    <row r="340" spans="2:18" ht="16.5" customHeight="1" x14ac:dyDescent="0.4">
      <c r="B340" s="1"/>
      <c r="C340" s="1"/>
      <c r="D340" s="1"/>
      <c r="E340" s="1"/>
      <c r="F340" s="1"/>
      <c r="G340" s="9"/>
      <c r="H340" s="9"/>
      <c r="I340" s="9"/>
      <c r="J340" s="9"/>
      <c r="K340" s="1"/>
      <c r="L340" s="26"/>
      <c r="M340" s="26"/>
      <c r="N340" s="1"/>
      <c r="O340" s="1"/>
      <c r="P340" s="1"/>
      <c r="Q340" s="9"/>
      <c r="R340" s="9"/>
    </row>
    <row r="341" spans="2:18" ht="16.5" customHeight="1" x14ac:dyDescent="0.4">
      <c r="B341" s="1"/>
      <c r="C341" s="1"/>
      <c r="D341" s="1"/>
      <c r="E341" s="1"/>
      <c r="F341" s="1"/>
      <c r="G341" s="9"/>
      <c r="H341" s="9"/>
      <c r="I341" s="9"/>
      <c r="J341" s="9"/>
      <c r="K341" s="1"/>
      <c r="L341" s="26"/>
      <c r="M341" s="26"/>
      <c r="N341" s="1"/>
      <c r="O341" s="1"/>
      <c r="P341" s="1"/>
      <c r="Q341" s="9"/>
      <c r="R341" s="9"/>
    </row>
    <row r="342" spans="2:18" ht="16.5" customHeight="1" x14ac:dyDescent="0.4">
      <c r="B342" s="1"/>
      <c r="C342" s="1"/>
      <c r="D342" s="1"/>
      <c r="E342" s="1"/>
      <c r="F342" s="1"/>
      <c r="G342" s="9"/>
      <c r="H342" s="9"/>
      <c r="I342" s="9"/>
      <c r="J342" s="9"/>
      <c r="K342" s="1"/>
      <c r="L342" s="26"/>
      <c r="M342" s="26"/>
      <c r="N342" s="1"/>
      <c r="O342" s="1"/>
      <c r="P342" s="1"/>
      <c r="Q342" s="1"/>
      <c r="R342" s="1"/>
    </row>
    <row r="343" spans="2:18" ht="16.5" customHeight="1" x14ac:dyDescent="0.4">
      <c r="B343" s="1"/>
      <c r="C343" s="1"/>
      <c r="D343" s="1"/>
      <c r="E343" s="1"/>
      <c r="F343" s="1"/>
      <c r="G343" s="9"/>
      <c r="H343" s="9"/>
      <c r="I343" s="1"/>
      <c r="J343" s="1"/>
      <c r="K343" s="1"/>
      <c r="L343" s="1"/>
      <c r="M343" s="1"/>
      <c r="N343" s="1"/>
      <c r="O343" s="1"/>
      <c r="P343" s="1"/>
      <c r="Q343" s="9"/>
      <c r="R343" s="9"/>
    </row>
    <row r="344" spans="2:18" ht="16.5" customHeight="1" x14ac:dyDescent="0.4">
      <c r="B344" s="1"/>
      <c r="C344" s="1"/>
      <c r="D344" s="1"/>
      <c r="E344" s="1"/>
      <c r="F344" s="1"/>
      <c r="G344" s="9"/>
      <c r="H344" s="9"/>
      <c r="I344" s="1"/>
      <c r="J344" s="1"/>
      <c r="K344" s="1"/>
      <c r="L344" s="1"/>
      <c r="M344" s="1"/>
      <c r="N344" s="1"/>
      <c r="O344" s="1"/>
      <c r="P344" s="1"/>
      <c r="Q344" s="9"/>
      <c r="R344" s="9"/>
    </row>
    <row r="345" spans="2:18" ht="16.5" customHeight="1" x14ac:dyDescent="0.4">
      <c r="B345" s="1"/>
      <c r="C345" s="1"/>
      <c r="D345" s="1"/>
      <c r="E345" s="1"/>
      <c r="F345" s="1"/>
      <c r="G345" s="9"/>
      <c r="H345" s="9"/>
      <c r="I345" s="1"/>
      <c r="J345" s="1"/>
      <c r="K345" s="1"/>
      <c r="L345" s="1"/>
      <c r="M345" s="1"/>
      <c r="N345" s="1"/>
      <c r="O345" s="1"/>
      <c r="P345" s="1"/>
      <c r="Q345" s="9"/>
      <c r="R345" s="9"/>
    </row>
    <row r="346" spans="2:18" ht="16.5" customHeight="1" x14ac:dyDescent="0.4">
      <c r="B346" s="1"/>
      <c r="C346" s="1"/>
      <c r="D346" s="1"/>
      <c r="E346" s="1"/>
      <c r="F346" s="1"/>
      <c r="G346" s="9"/>
      <c r="H346" s="9"/>
      <c r="I346" s="1"/>
      <c r="J346" s="1"/>
      <c r="K346" s="1"/>
      <c r="L346" s="1"/>
      <c r="M346" s="1"/>
      <c r="N346" s="1"/>
      <c r="O346" s="1"/>
      <c r="P346" s="1"/>
      <c r="Q346" s="9"/>
      <c r="R346" s="9"/>
    </row>
    <row r="347" spans="2:18" ht="16.5" customHeight="1" x14ac:dyDescent="0.4">
      <c r="B347" s="1"/>
      <c r="C347" s="1"/>
      <c r="D347" s="1"/>
      <c r="E347" s="1"/>
      <c r="F347" s="1"/>
      <c r="G347" s="9"/>
      <c r="H347" s="9"/>
      <c r="I347" s="1"/>
      <c r="J347" s="1"/>
      <c r="K347" s="1"/>
      <c r="L347" s="1"/>
      <c r="M347" s="1"/>
      <c r="N347" s="1"/>
      <c r="O347" s="1"/>
      <c r="P347" s="1"/>
      <c r="Q347" s="9"/>
      <c r="R347" s="9"/>
    </row>
  </sheetData>
  <mergeCells count="22">
    <mergeCell ref="N35:P35"/>
    <mergeCell ref="C7:F7"/>
    <mergeCell ref="B2:B6"/>
    <mergeCell ref="K2:K5"/>
    <mergeCell ref="L4:L5"/>
    <mergeCell ref="L2:M3"/>
    <mergeCell ref="B34:J34"/>
    <mergeCell ref="C35:F35"/>
    <mergeCell ref="B1:Q1"/>
    <mergeCell ref="N7:P7"/>
    <mergeCell ref="Q4:Q5"/>
    <mergeCell ref="M4:M5"/>
    <mergeCell ref="N3:P3"/>
    <mergeCell ref="N4:N5"/>
    <mergeCell ref="O4:O5"/>
    <mergeCell ref="P4:P5"/>
    <mergeCell ref="B302:J302"/>
    <mergeCell ref="B301:J301"/>
    <mergeCell ref="G4:H4"/>
    <mergeCell ref="I4:J4"/>
    <mergeCell ref="C2:F6"/>
    <mergeCell ref="G2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Summary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ivlev</cp:lastModifiedBy>
  <dcterms:modified xsi:type="dcterms:W3CDTF">2023-07-09T05:51:34Z</dcterms:modified>
</cp:coreProperties>
</file>