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ina\OneDrive\Desktop\"/>
    </mc:Choice>
  </mc:AlternateContent>
  <xr:revisionPtr revIDLastSave="0" documentId="13_ncr:1_{EE23AF43-A27C-4BBC-88B0-96C7462865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_data_sample" sheetId="1" r:id="rId1"/>
    <sheet name="Table 1" sheetId="2" r:id="rId2"/>
    <sheet name="Table 2" sheetId="4" r:id="rId3"/>
    <sheet name="Table 3" sheetId="5" r:id="rId4"/>
    <sheet name="Sheet2" sheetId="3" r:id="rId5"/>
  </sheets>
  <definedNames>
    <definedName name="_xlnm._FilterDatabase" localSheetId="0" hidden="1">sales_data_sample!$A$1:$X$314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4" i="1" l="1"/>
  <c r="E313" i="1"/>
  <c r="E312" i="1"/>
  <c r="E311" i="1"/>
  <c r="E310" i="1"/>
</calcChain>
</file>

<file path=xl/sharedStrings.xml><?xml version="1.0" encoding="utf-8"?>
<sst xmlns="http://schemas.openxmlformats.org/spreadsheetml/2006/main" count="3726" uniqueCount="708">
  <si>
    <t>PRODUCTLINE</t>
  </si>
  <si>
    <t>Sum of QUANTITYORDERED</t>
  </si>
  <si>
    <t>Classic Cars</t>
  </si>
  <si>
    <t>Vintage Cars</t>
  </si>
  <si>
    <t>Motorcycles</t>
  </si>
  <si>
    <t>Planes</t>
  </si>
  <si>
    <t>Trucks and Buses</t>
  </si>
  <si>
    <t>Ships</t>
  </si>
  <si>
    <t>Trains</t>
  </si>
  <si>
    <t>(blank)</t>
  </si>
  <si>
    <t>Grand Total</t>
  </si>
  <si>
    <t>STATUS</t>
  </si>
  <si>
    <t>Cancelled</t>
  </si>
  <si>
    <t>Disputed</t>
  </si>
  <si>
    <t>In Process</t>
  </si>
  <si>
    <t>On Hold</t>
  </si>
  <si>
    <t>Resolved</t>
  </si>
  <si>
    <t>Shipped</t>
  </si>
  <si>
    <t>Classic Cars Total</t>
  </si>
  <si>
    <t>Cancelled Total</t>
  </si>
  <si>
    <t>ORDERNUMBER</t>
  </si>
  <si>
    <t>QUANTITYORDERED</t>
  </si>
  <si>
    <t>PRICEEACH</t>
  </si>
  <si>
    <t>ORDERLINENUMBER</t>
  </si>
  <si>
    <t>SALES</t>
  </si>
  <si>
    <t>ORDERDATE</t>
  </si>
  <si>
    <t>QTR_ID</t>
  </si>
  <si>
    <t>MONTH_ID</t>
  </si>
  <si>
    <t>YEAR_ID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</si>
  <si>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</si>
  <si>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</si>
  <si>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</si>
  <si>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</si>
  <si>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</si>
  <si>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</si>
  <si>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</si>
  <si>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</si>
  <si>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</si>
  <si>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</si>
  <si>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</si>
  <si>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CONTACTNAME</t>
  </si>
  <si>
    <t>DEALSIZE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</si>
  <si>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</si>
  <si>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</si>
  <si>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</si>
  <si>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</si>
  <si>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</si>
  <si>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</si>
  <si>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</si>
  <si>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Valarie Young</t>
  </si>
  <si>
    <t>Medium</t>
  </si>
  <si>
    <t>S18_2325</t>
  </si>
  <si>
    <t>Blauer See Auto, Co.</t>
  </si>
  <si>
    <t>+49 69 66 90 2555</t>
  </si>
  <si>
    <t>Lyonerstr. 34</t>
  </si>
  <si>
    <t>Frankfurt</t>
  </si>
  <si>
    <t>Germany</t>
  </si>
  <si>
    <t>EMEA</t>
  </si>
  <si>
    <t>Roland Keitel</t>
  </si>
  <si>
    <t>S18_1342</t>
  </si>
  <si>
    <t>Vitachrome Inc.</t>
  </si>
  <si>
    <t>2678 Kingston Rd.</t>
  </si>
  <si>
    <t>Suite 101</t>
  </si>
  <si>
    <t>NYC</t>
  </si>
  <si>
    <t>NY</t>
  </si>
  <si>
    <t>Michael Frick</t>
  </si>
  <si>
    <t>1/29/2003 0:00</t>
  </si>
  <si>
    <t>S10_1949</t>
  </si>
  <si>
    <t>Baane Mini Imports</t>
  </si>
  <si>
    <t>07-98 9555</t>
  </si>
  <si>
    <t>Erling Skakkes gate 78</t>
  </si>
  <si>
    <t>Stavern</t>
  </si>
  <si>
    <t>Norway</t>
  </si>
  <si>
    <t>Jonas Bergulfsen</t>
  </si>
  <si>
    <t>1/31/2003 0:00</t>
  </si>
  <si>
    <t>S12_3148</t>
  </si>
  <si>
    <t>Euro Shopping Channel</t>
  </si>
  <si>
    <t>(91) 555 94 44</t>
  </si>
  <si>
    <t>C/ Moralzarzal, 86</t>
  </si>
  <si>
    <t>Madrid</t>
  </si>
  <si>
    <t>Spain</t>
  </si>
  <si>
    <t>Diego Freyre</t>
  </si>
  <si>
    <t>S10_4757</t>
  </si>
  <si>
    <t>Danish Wholesale Imports</t>
  </si>
  <si>
    <t>31 12 3555</t>
  </si>
  <si>
    <t>Vinb'ltet 34</t>
  </si>
  <si>
    <t>Kobenhavn</t>
  </si>
  <si>
    <t>Denmark</t>
  </si>
  <si>
    <t>Jytte Petersen</t>
  </si>
  <si>
    <t>Large</t>
  </si>
  <si>
    <t>2/17/2003 0:00</t>
  </si>
  <si>
    <t>S18_1662</t>
  </si>
  <si>
    <t>Rovelli Gifts</t>
  </si>
  <si>
    <t>035-640555</t>
  </si>
  <si>
    <t>Via Ludovico il Moro 22</t>
  </si>
  <si>
    <t>Bergamo</t>
  </si>
  <si>
    <t>Italy</t>
  </si>
  <si>
    <t>Giovanni Rovelli</t>
  </si>
  <si>
    <t>2/24/2003 0:00</t>
  </si>
  <si>
    <t>S10_1678</t>
  </si>
  <si>
    <t>Land of Toys Inc.</t>
  </si>
  <si>
    <t>897 Long Airport Avenue</t>
  </si>
  <si>
    <t>Kwai Yu</t>
  </si>
  <si>
    <t>Small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</si>
  <si>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</si>
  <si>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</si>
  <si>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</si>
  <si>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</si>
  <si>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</si>
  <si>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</si>
  <si>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</si>
  <si>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Japan</t>
  </si>
  <si>
    <t>Arnold Cruz</t>
  </si>
  <si>
    <t>S18_1129</t>
  </si>
  <si>
    <t>Motor Mint Distributors Inc.</t>
  </si>
  <si>
    <t>11328 Douglas Av.</t>
  </si>
  <si>
    <t>Philadelphia</t>
  </si>
  <si>
    <t>PA</t>
  </si>
  <si>
    <t>Rosa Hernandez</t>
  </si>
  <si>
    <t>3/18/2003 0:00</t>
  </si>
  <si>
    <t>S18_1589</t>
  </si>
  <si>
    <t>AV Stores, Co.</t>
  </si>
  <si>
    <t>(171) 555-1555</t>
  </si>
  <si>
    <t>Fauntleroy Circus</t>
  </si>
  <si>
    <t>Manchester</t>
  </si>
  <si>
    <t>EC2 5NT</t>
  </si>
  <si>
    <t>UK</t>
  </si>
  <si>
    <t>Victoria Ashworth</t>
  </si>
  <si>
    <t>3/25/2003 0:00</t>
  </si>
  <si>
    <t>Mini Wheels Co.</t>
  </si>
  <si>
    <t>5557 North Pendale Street</t>
  </si>
  <si>
    <t>San Francisco</t>
  </si>
  <si>
    <t>CA</t>
  </si>
  <si>
    <t>Julie Murphy</t>
  </si>
  <si>
    <t>3/24/2003 0:00</t>
  </si>
  <si>
    <t>Volvo Model Replicas, Co</t>
  </si>
  <si>
    <t>0921-12 3555</t>
  </si>
  <si>
    <t>Berguvsv„gen 8</t>
  </si>
  <si>
    <t>Lule</t>
  </si>
  <si>
    <t>S-958 22</t>
  </si>
  <si>
    <t>Sweden</t>
  </si>
  <si>
    <t>Christina Berglund</t>
  </si>
  <si>
    <t>3/26/2003 0:00</t>
  </si>
  <si>
    <t>S12_1666</t>
  </si>
  <si>
    <t>Mini Gifts Distributors Ltd.</t>
  </si>
  <si>
    <t>5677 Strong St.</t>
  </si>
  <si>
    <t>San Rafael</t>
  </si>
  <si>
    <t>Valarie Nelson</t>
  </si>
  <si>
    <t>S10_4962</t>
  </si>
  <si>
    <t>La Corne D'abondance, Co.</t>
  </si>
  <si>
    <t>(1) 42.34.2555</t>
  </si>
  <si>
    <t>265, boulevard Charonne</t>
  </si>
  <si>
    <t>Paris</t>
  </si>
  <si>
    <t>France</t>
  </si>
  <si>
    <t>Marie Bertrand</t>
  </si>
  <si>
    <t>S12_4473</t>
  </si>
  <si>
    <t>Classic Legends Inc.</t>
  </si>
  <si>
    <t>5905 Pompton St.</t>
  </si>
  <si>
    <t>Suite 750</t>
  </si>
  <si>
    <t>Maria Hernandez</t>
  </si>
  <si>
    <t>S32_3207</t>
  </si>
  <si>
    <t>Royale Belge</t>
  </si>
  <si>
    <t>(071) 23 67 2555</t>
  </si>
  <si>
    <t>Boulevard Tirou, 255</t>
  </si>
  <si>
    <t>Charleroi</t>
  </si>
  <si>
    <t>B-6000</t>
  </si>
  <si>
    <t>Belgium</t>
  </si>
  <si>
    <t>Pascale Cartrain</t>
  </si>
  <si>
    <t>4/16/2003 0:00</t>
  </si>
  <si>
    <t>S12_1108</t>
  </si>
  <si>
    <t>Dragon Souveniers, Ltd.</t>
  </si>
  <si>
    <t>+65 221 7555</t>
  </si>
  <si>
    <t>Bronz Sok., Bronz Apt. 3/6 Tesvikiye</t>
  </si>
  <si>
    <t>Singapore</t>
  </si>
  <si>
    <t>Eric Natividad</t>
  </si>
  <si>
    <t>4/21/2003 0:00</t>
  </si>
  <si>
    <t>S700_3505</t>
  </si>
  <si>
    <t>Enaco Distributors</t>
  </si>
  <si>
    <t>(93) 203 4555</t>
  </si>
  <si>
    <t>Rambla de Catalu¤a, 23</t>
  </si>
  <si>
    <t>Barcelona</t>
  </si>
  <si>
    <t>Eduardo Saavedra</t>
  </si>
  <si>
    <t>4/28/2003 0:00</t>
  </si>
  <si>
    <t>Salzburg Collectables</t>
  </si>
  <si>
    <t>6562-9555</t>
  </si>
  <si>
    <t>Geislweg 14</t>
  </si>
  <si>
    <t>Salzburg</t>
  </si>
  <si>
    <t>Austria</t>
  </si>
  <si>
    <t>Georg Pipps</t>
  </si>
  <si>
    <t>4/29/2003 0:00</t>
  </si>
  <si>
    <t>S10_2016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</si>
  <si>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</si>
  <si>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</si>
  <si>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</si>
  <si>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</si>
  <si>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</si>
  <si>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</si>
  <si>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</si>
  <si>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</si>
  <si>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Peter Ferguson</t>
  </si>
  <si>
    <t>Reims Collectables</t>
  </si>
  <si>
    <t>26.47.1555</t>
  </si>
  <si>
    <t>59 rue de l'Abbaye</t>
  </si>
  <si>
    <t>Reims</t>
  </si>
  <si>
    <t>Paul Henriot</t>
  </si>
  <si>
    <t>Marseille Mini Autos</t>
  </si>
  <si>
    <t>91.24.4555</t>
  </si>
  <si>
    <t>12, rue des Bouchers</t>
  </si>
  <si>
    <t>Marseille</t>
  </si>
  <si>
    <t>Laurence Lebihan</t>
  </si>
  <si>
    <t>5/20/2003 0:00</t>
  </si>
  <si>
    <t>Atelier graphique</t>
  </si>
  <si>
    <t>40.32.2555</t>
  </si>
  <si>
    <t>54, rue Royale</t>
  </si>
  <si>
    <t>Nantes</t>
  </si>
  <si>
    <t>Carine Schmitt</t>
  </si>
  <si>
    <t>5/21/2003 0:00</t>
  </si>
  <si>
    <t>Signal Gift Stores</t>
  </si>
  <si>
    <t>8489 Strong St.</t>
  </si>
  <si>
    <t>Las Vegas</t>
  </si>
  <si>
    <t>NV</t>
  </si>
  <si>
    <t>Sue King</t>
  </si>
  <si>
    <t>5/28/2003 0:00</t>
  </si>
  <si>
    <t>Corrida Auto Replicas, Ltd</t>
  </si>
  <si>
    <t>(91) 555 22 82</t>
  </si>
  <si>
    <t>C/ Araquil, 67</t>
  </si>
  <si>
    <t>Mart¡n Sommer</t>
  </si>
  <si>
    <t>Muscle Machine Inc</t>
  </si>
  <si>
    <t>4092 Furth Circle</t>
  </si>
  <si>
    <t>Suite 400</t>
  </si>
  <si>
    <t>Jeff Young</t>
  </si>
  <si>
    <t>S18_3140</t>
  </si>
  <si>
    <t>Stylish Desk Decors, Co.</t>
  </si>
  <si>
    <t>(171) 555-0297</t>
  </si>
  <si>
    <t>35 King George</t>
  </si>
  <si>
    <t>London</t>
  </si>
  <si>
    <t>WX3 6FW</t>
  </si>
  <si>
    <t>Ann Brown</t>
  </si>
  <si>
    <t>6/16/2003 0:00</t>
  </si>
  <si>
    <t>S18_3029</t>
  </si>
  <si>
    <t>Auto-Moto Classics Inc.</t>
  </si>
  <si>
    <t>16780 Pompton St.</t>
  </si>
  <si>
    <t>Brickhaven</t>
  </si>
  <si>
    <t>MA</t>
  </si>
  <si>
    <t>Leslie Taylor</t>
  </si>
  <si>
    <t>Gift Ideas Corp.</t>
  </si>
  <si>
    <t>2440 Pompton St.</t>
  </si>
  <si>
    <t>Glendale</t>
  </si>
  <si>
    <t>CT</t>
  </si>
  <si>
    <t>Dan Lewis</t>
  </si>
  <si>
    <t>6/27/2003 0:00</t>
  </si>
  <si>
    <t>S18_2581</t>
  </si>
  <si>
    <t>Lyon Souveniers</t>
  </si>
  <si>
    <t>+33 1 46 62 7555</t>
  </si>
  <si>
    <t>27 rue du Colonel Pierre Avia</t>
  </si>
  <si>
    <t>Daniel Da Cunha</t>
  </si>
  <si>
    <t>Alpha Cognac</t>
  </si>
  <si>
    <t>61.77.6555</t>
  </si>
  <si>
    <t>1 rue Alsace-Lorraine</t>
  </si>
  <si>
    <t>Toulouse</t>
  </si>
  <si>
    <t>Annette Roulet</t>
  </si>
  <si>
    <t>7/16/2003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</si>
  <si>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</si>
  <si>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</si>
  <si>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</si>
  <si>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</si>
  <si>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</si>
  <si>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</si>
  <si>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Adrian Huxley</t>
  </si>
  <si>
    <t>7/24/2003 0:00</t>
  </si>
  <si>
    <t>Technics Stores Inc.</t>
  </si>
  <si>
    <t>9408 Furth Circle</t>
  </si>
  <si>
    <t>Burlingame</t>
  </si>
  <si>
    <t>Juri Hirano</t>
  </si>
  <si>
    <t>Suominen Souveniers</t>
  </si>
  <si>
    <t>+358 9 8045 555</t>
  </si>
  <si>
    <t>Software Engineering Center, SEC Oy</t>
  </si>
  <si>
    <t>Espoo</t>
  </si>
  <si>
    <t>FIN-02271</t>
  </si>
  <si>
    <t>Finland</t>
  </si>
  <si>
    <t>Kalle Suominen</t>
  </si>
  <si>
    <t>Mini Creations Ltd.</t>
  </si>
  <si>
    <t>4575 Hillside Dr.</t>
  </si>
  <si>
    <t>New Bedford</t>
  </si>
  <si>
    <t>Wing C Tam</t>
  </si>
  <si>
    <t>8/13/2003 0:00</t>
  </si>
  <si>
    <t>S32_4289</t>
  </si>
  <si>
    <t>8/25/2003 0:00</t>
  </si>
  <si>
    <t>Toys4GrownUps.com</t>
  </si>
  <si>
    <t>78934 Hillside Dr.</t>
  </si>
  <si>
    <t>Pasadena</t>
  </si>
  <si>
    <t>Julie Young</t>
  </si>
  <si>
    <t>S18_3782</t>
  </si>
  <si>
    <t>Collectables For Less Inc.</t>
  </si>
  <si>
    <t>7825 Douglas Av.</t>
  </si>
  <si>
    <t>Allen Nelson</t>
  </si>
  <si>
    <t>Anna's Decorations, Ltd</t>
  </si>
  <si>
    <t>02 9936 8555</t>
  </si>
  <si>
    <t>201 Miller Street</t>
  </si>
  <si>
    <t>Level 15</t>
  </si>
  <si>
    <t>North Sydney</t>
  </si>
  <si>
    <t>Anna O'Hara</t>
  </si>
  <si>
    <t>Signal Collectibles Ltd.</t>
  </si>
  <si>
    <t>2793 Furth Circle</t>
  </si>
  <si>
    <t>Brisbane</t>
  </si>
  <si>
    <t>Sue Taylor</t>
  </si>
  <si>
    <t>9/19/2003 0:00</t>
  </si>
  <si>
    <t>9/21/2003 0:00</t>
  </si>
  <si>
    <t>Oulu Toy Supplies, Inc.</t>
  </si>
  <si>
    <t>981-443655</t>
  </si>
  <si>
    <t>Torikatu 38</t>
  </si>
  <si>
    <t>Oulu</t>
  </si>
  <si>
    <t>Pirkko Koskitalo</t>
  </si>
  <si>
    <t>9/25/2003 0:00</t>
  </si>
  <si>
    <t>S18_4027</t>
  </si>
  <si>
    <t>Australian Gift Network, Co</t>
  </si>
  <si>
    <t>61-7-3844-6555</t>
  </si>
  <si>
    <t>31 Duncan St. West End</t>
  </si>
  <si>
    <t>South Brisbane</t>
  </si>
  <si>
    <t>Queensland</t>
  </si>
  <si>
    <t>Tony Calaghan</t>
  </si>
  <si>
    <t>9/28/2003 0:00</t>
  </si>
  <si>
    <t>S24_3151</t>
  </si>
  <si>
    <t>Boards &amp; Toys Co.</t>
  </si>
  <si>
    <t>4097 Douglas Av.</t>
  </si>
  <si>
    <t>Leslie Young</t>
  </si>
  <si>
    <t>Toys of Finland, Co.</t>
  </si>
  <si>
    <t>90-224 8555</t>
  </si>
  <si>
    <t>Keskuskatu 45</t>
  </si>
  <si>
    <t>Helsinki</t>
  </si>
  <si>
    <t>Matti Karttunen</t>
  </si>
  <si>
    <t>S50_1341</t>
  </si>
  <si>
    <t>S24_2000</t>
  </si>
  <si>
    <t>Corporate Gift Ideas Co.</t>
  </si>
  <si>
    <t>7734 Strong St.</t>
  </si>
  <si>
    <t>Julie Brown</t>
  </si>
  <si>
    <t>S12_3380</t>
  </si>
  <si>
    <t>Men 'R' US Retailers, Ltd.</t>
  </si>
  <si>
    <t>6047 Douglas Av.</t>
  </si>
  <si>
    <t>Los Angeles</t>
  </si>
  <si>
    <t>Michael Chandler</t>
  </si>
  <si>
    <t>10/17/2003 0:00</t>
  </si>
  <si>
    <t>Heintze Collectables</t>
  </si>
  <si>
    <t>86 21 3555</t>
  </si>
  <si>
    <t>Smagsloget 45</t>
  </si>
  <si>
    <t>Aaarhus</t>
  </si>
  <si>
    <t>Palle Ibsen</t>
  </si>
  <si>
    <t>10/18/2003 0:00</t>
  </si>
  <si>
    <t>10/20/2003 0:00</t>
  </si>
  <si>
    <t>10/21/2003 0:00</t>
  </si>
  <si>
    <t>Mini Auto Werke</t>
  </si>
  <si>
    <t>7675-3555</t>
  </si>
  <si>
    <t>Kirchgasse 6</t>
  </si>
  <si>
    <t>Graz</t>
  </si>
  <si>
    <t>Roland Mendel</t>
  </si>
  <si>
    <t>10/22/2003 0:00</t>
  </si>
  <si>
    <t>FunGiftIdeas.com</t>
  </si>
  <si>
    <t>1785 First Street</t>
  </si>
  <si>
    <t>Violeta Benitez</t>
  </si>
  <si>
    <t>10/23/2003 0:00</t>
  </si>
  <si>
    <t>Scandinavian Gift Ideas</t>
  </si>
  <si>
    <t>0695-34 6555</t>
  </si>
  <si>
    <t>?kergatan 24</t>
  </si>
  <si>
    <t>Boras</t>
  </si>
  <si>
    <t>S-844 67</t>
  </si>
  <si>
    <t>Maria Larsson</t>
  </si>
  <si>
    <t>10/28/2003 0:00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</si>
  <si>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</si>
  <si>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</si>
  <si>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</si>
  <si>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</si>
  <si>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</si>
  <si>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</si>
  <si>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</si>
  <si>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Jean Fresnisre</t>
  </si>
  <si>
    <t>Gift Depot Inc.</t>
  </si>
  <si>
    <t>25593 South Bay Ln.</t>
  </si>
  <si>
    <t>Bridgewater</t>
  </si>
  <si>
    <t>Julie King</t>
  </si>
  <si>
    <t>L'ordine Souveniers</t>
  </si>
  <si>
    <t>0522-556555</t>
  </si>
  <si>
    <t>Strada Provinciale 124</t>
  </si>
  <si>
    <t>Reggio Emilia</t>
  </si>
  <si>
    <t>Maurizio Moroni</t>
  </si>
  <si>
    <t>CAF Imports</t>
  </si>
  <si>
    <t>+34 913 728 555</t>
  </si>
  <si>
    <t>Merchants House, 27-30 Merchant's Quay</t>
  </si>
  <si>
    <t>Jesus Fernandez</t>
  </si>
  <si>
    <t>Daedalus Designs Imports</t>
  </si>
  <si>
    <t>20.16.1555</t>
  </si>
  <si>
    <t>184, chausse de Tournai</t>
  </si>
  <si>
    <t>Lille</t>
  </si>
  <si>
    <t>Martine Rance</t>
  </si>
  <si>
    <t>Herkku Gifts</t>
  </si>
  <si>
    <t>+47 2267 3215</t>
  </si>
  <si>
    <t>Drammen 121, PR 744 Sentrum</t>
  </si>
  <si>
    <t>Bergen</t>
  </si>
  <si>
    <t>N 5804</t>
  </si>
  <si>
    <t>Veysel Oeztan</t>
  </si>
  <si>
    <t>11/13/2003 0:00</t>
  </si>
  <si>
    <t>Classic Gift Ideas, Inc</t>
  </si>
  <si>
    <t>782 First Street</t>
  </si>
  <si>
    <t>Francisca Cervantes</t>
  </si>
  <si>
    <t>11/14/2003 0:00</t>
  </si>
  <si>
    <t>Iberia Gift Imports, Corp.</t>
  </si>
  <si>
    <t>(95) 555 82 82</t>
  </si>
  <si>
    <t>C/ Romero, 33</t>
  </si>
  <si>
    <t>Sevilla</t>
  </si>
  <si>
    <t>Jose Pedro Roel</t>
  </si>
  <si>
    <t>Double Decker Gift Stores, Ltd</t>
  </si>
  <si>
    <t>(171) 555-7555</t>
  </si>
  <si>
    <t>120 Hanover Sq.</t>
  </si>
  <si>
    <t>WA1 1DP</t>
  </si>
  <si>
    <t>Thomas Hardy</t>
  </si>
  <si>
    <t>11/18/2003 0:00</t>
  </si>
  <si>
    <t>S12_2823</t>
  </si>
  <si>
    <t>11/19/2003 0:00</t>
  </si>
  <si>
    <t>S24_2360</t>
  </si>
  <si>
    <t>11/20/2003 0:00</t>
  </si>
  <si>
    <t>Toms Spezialitten, Ltd</t>
  </si>
  <si>
    <t>0221-5554327</t>
  </si>
  <si>
    <t>Mehrheimerstr. 369</t>
  </si>
  <si>
    <t>Koln</t>
  </si>
  <si>
    <t>Henriette Pfalzheim</t>
  </si>
  <si>
    <t>S12_4675</t>
  </si>
  <si>
    <t>11/21/2003 0:00</t>
  </si>
  <si>
    <t>Australian Collectables, Ltd</t>
  </si>
  <si>
    <t>61-9-3844-6555</t>
  </si>
  <si>
    <t>7 Allen Street</t>
  </si>
  <si>
    <t>Glen Waverly</t>
  </si>
  <si>
    <t>Sean Connery</t>
  </si>
  <si>
    <t>11/25/2003 0:00</t>
  </si>
  <si>
    <t>Saveley &amp; Henriot, Co.</t>
  </si>
  <si>
    <t>78.32.5555</t>
  </si>
  <si>
    <t>2, rue du Commerce</t>
  </si>
  <si>
    <t>Lyon</t>
  </si>
  <si>
    <t>Mary Saveley</t>
  </si>
  <si>
    <t>Mini Classics</t>
  </si>
  <si>
    <t>3758 North Pendale Street</t>
  </si>
  <si>
    <t>White Plains</t>
  </si>
  <si>
    <t>Steve Frick</t>
  </si>
  <si>
    <t>11/26/2003 0:00</t>
  </si>
  <si>
    <t>Super Scale Inc.</t>
  </si>
  <si>
    <t>567 North Pendale Street</t>
  </si>
  <si>
    <t>New Haven</t>
  </si>
  <si>
    <t>Leslie Murphy</t>
  </si>
  <si>
    <t>11/27/2003 0:00</t>
  </si>
  <si>
    <t>West Coast Collectables Co.</t>
  </si>
  <si>
    <t>3675 Furth Circle</t>
  </si>
  <si>
    <t>Burbank</t>
  </si>
  <si>
    <t>Steve Thompson</t>
  </si>
  <si>
    <t>Canadian Gift Exchange Network</t>
  </si>
  <si>
    <t>(604) 555-3392</t>
  </si>
  <si>
    <t>1900 Oak St.</t>
  </si>
  <si>
    <t>Vancouver</t>
  </si>
  <si>
    <t>BC</t>
  </si>
  <si>
    <t>V3F 2K1</t>
  </si>
  <si>
    <t>Yoshi Tannamuri</t>
  </si>
  <si>
    <t>Diecast Collectables</t>
  </si>
  <si>
    <t>6251 Ingle Ln.</t>
  </si>
  <si>
    <t>Boston</t>
  </si>
  <si>
    <t>Valarie Franco</t>
  </si>
  <si>
    <t>Osaka Souveniers Co.</t>
  </si>
  <si>
    <t>+81 06 6342 5555</t>
  </si>
  <si>
    <t>Dojima Avanza 4F, 1-6-20 Dojima, Kita-ku</t>
  </si>
  <si>
    <t>Osaka</t>
  </si>
  <si>
    <t>530-0003</t>
  </si>
  <si>
    <t>Mory Kentary</t>
  </si>
  <si>
    <t>1/15/2004 0:00</t>
  </si>
  <si>
    <t>Auto Canal Petit</t>
  </si>
  <si>
    <t>(1) 47.55.6555</t>
  </si>
  <si>
    <t>25, rue Lauriston</t>
  </si>
  <si>
    <t>Dominique Perrier</t>
  </si>
  <si>
    <t>1/16/2004 0:00</t>
  </si>
  <si>
    <t>1/22/2004 0:00</t>
  </si>
  <si>
    <t>S18_4409</t>
  </si>
  <si>
    <t>1/26/2004 0:00</t>
  </si>
  <si>
    <t>1/29/2004 0:00</t>
  </si>
  <si>
    <t>Auto Assoc. &amp; Cie.</t>
  </si>
  <si>
    <t>30.59.8555</t>
  </si>
  <si>
    <t>67, avenue de l'Europe</t>
  </si>
  <si>
    <t>Versailles</t>
  </si>
  <si>
    <t>Daniel Tonini</t>
  </si>
  <si>
    <t>Handji Gifts&amp; Co</t>
  </si>
  <si>
    <t>+65 224 1555</t>
  </si>
  <si>
    <t>Village Close - 106 Linden Road Sandown</t>
  </si>
  <si>
    <t>2nd Floor</t>
  </si>
  <si>
    <t>Wendy Victorino</t>
  </si>
  <si>
    <t>Clover Collections, Co.</t>
  </si>
  <si>
    <t>+353 1862 1555</t>
  </si>
  <si>
    <t>25 Maiden Lane</t>
  </si>
  <si>
    <t>Floor No. 4</t>
  </si>
  <si>
    <t>Dublin</t>
  </si>
  <si>
    <t>Ireland</t>
  </si>
  <si>
    <t>Dean Cassidy</t>
  </si>
  <si>
    <t>2/18/2004 0:00</t>
  </si>
  <si>
    <t>Petit Auto</t>
  </si>
  <si>
    <t>(02) 5554 67</t>
  </si>
  <si>
    <t>Rue Joseph-Bens 532</t>
  </si>
  <si>
    <t>Bruxelles</t>
  </si>
  <si>
    <t>B-1180</t>
  </si>
  <si>
    <t>Catherine Dewey</t>
  </si>
  <si>
    <t>2/19/2004 0:00</t>
  </si>
  <si>
    <t>Collectable Mini Designs Co.</t>
  </si>
  <si>
    <t>361 Furth Circle</t>
  </si>
  <si>
    <t>San Diego</t>
  </si>
  <si>
    <t>Valarie Thompson</t>
  </si>
  <si>
    <t>2/20/2004 0:00</t>
  </si>
  <si>
    <t>2/21/2004 0:00</t>
  </si>
  <si>
    <t>2/22/2004 0:00</t>
  </si>
  <si>
    <t>Vida Sport, Ltd</t>
  </si>
  <si>
    <t>0897-034555</t>
  </si>
  <si>
    <t>Grenzacherweg 237</t>
  </si>
  <si>
    <t>Gensve</t>
  </si>
  <si>
    <t>Switzerland</t>
  </si>
  <si>
    <t>Michael Holz</t>
  </si>
  <si>
    <t>2/26/2004 0:00</t>
  </si>
  <si>
    <t>Cambridge Collectables Co.</t>
  </si>
  <si>
    <t>4658 Baden Av.</t>
  </si>
  <si>
    <t>Cambridge</t>
  </si>
  <si>
    <t>Kyung Tseng</t>
  </si>
  <si>
    <t>3/15/2004 0:00</t>
  </si>
  <si>
    <t>3/19/2004 0:00</t>
  </si>
  <si>
    <t>3/20/2004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</si>
  <si>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</si>
  <si>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</si>
  <si>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</si>
  <si>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</si>
  <si>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</si>
  <si>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</si>
  <si>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Helen Bennett</t>
  </si>
  <si>
    <t>3/29/2004 0:00</t>
  </si>
  <si>
    <t>Tekni Collectables Inc.</t>
  </si>
  <si>
    <t>7476 Moss Rd.</t>
  </si>
  <si>
    <t>Newark</t>
  </si>
  <si>
    <t>NJ</t>
  </si>
  <si>
    <t>William Brown</t>
  </si>
  <si>
    <t>Royal Canadian Collectables, Ltd.</t>
  </si>
  <si>
    <t>(604) 555-4555</t>
  </si>
  <si>
    <t>23 Tsawassen Blvd.</t>
  </si>
  <si>
    <t>Tsawassen</t>
  </si>
  <si>
    <t>T2F 8M4</t>
  </si>
  <si>
    <t>Elizabeth Lincoln</t>
  </si>
  <si>
    <t>4/13/2004 0:00</t>
  </si>
  <si>
    <t>Mini Caravy</t>
  </si>
  <si>
    <t>88.60.1555</t>
  </si>
  <si>
    <t>24, place Kluber</t>
  </si>
  <si>
    <t>Strasbourg</t>
  </si>
  <si>
    <t>Frederique Citeaux</t>
  </si>
  <si>
    <t>4/20/2004 0:00</t>
  </si>
  <si>
    <t>S24_3969</t>
  </si>
  <si>
    <t>Microscale Inc.</t>
  </si>
  <si>
    <t>5290 North Pendale Street</t>
  </si>
  <si>
    <t>Suite 200</t>
  </si>
  <si>
    <t>Kee Kuo</t>
  </si>
  <si>
    <t>4/26/2004 0:00</t>
  </si>
  <si>
    <t>4/29/2004 0:00</t>
  </si>
  <si>
    <t>S18_3856</t>
  </si>
  <si>
    <t>The Sharp Gifts Warehouse</t>
  </si>
  <si>
    <t>3086 Ingle Ln.</t>
  </si>
  <si>
    <t>San Jose</t>
  </si>
  <si>
    <t>Sue Frick</t>
  </si>
  <si>
    <t>5/18/2004 0:00</t>
  </si>
  <si>
    <t>5/26/2004 0:00</t>
  </si>
  <si>
    <t>S18_3278</t>
  </si>
  <si>
    <t>UK Collectables, Ltd.</t>
  </si>
  <si>
    <t>(171) 555-2282</t>
  </si>
  <si>
    <t>Berkeley Gardens 12 Brewery</t>
  </si>
  <si>
    <t>Liverpool</t>
  </si>
  <si>
    <t>WX1 6LT</t>
  </si>
  <si>
    <t>Elizabeth Devon</t>
  </si>
  <si>
    <t>S18_2795</t>
  </si>
  <si>
    <t>6/14/2004 0:00</t>
  </si>
  <si>
    <t>S18_2949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</si>
  <si>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</si>
  <si>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</si>
  <si>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</si>
  <si>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</si>
  <si>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</si>
  <si>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</si>
  <si>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</si>
  <si>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Akiko Shimamura</t>
  </si>
  <si>
    <t>6/17/2004 0:00</t>
  </si>
  <si>
    <t>6/24/2004 0:00</t>
  </si>
  <si>
    <t>6/28/2004 0:00</t>
  </si>
  <si>
    <t>6/30/2004 0:00</t>
  </si>
  <si>
    <t>Gifts4AllAges.com</t>
  </si>
  <si>
    <t>8616 Spinnaker Dr.</t>
  </si>
  <si>
    <t>Juri Yoshido</t>
  </si>
  <si>
    <t>S18_4933</t>
  </si>
  <si>
    <t>7/16/2004 0:00</t>
  </si>
  <si>
    <t>S18_2957</t>
  </si>
  <si>
    <t>7/19/2004 0:00</t>
  </si>
  <si>
    <t>7/20/2004 0:00</t>
  </si>
  <si>
    <t>Diecast Classics Inc.</t>
  </si>
  <si>
    <t>7586 Pompton St.</t>
  </si>
  <si>
    <t>Allentown</t>
  </si>
  <si>
    <t>Kyung Yu</t>
  </si>
  <si>
    <t>7/21/2004 0:00</t>
  </si>
  <si>
    <t>7/23/2004 0:00</t>
  </si>
  <si>
    <t>La Rochelle Gifts</t>
  </si>
  <si>
    <t>40.67.8555</t>
  </si>
  <si>
    <t>67, rue des Cinquante Otages</t>
  </si>
  <si>
    <t>Janine Labrune</t>
  </si>
  <si>
    <t>Online Mini Collectables</t>
  </si>
  <si>
    <t>7635 Spinnaker Dr.</t>
  </si>
  <si>
    <t>Miguel Barajas</t>
  </si>
  <si>
    <t>8/17/2004 0:00</t>
  </si>
  <si>
    <t>Amica Models &amp; Co.</t>
  </si>
  <si>
    <t>011-4988555</t>
  </si>
  <si>
    <t>Via Monte Bianco 34</t>
  </si>
  <si>
    <t>Torino</t>
  </si>
  <si>
    <t>Paolo Accorti</t>
  </si>
  <si>
    <t>8/19/2004 0:00</t>
  </si>
  <si>
    <t>8/20/2004 0:00</t>
  </si>
  <si>
    <t>8/21/2004 0:00</t>
  </si>
  <si>
    <t>Norway Gifts By Mail, Co.</t>
  </si>
  <si>
    <t>+47 2212 1555</t>
  </si>
  <si>
    <t>Drammensveien 126 A, PB 744 Sentrum</t>
  </si>
  <si>
    <t>Oslo</t>
  </si>
  <si>
    <t>N 0106</t>
  </si>
  <si>
    <t>Jan Klaeboe</t>
  </si>
  <si>
    <t>8/27/2004 0:00</t>
  </si>
  <si>
    <t>Marta's Replicas Co.</t>
  </si>
  <si>
    <t>39323 Spinnaker Dr.</t>
  </si>
  <si>
    <t>Marta Hernandez</t>
  </si>
  <si>
    <t>8/28/2004 0:00</t>
  </si>
  <si>
    <t>8/30/2004 0:00</t>
  </si>
  <si>
    <t>S18_3320</t>
  </si>
  <si>
    <t>S700_3962</t>
  </si>
  <si>
    <t>9/15/2004 0:00</t>
  </si>
  <si>
    <t>Bavarian Collectables Imports, Co.</t>
  </si>
  <si>
    <t>+49 89 61 08 9555</t>
  </si>
  <si>
    <t>Hansastr. 15</t>
  </si>
  <si>
    <t>Munich</t>
  </si>
  <si>
    <t>Michael Donnermeyer</t>
  </si>
  <si>
    <t>9/16/2004 0:00</t>
  </si>
  <si>
    <t>9/27/2004 0:00</t>
  </si>
  <si>
    <t>9/30/2004 0:00</t>
  </si>
  <si>
    <t>S18_2248</t>
  </si>
  <si>
    <t>10/13/2004 0:00</t>
  </si>
  <si>
    <t>10/14/2004 0:00</t>
  </si>
  <si>
    <t>10/15/2004 0:00</t>
  </si>
  <si>
    <t>10/16/2004 0:00</t>
  </si>
  <si>
    <t>10/21/2004 0:00</t>
  </si>
  <si>
    <t>10/22/2004 0:00</t>
  </si>
  <si>
    <t>10/29/2004 0:00</t>
  </si>
  <si>
    <t>S18_4522</t>
  </si>
  <si>
    <t>S24_4278</t>
  </si>
  <si>
    <t>S18_3259</t>
  </si>
  <si>
    <t>11/15/2004 0:00</t>
  </si>
  <si>
    <t>11/16/2004 0:00</t>
  </si>
  <si>
    <t>S18_3482</t>
  </si>
  <si>
    <t>11/17/2004 0:00</t>
  </si>
  <si>
    <t>11/18/2004 0:00</t>
  </si>
  <si>
    <t>11/19/2004 0:00</t>
  </si>
  <si>
    <t>S24_2840</t>
  </si>
  <si>
    <t>11/20/2004 0:00</t>
  </si>
  <si>
    <t>11/21/2004 0:00</t>
  </si>
  <si>
    <t>11/22/2004 0:00</t>
  </si>
  <si>
    <t>11/23/2004 0:00</t>
  </si>
  <si>
    <t>11/24/2004 0:00</t>
  </si>
  <si>
    <t>11/25/2004 0:00</t>
  </si>
  <si>
    <t>S24_2022</t>
  </si>
  <si>
    <t>11/29/2004 0:00</t>
  </si>
  <si>
    <t>S12_3891</t>
  </si>
  <si>
    <t>S700_2047</t>
  </si>
  <si>
    <t>12/15/2004 0:00</t>
  </si>
  <si>
    <t>12/17/2004 0:00</t>
  </si>
  <si>
    <t>S10_4698</t>
  </si>
  <si>
    <t>S32_2206</t>
  </si>
  <si>
    <t>S18_1984</t>
  </si>
  <si>
    <t>1/19/2005 0:00</t>
  </si>
  <si>
    <t>S24_2766</t>
  </si>
  <si>
    <t>1/20/2005 0:00</t>
  </si>
  <si>
    <t>1/23/2005 0:00</t>
  </si>
  <si>
    <t>1/26/2005 0:00</t>
  </si>
  <si>
    <t>1/31/2005 0:00</t>
  </si>
  <si>
    <t>S12_3990</t>
  </si>
  <si>
    <t>2/16/2005 0:00</t>
  </si>
  <si>
    <t>2/17/2005 0:00</t>
  </si>
  <si>
    <t>2/22/2005 0:00</t>
  </si>
  <si>
    <t>S18_2319</t>
  </si>
  <si>
    <t>2/23/2005 0:00</t>
  </si>
  <si>
    <t>2/28/2005 0:00</t>
  </si>
  <si>
    <t>S24_3816</t>
  </si>
  <si>
    <t>S32_1374</t>
  </si>
  <si>
    <t>3/15/2005 0:00</t>
  </si>
  <si>
    <t>S18_3232</t>
  </si>
  <si>
    <t>3/17/2005 0:00</t>
  </si>
  <si>
    <t>3/23/2005 0:00</t>
  </si>
  <si>
    <t>3/28/2005 0:00</t>
  </si>
  <si>
    <t>S700_1938</t>
  </si>
  <si>
    <t>3/30/2005 0:00</t>
  </si>
  <si>
    <t>4/14/2005 0:00</t>
  </si>
  <si>
    <t>4/15/2005 0:00</t>
  </si>
  <si>
    <t>4/22/2005 0:00</t>
  </si>
  <si>
    <t>4/23/2005 0:00</t>
  </si>
  <si>
    <t>5/13/2005 0:00</t>
  </si>
  <si>
    <t>5/17/2005 0:00</t>
  </si>
  <si>
    <t>5/29/2005 0:00</t>
  </si>
  <si>
    <t>5/30/2005 0:00</t>
  </si>
  <si>
    <t>5/31/2005 0:00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</si>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</sst>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90.734038657407" createdVersion="8" refreshedVersion="8" minRefreshableVersion="3" recordCount="313" xr:uid="{14F37F16-A9BE-46F5-B26D-1F9642B43D77}">
  <cacheSource type="worksheet">
    <worksheetSource name="Table2" sheet="sales_data_sample"/>
  </cacheSource>
  <cacheFields count="24">
    <cacheField name="ORDERNUMBER" numFmtId="0">
      <sharedItems containsBlank="1" containsMixedTypes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1">
      <sharedItems containsString="0" containsBlank="1" containsNumber="1" minValue="34.909999999999997" maxValue="100"/>
    </cacheField>
    <cacheField name="ORDERLINENUMBER" numFmtId="0">
      <sharedItems containsString="0" containsBlank="1" containsNumber="1" containsInteger="1" minValue="1" maxValue="17"/>
    </cacheField>
    <cacheField name="SALES" numFmtId="0">
      <sharedItems containsString="0" containsBlank="1" containsNumber="1" minValue="307" maxValue="1408665.4800000002"/>
    </cacheField>
    <cacheField name="ORDERDATE" numFmtId="0">
      <sharedItems containsDate="1" containsBlank="1" containsMixedTypes="1" minDate="2003-01-04T00:00:00" maxDate="2005-12-02T00:00:00"/>
    </cacheField>
    <cacheField name="STATUS" numFmtId="0">
      <sharedItems containsBlank="1" count="7">
        <s v="Shipped"/>
        <s v="Resolved"/>
        <s v="Cancelled"/>
        <s v="On Hold"/>
        <s v="Disputed"/>
        <s v="In Process"/>
        <m/>
      </sharedItems>
    </cacheField>
    <cacheField name="QTR_ID" numFmtId="0">
      <sharedItems containsString="0" containsBlank="1" containsNumber="1" containsInteger="1" minValue="1" maxValue="4"/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03" maxValue="2005"/>
    </cacheField>
    <cacheField name="PRODUCTLINE" numFmtId="0">
      <sharedItems containsBlank="1" count="8">
        <s v="Vintage Cars"/>
        <s v="Classic Cars"/>
        <s v="Planes"/>
        <s v="Motorcycles"/>
        <s v="Trucks and Buses"/>
        <s v="Trains"/>
        <s v="Ships"/>
        <m/>
      </sharedItems>
    </cacheField>
    <cacheField name="MSRP" numFmtId="0">
      <sharedItems containsString="0" containsBlank="1" containsNumber="1" containsInteger="1" minValue="35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/>
    </cacheField>
    <cacheField name="TERRITORY" numFmtId="0">
      <sharedItems containsBlank="1"/>
    </cacheField>
    <cacheField name="CONTAC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n v="10100"/>
    <n v="30"/>
    <n v="100"/>
    <n v="3"/>
    <n v="5151"/>
    <d v="2003-06-01T00:00:00"/>
    <x v="0"/>
    <n v="1"/>
    <n v="1"/>
    <n v="2003"/>
    <x v="0"/>
    <n v="170"/>
    <s v="S18_1749"/>
    <s v="Online Diecast Creations Co."/>
    <n v="6035558647"/>
    <s v="2304 Long Airport Avenue"/>
    <m/>
    <s v="Nashua"/>
    <s v="NH"/>
    <n v="62005"/>
    <s v="USA"/>
    <s v="NA"/>
    <s v="Valarie Young"/>
    <s v="Medium"/>
  </r>
  <r>
    <n v="10101"/>
    <n v="25"/>
    <n v="100"/>
    <n v="4"/>
    <n v="3782"/>
    <d v="2003-09-01T00:00:00"/>
    <x v="0"/>
    <n v="1"/>
    <n v="1"/>
    <n v="2003"/>
    <x v="0"/>
    <n v="127"/>
    <s v="S18_2325"/>
    <s v="Blauer See Auto, Co."/>
    <s v="+49 69 66 90 2555"/>
    <s v="Lyonerstr. 34"/>
    <m/>
    <s v="Frankfurt"/>
    <m/>
    <n v="60528"/>
    <s v="Germany"/>
    <s v="EMEA"/>
    <s v="Roland Keitel"/>
    <s v="Medium"/>
  </r>
  <r>
    <n v="10102"/>
    <n v="39"/>
    <n v="100"/>
    <n v="2"/>
    <n v="4808.3100000000004"/>
    <d v="2003-10-01T00:00:00"/>
    <x v="0"/>
    <n v="1"/>
    <n v="1"/>
    <n v="2003"/>
    <x v="0"/>
    <n v="102"/>
    <s v="S18_1342"/>
    <s v="Vitachrome Inc."/>
    <n v="2125551500"/>
    <s v="2678 Kingston Rd."/>
    <s v="Suite 101"/>
    <s v="NYC"/>
    <s v="NY"/>
    <n v="10022"/>
    <s v="USA"/>
    <s v="NA"/>
    <s v="Michael Frick"/>
    <s v="Medium"/>
  </r>
  <r>
    <n v="10103"/>
    <n v="26"/>
    <n v="100"/>
    <n v="11"/>
    <n v="5404.62"/>
    <s v="1/29/2003 0:00"/>
    <x v="0"/>
    <n v="1"/>
    <n v="1"/>
    <n v="2003"/>
    <x v="1"/>
    <n v="214"/>
    <s v="S10_1949"/>
    <s v="Baane Mini Imports"/>
    <s v="07-98 9555"/>
    <s v="Erling Skakkes gate 78"/>
    <m/>
    <s v="Stavern"/>
    <m/>
    <n v="4110"/>
    <s v="Norway"/>
    <s v="EMEA"/>
    <s v="Jonas Bergulfsen"/>
    <s v="Medium"/>
  </r>
  <r>
    <n v="10104"/>
    <n v="34"/>
    <n v="100"/>
    <n v="1"/>
    <n v="5958.5"/>
    <s v="1/31/2003 0:00"/>
    <x v="0"/>
    <n v="1"/>
    <n v="1"/>
    <n v="2003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Medium"/>
  </r>
  <r>
    <n v="10105"/>
    <n v="50"/>
    <n v="100"/>
    <n v="2"/>
    <n v="7208"/>
    <d v="2003-11-02T00:00:00"/>
    <x v="0"/>
    <n v="1"/>
    <n v="2"/>
    <n v="2003"/>
    <x v="1"/>
    <n v="136"/>
    <s v="S10_4757"/>
    <s v="Danish Wholesale Imports"/>
    <s v="31 12 3555"/>
    <s v="Vinb'ltet 34"/>
    <m/>
    <s v="Kobenhavn"/>
    <m/>
    <n v="1734"/>
    <s v="Denmark"/>
    <s v="EMEA"/>
    <s v="Jytte Petersen"/>
    <s v="Large"/>
  </r>
  <r>
    <n v="10106"/>
    <n v="36"/>
    <n v="100"/>
    <n v="12"/>
    <n v="5279.4"/>
    <s v="2/17/2003 0:00"/>
    <x v="0"/>
    <n v="1"/>
    <n v="2"/>
    <n v="2003"/>
    <x v="2"/>
    <n v="157"/>
    <s v="S18_1662"/>
    <s v="Rovelli Gifts"/>
    <s v="035-640555"/>
    <s v="Via Ludovico il Moro 22"/>
    <m/>
    <s v="Bergamo"/>
    <m/>
    <n v="24100"/>
    <s v="Italy"/>
    <s v="EMEA"/>
    <s v="Giovanni Rovelli"/>
    <s v="Medium"/>
  </r>
  <r>
    <n v="10107"/>
    <n v="30"/>
    <n v="95.7"/>
    <n v="2"/>
    <n v="2871"/>
    <s v="2/24/2003 0:00"/>
    <x v="0"/>
    <n v="1"/>
    <n v="2"/>
    <n v="2003"/>
    <x v="3"/>
    <n v="95"/>
    <s v="S10_1678"/>
    <s v="Land of Toys Inc."/>
    <n v="2125557818"/>
    <s v="897 Long Airport Avenue"/>
    <m/>
    <s v="NYC"/>
    <s v="NY"/>
    <n v="10022"/>
    <s v="USA"/>
    <s v="NA"/>
    <s v="Kwai Yu"/>
    <s v="Small"/>
  </r>
  <r>
    <n v="10108"/>
    <n v="33"/>
    <n v="100"/>
    <n v="6"/>
    <n v="5265.15"/>
    <d v="2003-03-03T00:00:00"/>
    <x v="0"/>
    <n v="1"/>
    <n v="3"/>
    <n v="2003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109"/>
    <n v="26"/>
    <n v="100"/>
    <n v="4"/>
    <n v="4379.18"/>
    <d v="2003-10-03T00:00:00"/>
    <x v="0"/>
    <n v="1"/>
    <n v="3"/>
    <n v="2003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110"/>
    <n v="37"/>
    <n v="100"/>
    <n v="16"/>
    <n v="5433.08"/>
    <s v="3/18/2003 0:00"/>
    <x v="0"/>
    <n v="1"/>
    <n v="3"/>
    <n v="2003"/>
    <x v="1"/>
    <n v="124"/>
    <s v="S18_1589"/>
    <s v="AV Stores, Co."/>
    <s v="(171) 555-1555"/>
    <s v="Fauntleroy Circus"/>
    <m/>
    <s v="Manchester"/>
    <m/>
    <s v="EC2 5NT"/>
    <s v="UK"/>
    <s v="EMEA"/>
    <s v="Victoria Ashworth"/>
    <s v="Medium"/>
  </r>
  <r>
    <n v="10111"/>
    <n v="33"/>
    <n v="99.66"/>
    <n v="6"/>
    <n v="3288.78"/>
    <s v="3/25/2003 0:00"/>
    <x v="0"/>
    <n v="1"/>
    <n v="3"/>
    <n v="2003"/>
    <x v="0"/>
    <n v="102"/>
    <s v="S18_1342"/>
    <s v="Mini Wheels Co."/>
    <n v="6505555787"/>
    <s v="5557 North Pendale Street"/>
    <m/>
    <s v="San Francisco"/>
    <s v="CA"/>
    <m/>
    <s v="USA"/>
    <s v="NA"/>
    <s v="Julie Murphy"/>
    <s v="Medium"/>
  </r>
  <r>
    <n v="10112"/>
    <n v="29"/>
    <n v="100"/>
    <n v="1"/>
    <n v="7209.11"/>
    <s v="3/24/2003 0:00"/>
    <x v="0"/>
    <n v="1"/>
    <n v="3"/>
    <n v="2003"/>
    <x v="1"/>
    <n v="214"/>
    <s v="S10_1949"/>
    <s v="Volvo Model Replicas, Co"/>
    <s v="0921-12 3555"/>
    <s v="Berguvsv„gen 8"/>
    <m/>
    <s v="Lule"/>
    <m/>
    <s v="S-958 22"/>
    <s v="Sweden"/>
    <s v="EMEA"/>
    <s v="Christina Berglund"/>
    <s v="Large"/>
  </r>
  <r>
    <n v="10113"/>
    <n v="21"/>
    <n v="100"/>
    <n v="2"/>
    <n v="3415.44"/>
    <s v="3/26/2003 0:00"/>
    <x v="0"/>
    <n v="1"/>
    <n v="3"/>
    <n v="2003"/>
    <x v="4"/>
    <n v="136"/>
    <s v="S12_1666"/>
    <s v="Mini Gifts Distributors Ltd."/>
    <n v="4155551450"/>
    <s v="5677 Strong St."/>
    <m/>
    <s v="San Rafael"/>
    <s v="CA"/>
    <n v="97562"/>
    <s v="USA"/>
    <s v="NA"/>
    <s v="Valarie Nelson"/>
    <s v="Medium"/>
  </r>
  <r>
    <n v="10114"/>
    <n v="31"/>
    <n v="100"/>
    <n v="8"/>
    <n v="4305.28"/>
    <d v="2003-01-04T00:00:00"/>
    <x v="0"/>
    <n v="2"/>
    <n v="4"/>
    <n v="2003"/>
    <x v="1"/>
    <n v="147"/>
    <s v="S10_4962"/>
    <s v="La Corne D'abondance, Co."/>
    <s v="(1) 42.34.2555"/>
    <s v="265, boulevard Charonne"/>
    <m/>
    <s v="Paris"/>
    <m/>
    <n v="75012"/>
    <s v="France"/>
    <s v="EMEA"/>
    <s v="Marie Bertrand"/>
    <s v="Medium"/>
  </r>
  <r>
    <n v="10115"/>
    <n v="46"/>
    <n v="100"/>
    <n v="5"/>
    <n v="5723.78"/>
    <d v="2003-04-04T00:00:00"/>
    <x v="0"/>
    <n v="2"/>
    <n v="4"/>
    <n v="2003"/>
    <x v="4"/>
    <n v="118"/>
    <s v="S12_4473"/>
    <s v="Classic Legends Inc."/>
    <n v="2125558493"/>
    <s v="5905 Pompton St."/>
    <s v="Suite 750"/>
    <s v="NYC"/>
    <s v="NY"/>
    <n v="10022"/>
    <s v="USA"/>
    <s v="NA"/>
    <s v="Maria Hernandez"/>
    <s v="Medium"/>
  </r>
  <r>
    <n v="10116"/>
    <n v="27"/>
    <n v="63.38"/>
    <n v="1"/>
    <n v="1711.26"/>
    <d v="2003-11-04T00:00:00"/>
    <x v="0"/>
    <n v="2"/>
    <n v="4"/>
    <n v="2003"/>
    <x v="5"/>
    <n v="62"/>
    <s v="S32_3207"/>
    <s v="Royale Belge"/>
    <s v="(071) 23 67 2555"/>
    <s v="Boulevard Tirou, 255"/>
    <m/>
    <s v="Charleroi"/>
    <m/>
    <s v="B-6000"/>
    <s v="Belgium"/>
    <s v="EMEA"/>
    <s v="Pascale Cartrain"/>
    <s v="Small"/>
  </r>
  <r>
    <n v="10117"/>
    <n v="33"/>
    <n v="100"/>
    <n v="9"/>
    <n v="6034.38"/>
    <s v="4/16/2003 0:00"/>
    <x v="0"/>
    <n v="2"/>
    <n v="4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118"/>
    <n v="36"/>
    <n v="100"/>
    <n v="1"/>
    <n v="4219.2"/>
    <s v="4/21/2003 0:00"/>
    <x v="0"/>
    <n v="2"/>
    <n v="4"/>
    <n v="2003"/>
    <x v="6"/>
    <n v="100"/>
    <s v="S700_3505"/>
    <s v="Enaco Distributors"/>
    <s v="(93) 203 4555"/>
    <s v="Rambla de Catalu¤a, 23"/>
    <m/>
    <s v="Barcelona"/>
    <m/>
    <n v="8022"/>
    <s v="Spain"/>
    <s v="EMEA"/>
    <s v="Eduardo Saavedra"/>
    <s v="Medium"/>
  </r>
  <r>
    <n v="10119"/>
    <n v="46"/>
    <n v="100"/>
    <n v="11"/>
    <n v="5004.8"/>
    <s v="4/28/2003 0:00"/>
    <x v="0"/>
    <n v="2"/>
    <n v="4"/>
    <n v="2003"/>
    <x v="1"/>
    <n v="136"/>
    <s v="S10_4757"/>
    <s v="Salzburg Collectables"/>
    <s v="6562-9555"/>
    <s v="Geislweg 14"/>
    <m/>
    <s v="Salzburg"/>
    <m/>
    <n v="5020"/>
    <s v="Austria"/>
    <s v="EMEA"/>
    <s v="Georg Pipps"/>
    <s v="Medium"/>
  </r>
  <r>
    <n v="10120"/>
    <n v="29"/>
    <n v="96.34"/>
    <n v="3"/>
    <n v="2793.86"/>
    <s v="4/29/2003 0:00"/>
    <x v="0"/>
    <n v="2"/>
    <n v="4"/>
    <n v="2003"/>
    <x v="3"/>
    <n v="118"/>
    <s v="S10_2016"/>
    <s v="Australian Collectors, Co."/>
    <s v="03 9520 4555"/>
    <s v="636 St Kilda Road"/>
    <s v="Level 3"/>
    <s v="Melbourne"/>
    <s v="Victoria"/>
    <n v="3004"/>
    <s v="Australia"/>
    <s v="APAC"/>
    <s v="Peter Ferguson"/>
    <s v="Small"/>
  </r>
  <r>
    <n v="10121"/>
    <n v="34"/>
    <n v="81.349999999999994"/>
    <n v="5"/>
    <n v="2765.9"/>
    <d v="2003-07-05T00:00:00"/>
    <x v="0"/>
    <n v="2"/>
    <n v="5"/>
    <n v="2003"/>
    <x v="3"/>
    <n v="95"/>
    <s v="S10_1678"/>
    <s v="Reims Collectables"/>
    <s v="26.47.1555"/>
    <s v="59 rue de l'Abbaye"/>
    <m/>
    <s v="Reims"/>
    <m/>
    <n v="51100"/>
    <s v="France"/>
    <s v="EMEA"/>
    <s v="Paul Henriot"/>
    <s v="Small"/>
  </r>
  <r>
    <n v="10122"/>
    <n v="42"/>
    <n v="100"/>
    <n v="10"/>
    <n v="7599.9"/>
    <d v="2003-08-05T00:00:00"/>
    <x v="0"/>
    <n v="2"/>
    <n v="5"/>
    <n v="2003"/>
    <x v="1"/>
    <n v="194"/>
    <s v="S12_1099"/>
    <s v="Marseille Mini Autos"/>
    <s v="91.24.4555"/>
    <s v="12, rue des Bouchers"/>
    <m/>
    <s v="Marseille"/>
    <m/>
    <n v="13008"/>
    <s v="France"/>
    <s v="EMEA"/>
    <s v="Laurence Lebihan"/>
    <s v="Large"/>
  </r>
  <r>
    <n v="10123"/>
    <n v="26"/>
    <n v="100"/>
    <n v="2"/>
    <n v="3073.72"/>
    <s v="5/20/2003 0:00"/>
    <x v="0"/>
    <n v="2"/>
    <n v="5"/>
    <n v="2003"/>
    <x v="1"/>
    <n v="124"/>
    <s v="S18_1589"/>
    <s v="Atelier graphique"/>
    <s v="40.32.2555"/>
    <s v="54, rue Royale"/>
    <m/>
    <s v="Nantes"/>
    <m/>
    <n v="44000"/>
    <s v="France"/>
    <s v="EMEA"/>
    <s v="Carine Schmitt"/>
    <s v="Medium"/>
  </r>
  <r>
    <n v="10124"/>
    <n v="21"/>
    <n v="100"/>
    <n v="6"/>
    <n v="2856"/>
    <s v="5/21/2003 0:00"/>
    <x v="0"/>
    <n v="2"/>
    <n v="5"/>
    <n v="2003"/>
    <x v="0"/>
    <n v="170"/>
    <s v="S18_1749"/>
    <s v="Signal Gift Stores"/>
    <n v="7025551838"/>
    <s v="8489 Strong St."/>
    <m/>
    <s v="Las Vegas"/>
    <s v="NV"/>
    <n v="83030"/>
    <s v="USA"/>
    <s v="NA"/>
    <s v="Sue King"/>
    <s v="Small"/>
  </r>
  <r>
    <n v="10125"/>
    <n v="32"/>
    <n v="100"/>
    <n v="1"/>
    <n v="3254.72"/>
    <s v="5/21/2003 0:00"/>
    <x v="0"/>
    <n v="2"/>
    <n v="5"/>
    <n v="2003"/>
    <x v="0"/>
    <n v="102"/>
    <s v="S18_1342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126"/>
    <n v="38"/>
    <n v="100"/>
    <n v="11"/>
    <n v="7329.06"/>
    <s v="5/28/2003 0:00"/>
    <x v="0"/>
    <n v="2"/>
    <n v="5"/>
    <n v="2003"/>
    <x v="1"/>
    <n v="214"/>
    <s v="S10_1949"/>
    <s v="Corrida Auto Replicas, Ltd"/>
    <s v="(91) 555 22 82"/>
    <s v="C/ Araquil, 67"/>
    <m/>
    <s v="Madrid"/>
    <m/>
    <n v="28023"/>
    <s v="Spain"/>
    <s v="EMEA"/>
    <s v="Mart¡n Sommer"/>
    <s v="Large"/>
  </r>
  <r>
    <n v="10127"/>
    <n v="46"/>
    <n v="100"/>
    <n v="2"/>
    <n v="11279.2"/>
    <d v="2003-03-06T00:00:00"/>
    <x v="0"/>
    <n v="2"/>
    <n v="6"/>
    <n v="2003"/>
    <x v="1"/>
    <n v="207"/>
    <s v="S12_1108"/>
    <s v="Muscle Machine Inc"/>
    <n v="2125557413"/>
    <s v="4092 Furth Circle"/>
    <s v="Suite 400"/>
    <s v="NYC"/>
    <s v="NY"/>
    <n v="10022"/>
    <s v="USA"/>
    <s v="NA"/>
    <s v="Jeff Young"/>
    <s v="Large"/>
  </r>
  <r>
    <n v="10128"/>
    <n v="41"/>
    <n v="100"/>
    <n v="2"/>
    <n v="5544.02"/>
    <d v="2003-06-06T00:00:00"/>
    <x v="0"/>
    <n v="2"/>
    <n v="6"/>
    <n v="2003"/>
    <x v="0"/>
    <n v="136"/>
    <s v="S18_3140"/>
    <s v="Euro Shopping Channel"/>
    <s v="(91) 555 94 44"/>
    <s v="C/ Moralzarzal, 86"/>
    <m/>
    <s v="Madrid"/>
    <m/>
    <n v="28034"/>
    <s v="Spain"/>
    <s v="EMEA"/>
    <s v="Diego Freyre"/>
    <s v="Medium"/>
  </r>
  <r>
    <n v="10129"/>
    <n v="33"/>
    <n v="100"/>
    <n v="2"/>
    <n v="4398.24"/>
    <d v="2003-12-06T00:00:00"/>
    <x v="0"/>
    <n v="2"/>
    <n v="6"/>
    <n v="2003"/>
    <x v="1"/>
    <n v="136"/>
    <s v="S10_4757"/>
    <s v="Stylish Desk Decors, Co."/>
    <s v="(171) 555-0297"/>
    <s v="35 King George"/>
    <m/>
    <s v="London"/>
    <m/>
    <s v="WX3 6FW"/>
    <s v="UK"/>
    <s v="EMEA"/>
    <s v="Ann Brown"/>
    <s v="Medium"/>
  </r>
  <r>
    <n v="10130"/>
    <n v="40"/>
    <n v="96.34"/>
    <n v="2"/>
    <n v="3853.6"/>
    <s v="6/16/2003 0:00"/>
    <x v="0"/>
    <n v="2"/>
    <n v="6"/>
    <n v="2003"/>
    <x v="6"/>
    <n v="86"/>
    <s v="S18_3029"/>
    <s v="Auto-Moto Classics Inc."/>
    <n v="6175558428"/>
    <s v="16780 Pompton St."/>
    <m/>
    <s v="Brickhaven"/>
    <s v="MA"/>
    <n v="58339"/>
    <s v="USA"/>
    <s v="NA"/>
    <s v="Leslie Taylor"/>
    <s v="Medium"/>
  </r>
  <r>
    <n v="10131"/>
    <n v="21"/>
    <n v="100"/>
    <n v="4"/>
    <n v="2781.66"/>
    <s v="6/16/2003 0:00"/>
    <x v="0"/>
    <n v="2"/>
    <n v="6"/>
    <n v="2003"/>
    <x v="2"/>
    <n v="157"/>
    <s v="S18_1662"/>
    <s v="Gift Ideas Corp."/>
    <n v="2035554407"/>
    <s v="2440 Pompton St."/>
    <m/>
    <s v="Glendale"/>
    <s v="CT"/>
    <n v="97561"/>
    <s v="USA"/>
    <s v="NA"/>
    <s v="Dan Lewis"/>
    <s v="Small"/>
  </r>
  <r>
    <n v="10133"/>
    <n v="49"/>
    <n v="69.27"/>
    <n v="3"/>
    <n v="3394.23"/>
    <s v="6/27/2003 0:00"/>
    <x v="0"/>
    <n v="2"/>
    <n v="6"/>
    <n v="2003"/>
    <x v="2"/>
    <n v="84"/>
    <s v="S18_2581"/>
    <s v="Euro Shopping Channel"/>
    <s v="(91) 555 94 44"/>
    <s v="C/ Moralzarzal, 86"/>
    <m/>
    <s v="Madrid"/>
    <m/>
    <n v="28034"/>
    <s v="Spain"/>
    <s v="EMEA"/>
    <s v="Diego Freyre"/>
    <s v="Medium"/>
  </r>
  <r>
    <n v="10134"/>
    <n v="41"/>
    <n v="94.74"/>
    <n v="2"/>
    <n v="3884.34"/>
    <d v="2003-01-07T00:00:00"/>
    <x v="0"/>
    <n v="3"/>
    <n v="7"/>
    <n v="2003"/>
    <x v="3"/>
    <n v="95"/>
    <s v="S10_1678"/>
    <s v="Lyon Souveniers"/>
    <s v="+33 1 46 62 7555"/>
    <s v="27 rue du Colonel Pierre Avia"/>
    <m/>
    <s v="Paris"/>
    <m/>
    <n v="75508"/>
    <s v="France"/>
    <s v="EMEA"/>
    <s v="Daniel Da Cunha"/>
    <s v="Medium"/>
  </r>
  <r>
    <n v="10135"/>
    <n v="42"/>
    <n v="100"/>
    <n v="7"/>
    <n v="8008.56"/>
    <d v="2003-02-07T00:00:00"/>
    <x v="0"/>
    <n v="3"/>
    <n v="7"/>
    <n v="2003"/>
    <x v="1"/>
    <n v="194"/>
    <s v="S12_1099"/>
    <s v="Mini Gifts Distributors Ltd."/>
    <n v="4155551450"/>
    <s v="5677 Strong St."/>
    <m/>
    <s v="San Rafael"/>
    <s v="CA"/>
    <n v="97562"/>
    <s v="USA"/>
    <s v="NA"/>
    <s v="Valarie Nelson"/>
    <s v="Large"/>
  </r>
  <r>
    <n v="10136"/>
    <n v="25"/>
    <n v="100"/>
    <n v="2"/>
    <n v="3644.75"/>
    <d v="2003-04-07T00:00:00"/>
    <x v="0"/>
    <n v="3"/>
    <n v="7"/>
    <n v="2003"/>
    <x v="1"/>
    <n v="141"/>
    <s v="S18_1129"/>
    <s v="Alpha Cognac"/>
    <s v="61.77.6555"/>
    <s v="1 rue Alsace-Lorraine"/>
    <m/>
    <s v="Toulouse"/>
    <m/>
    <n v="31000"/>
    <s v="France"/>
    <s v="EMEA"/>
    <s v="Annette Roulet"/>
    <s v="Medium"/>
  </r>
  <r>
    <n v="10137"/>
    <n v="44"/>
    <n v="99.55"/>
    <n v="2"/>
    <n v="4380.2"/>
    <d v="2003-10-07T00:00:00"/>
    <x v="0"/>
    <n v="3"/>
    <n v="7"/>
    <n v="2003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139"/>
    <n v="31"/>
    <n v="100"/>
    <n v="7"/>
    <n v="3184.94"/>
    <s v="7/16/2003 0:00"/>
    <x v="0"/>
    <n v="3"/>
    <n v="7"/>
    <n v="2003"/>
    <x v="0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140"/>
    <n v="37"/>
    <n v="100"/>
    <n v="11"/>
    <n v="7374.1"/>
    <s v="7/24/2003 0:00"/>
    <x v="0"/>
    <n v="3"/>
    <n v="7"/>
    <n v="2003"/>
    <x v="1"/>
    <n v="214"/>
    <s v="S10_1949"/>
    <s v="Technics Stores Inc."/>
    <n v="6505556809"/>
    <s v="9408 Furth Circle"/>
    <m/>
    <s v="Burlingame"/>
    <s v="CA"/>
    <n v="94217"/>
    <s v="USA"/>
    <s v="NA"/>
    <s v="Juri Hirano"/>
    <s v="Large"/>
  </r>
  <r>
    <n v="10141"/>
    <n v="21"/>
    <n v="100"/>
    <n v="5"/>
    <n v="2140.11"/>
    <d v="2003-01-08T00:00:00"/>
    <x v="0"/>
    <n v="3"/>
    <n v="8"/>
    <n v="2003"/>
    <x v="4"/>
    <n v="118"/>
    <s v="S12_4473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142"/>
    <n v="33"/>
    <n v="100"/>
    <n v="12"/>
    <n v="8023.29"/>
    <d v="2003-08-08T00:00:00"/>
    <x v="0"/>
    <n v="3"/>
    <n v="8"/>
    <n v="2003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143"/>
    <n v="49"/>
    <n v="100"/>
    <n v="15"/>
    <n v="5597.76"/>
    <d v="2003-10-08T00:00:00"/>
    <x v="0"/>
    <n v="3"/>
    <n v="8"/>
    <n v="2003"/>
    <x v="1"/>
    <n v="136"/>
    <s v="S10_4757"/>
    <s v="Mini Creations Ltd."/>
    <n v="5085559555"/>
    <s v="4575 Hillside Dr."/>
    <m/>
    <s v="New Bedford"/>
    <s v="MA"/>
    <n v="50553"/>
    <s v="USA"/>
    <s v="NA"/>
    <s v="Wing C Tam"/>
    <s v="Medium"/>
  </r>
  <r>
    <n v="10144"/>
    <n v="20"/>
    <n v="81.86"/>
    <n v="1"/>
    <n v="1637.2"/>
    <s v="8/13/2003 0:00"/>
    <x v="0"/>
    <n v="3"/>
    <n v="8"/>
    <n v="2003"/>
    <x v="0"/>
    <n v="68"/>
    <s v="S32_4289"/>
    <s v="Royale Belge"/>
    <s v="(071) 23 67 2555"/>
    <s v="Boulevard Tirou, 255"/>
    <m/>
    <s v="Charleroi"/>
    <m/>
    <s v="B-6000"/>
    <s v="Belgium"/>
    <s v="EMEA"/>
    <s v="Pascale Cartrain"/>
    <s v="Small"/>
  </r>
  <r>
    <n v="10145"/>
    <n v="45"/>
    <n v="83.26"/>
    <n v="6"/>
    <n v="3746.7"/>
    <s v="8/25/2003 0:00"/>
    <x v="0"/>
    <n v="3"/>
    <n v="8"/>
    <n v="2003"/>
    <x v="3"/>
    <n v="95"/>
    <s v="S10_1678"/>
    <s v="Toys4GrownUps.com"/>
    <n v="6265557265"/>
    <s v="78934 Hillside Dr."/>
    <m/>
    <s v="Pasadena"/>
    <s v="CA"/>
    <n v="90003"/>
    <s v="USA"/>
    <s v="NA"/>
    <s v="Julie Young"/>
    <s v="Medium"/>
  </r>
  <r>
    <n v="10146"/>
    <n v="47"/>
    <n v="67.14"/>
    <n v="2"/>
    <n v="3155.58"/>
    <d v="2003-03-09T00:00:00"/>
    <x v="0"/>
    <n v="3"/>
    <n v="9"/>
    <n v="2003"/>
    <x v="3"/>
    <n v="62"/>
    <s v="S18_3782"/>
    <s v="Gift Ideas Corp."/>
    <n v="2035554407"/>
    <s v="2440 Pompton St."/>
    <m/>
    <s v="Glendale"/>
    <s v="CT"/>
    <n v="97561"/>
    <s v="USA"/>
    <s v="NA"/>
    <s v="Dan Lewis"/>
    <s v="Medium"/>
  </r>
  <r>
    <n v="10147"/>
    <n v="48"/>
    <n v="100"/>
    <n v="7"/>
    <n v="9245.76"/>
    <d v="2003-05-09T00:00:00"/>
    <x v="0"/>
    <n v="3"/>
    <n v="9"/>
    <n v="2003"/>
    <x v="1"/>
    <n v="194"/>
    <s v="S12_1099"/>
    <s v="Collectables For Less Inc."/>
    <n v="6175558555"/>
    <s v="7825 Douglas Av."/>
    <m/>
    <s v="Brickhaven"/>
    <s v="MA"/>
    <n v="58339"/>
    <s v="USA"/>
    <s v="NA"/>
    <s v="Allen Nelson"/>
    <s v="Large"/>
  </r>
  <r>
    <n v="10148"/>
    <n v="23"/>
    <n v="100"/>
    <n v="13"/>
    <n v="2702.04"/>
    <d v="2003-11-09T00:00:00"/>
    <x v="0"/>
    <n v="3"/>
    <n v="9"/>
    <n v="2003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149"/>
    <n v="50"/>
    <n v="100"/>
    <n v="4"/>
    <n v="5907.5"/>
    <d v="2003-12-09T00:00:00"/>
    <x v="0"/>
    <n v="3"/>
    <n v="9"/>
    <n v="2003"/>
    <x v="0"/>
    <n v="102"/>
    <s v="S18_1342"/>
    <s v="Signal Collectibles Ltd."/>
    <n v="4155554312"/>
    <s v="2793 Furth Circle"/>
    <m/>
    <s v="Brisbane"/>
    <s v="CA"/>
    <n v="94217"/>
    <s v="USA"/>
    <s v="NA"/>
    <s v="Sue Taylor"/>
    <s v="Medium"/>
  </r>
  <r>
    <n v="10150"/>
    <n v="45"/>
    <n v="100"/>
    <n v="8"/>
    <n v="10993.5"/>
    <s v="9/19/2003 0:00"/>
    <x v="0"/>
    <n v="3"/>
    <n v="9"/>
    <n v="2003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51"/>
    <n v="24"/>
    <n v="100"/>
    <n v="3"/>
    <n v="3327.6"/>
    <s v="9/21/2003 0:00"/>
    <x v="0"/>
    <n v="3"/>
    <n v="9"/>
    <n v="2003"/>
    <x v="4"/>
    <n v="118"/>
    <s v="S12_4473"/>
    <s v="Oulu Toy Supplies, Inc."/>
    <s v="981-443655"/>
    <s v="Torikatu 38"/>
    <m/>
    <s v="Oulu"/>
    <m/>
    <n v="90110"/>
    <s v="Finland"/>
    <s v="EMEA"/>
    <s v="Pirkko Koskitalo"/>
    <s v="Medium"/>
  </r>
  <r>
    <n v="10152"/>
    <n v="35"/>
    <n v="100"/>
    <n v="1"/>
    <n v="4524.1000000000004"/>
    <s v="9/25/2003 0:00"/>
    <x v="0"/>
    <n v="3"/>
    <n v="9"/>
    <n v="2003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153"/>
    <n v="20"/>
    <n v="100"/>
    <n v="11"/>
    <n v="4904"/>
    <s v="9/28/2003 0:00"/>
    <x v="0"/>
    <n v="3"/>
    <n v="9"/>
    <n v="2003"/>
    <x v="1"/>
    <n v="207"/>
    <s v="S12_1108"/>
    <s v="Euro Shopping Channel"/>
    <s v="(91) 555 94 44"/>
    <s v="C/ Moralzarzal, 86"/>
    <m/>
    <s v="Madrid"/>
    <m/>
    <n v="28034"/>
    <s v="Spain"/>
    <s v="EMEA"/>
    <s v="Diego Freyre"/>
    <s v="Medium"/>
  </r>
  <r>
    <n v="10154"/>
    <n v="31"/>
    <n v="91.17"/>
    <n v="2"/>
    <n v="2826.27"/>
    <d v="2003-02-10T00:00:00"/>
    <x v="0"/>
    <n v="4"/>
    <n v="10"/>
    <n v="2003"/>
    <x v="0"/>
    <n v="88"/>
    <s v="S24_3151"/>
    <s v="Boards &amp; Toys Co."/>
    <n v="3105552373"/>
    <s v="4097 Douglas Av."/>
    <m/>
    <s v="Glendale"/>
    <s v="CA"/>
    <n v="92561"/>
    <s v="USA"/>
    <s v="NA"/>
    <s v="Leslie Young"/>
    <s v="Small"/>
  </r>
  <r>
    <n v="10155"/>
    <n v="32"/>
    <n v="100"/>
    <n v="13"/>
    <n v="4526.08"/>
    <d v="2003-06-10T00:00:00"/>
    <x v="0"/>
    <n v="4"/>
    <n v="10"/>
    <n v="2003"/>
    <x v="1"/>
    <n v="136"/>
    <s v="S10_4757"/>
    <s v="Toys of Finland, Co."/>
    <s v="90-224 8555"/>
    <s v="Keskuskatu 45"/>
    <m/>
    <s v="Helsinki"/>
    <m/>
    <n v="21240"/>
    <s v="Finland"/>
    <s v="EMEA"/>
    <s v="Matti Karttunen"/>
    <s v="Medium"/>
  </r>
  <r>
    <n v="10156"/>
    <n v="20"/>
    <n v="41.02"/>
    <n v="1"/>
    <n v="820.4"/>
    <d v="2003-08-10T00:00:00"/>
    <x v="0"/>
    <n v="4"/>
    <n v="10"/>
    <n v="2003"/>
    <x v="0"/>
    <n v="43"/>
    <s v="S50_1341"/>
    <s v="Euro Shopping Channel"/>
    <s v="(91) 555 94 44"/>
    <s v="C/ Moralzarzal, 86"/>
    <m/>
    <s v="Madrid"/>
    <m/>
    <n v="28034"/>
    <s v="Spain"/>
    <s v="EMEA"/>
    <s v="Diego Freyre"/>
    <s v="Small"/>
  </r>
  <r>
    <n v="10158"/>
    <n v="22"/>
    <n v="67.03"/>
    <n v="1"/>
    <n v="1474.66"/>
    <d v="2003-10-10T00:00:00"/>
    <x v="0"/>
    <n v="4"/>
    <n v="10"/>
    <n v="2003"/>
    <x v="3"/>
    <n v="76"/>
    <s v="S24_2000"/>
    <s v="Baane Mini Imports"/>
    <s v="07-98 9555"/>
    <s v="Erling Skakkes gate 78"/>
    <m/>
    <s v="Stavern"/>
    <m/>
    <n v="4110"/>
    <s v="Norway"/>
    <s v="EMEA"/>
    <s v="Jonas Bergulfsen"/>
    <s v="Small"/>
  </r>
  <r>
    <n v="10159"/>
    <n v="49"/>
    <n v="100"/>
    <n v="14"/>
    <n v="5205.2700000000004"/>
    <d v="2003-10-10T00:00:00"/>
    <x v="0"/>
    <n v="4"/>
    <n v="10"/>
    <n v="2003"/>
    <x v="3"/>
    <n v="95"/>
    <s v="S10_1678"/>
    <s v="Corporate Gift Ideas Co."/>
    <n v="6505551386"/>
    <s v="7734 Strong St."/>
    <m/>
    <s v="San Francisco"/>
    <s v="CA"/>
    <m/>
    <s v="USA"/>
    <s v="NA"/>
    <s v="Julie Brown"/>
    <s v="Medium"/>
  </r>
  <r>
    <n v="10160"/>
    <n v="46"/>
    <n v="100"/>
    <n v="6"/>
    <n v="5294.14"/>
    <d v="2003-11-10T00:00:00"/>
    <x v="0"/>
    <n v="4"/>
    <n v="10"/>
    <n v="2003"/>
    <x v="1"/>
    <n v="117"/>
    <s v="S12_3380"/>
    <s v="Men 'R' US Retailers, Ltd."/>
    <n v="2155554369"/>
    <s v="6047 Douglas Av."/>
    <m/>
    <s v="Los Angeles"/>
    <s v="CA"/>
    <m/>
    <s v="USA"/>
    <s v="NA"/>
    <s v="Michael Chandler"/>
    <s v="Medium"/>
  </r>
  <r>
    <n v="10161"/>
    <n v="28"/>
    <n v="100"/>
    <n v="12"/>
    <n v="3764.88"/>
    <s v="10/17/2003 0:00"/>
    <x v="0"/>
    <n v="4"/>
    <n v="10"/>
    <n v="2003"/>
    <x v="1"/>
    <n v="141"/>
    <s v="S18_1129"/>
    <s v="Heintze Collectables"/>
    <s v="86 21 3555"/>
    <s v="Smagsloget 45"/>
    <m/>
    <s v="Aaarhus"/>
    <m/>
    <n v="8200"/>
    <s v="Denmark"/>
    <s v="EMEA"/>
    <s v="Palle Ibsen"/>
    <s v="Medium"/>
  </r>
  <r>
    <n v="10162"/>
    <n v="48"/>
    <n v="91.44"/>
    <n v="2"/>
    <n v="4389.12"/>
    <s v="10/18/2003 0:00"/>
    <x v="0"/>
    <n v="4"/>
    <n v="10"/>
    <n v="2003"/>
    <x v="0"/>
    <n v="102"/>
    <s v="S18_1342"/>
    <s v="Corporate Gift Ideas Co."/>
    <n v="6505551386"/>
    <s v="7734 Strong St."/>
    <m/>
    <s v="San Francisco"/>
    <s v="CA"/>
    <m/>
    <s v="USA"/>
    <s v="NA"/>
    <s v="Julie Brown"/>
    <s v="Medium"/>
  </r>
  <r>
    <n v="10163"/>
    <n v="21"/>
    <n v="100"/>
    <n v="1"/>
    <n v="4860.24"/>
    <s v="10/20/2003 0:00"/>
    <x v="0"/>
    <n v="4"/>
    <n v="10"/>
    <n v="2003"/>
    <x v="1"/>
    <n v="214"/>
    <s v="S10_1949"/>
    <s v="Classic Legends Inc."/>
    <n v="2125558493"/>
    <s v="5905 Pompton St."/>
    <s v="Suite 750"/>
    <s v="NYC"/>
    <s v="NY"/>
    <n v="10022"/>
    <s v="USA"/>
    <s v="NA"/>
    <s v="Maria Hernandez"/>
    <s v="Medium"/>
  </r>
  <r>
    <n v="10164"/>
    <n v="21"/>
    <n v="100"/>
    <n v="2"/>
    <n v="3536.82"/>
    <s v="10/21/2003 0:00"/>
    <x v="1"/>
    <n v="4"/>
    <n v="10"/>
    <n v="2003"/>
    <x v="1"/>
    <n v="147"/>
    <s v="S10_4962"/>
    <s v="Mini Auto Werke"/>
    <s v="7675-3555"/>
    <s v="Kirchgasse 6"/>
    <m/>
    <s v="Graz"/>
    <m/>
    <n v="8010"/>
    <s v="Austria"/>
    <s v="EMEA"/>
    <s v="Roland Mendel"/>
    <s v="Medium"/>
  </r>
  <r>
    <n v="10165"/>
    <n v="44"/>
    <n v="100"/>
    <n v="3"/>
    <n v="8594.52"/>
    <s v="10/22/2003 0:00"/>
    <x v="0"/>
    <n v="4"/>
    <n v="10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66"/>
    <n v="43"/>
    <n v="100"/>
    <n v="2"/>
    <n v="6930.74"/>
    <s v="10/21/2003 0:00"/>
    <x v="0"/>
    <n v="4"/>
    <n v="10"/>
    <n v="2003"/>
    <x v="0"/>
    <n v="136"/>
    <s v="S18_3140"/>
    <s v="FunGiftIdeas.com"/>
    <n v="5085552555"/>
    <s v="1785 First Street"/>
    <m/>
    <s v="New Bedford"/>
    <s v="MA"/>
    <n v="50553"/>
    <s v="USA"/>
    <s v="NA"/>
    <s v="Violeta Benitez"/>
    <s v="Medium"/>
  </r>
  <r>
    <n v="10167"/>
    <n v="44"/>
    <n v="100"/>
    <n v="9"/>
    <n v="5924.16"/>
    <s v="10/23/2003 0:00"/>
    <x v="2"/>
    <n v="4"/>
    <n v="10"/>
    <n v="2003"/>
    <x v="1"/>
    <n v="136"/>
    <s v="S10_4757"/>
    <s v="Scandinavian Gift Ideas"/>
    <s v="0695-34 6555"/>
    <s v="?kergatan 24"/>
    <m/>
    <s v="Boras"/>
    <m/>
    <s v="S-844 67"/>
    <s v="Sweden"/>
    <s v="EMEA"/>
    <s v="Maria Larsson"/>
    <s v="Medium"/>
  </r>
  <r>
    <n v="10168"/>
    <n v="36"/>
    <n v="96.66"/>
    <n v="1"/>
    <n v="3479.76"/>
    <s v="10/28/2003 0:00"/>
    <x v="0"/>
    <n v="4"/>
    <n v="10"/>
    <n v="2003"/>
    <x v="3"/>
    <n v="95"/>
    <s v="S10_1678"/>
    <s v="Technics Stores Inc."/>
    <n v="6505556809"/>
    <s v="9408 Furth Circle"/>
    <m/>
    <s v="Burlingame"/>
    <s v="CA"/>
    <n v="94217"/>
    <s v="USA"/>
    <s v="NA"/>
    <s v="Juri Hirano"/>
    <s v="Medium"/>
  </r>
  <r>
    <n v="10169"/>
    <n v="30"/>
    <n v="100"/>
    <n v="2"/>
    <n v="5019.8999999999996"/>
    <d v="2003-04-11T00:00:00"/>
    <x v="0"/>
    <n v="4"/>
    <n v="11"/>
    <n v="2003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Anna O'Hara"/>
    <s v="Medium"/>
  </r>
  <r>
    <n v="10170"/>
    <n v="47"/>
    <n v="100"/>
    <n v="4"/>
    <n v="5464.69"/>
    <d v="2003-04-11T00:00:00"/>
    <x v="0"/>
    <n v="4"/>
    <n v="11"/>
    <n v="2003"/>
    <x v="1"/>
    <n v="117"/>
    <s v="S12_3380"/>
    <s v="Mini Auto Werke"/>
    <s v="7675-3555"/>
    <s v="Kirchgasse 6"/>
    <m/>
    <s v="Graz"/>
    <m/>
    <n v="8010"/>
    <s v="Austria"/>
    <s v="EMEA"/>
    <s v="Roland Mendel"/>
    <s v="Medium"/>
  </r>
  <r>
    <n v="10171"/>
    <n v="35"/>
    <n v="100"/>
    <n v="2"/>
    <n v="4508"/>
    <d v="2003-05-11T00:00:00"/>
    <x v="0"/>
    <n v="4"/>
    <n v="11"/>
    <n v="2003"/>
    <x v="1"/>
    <n v="141"/>
    <s v="S18_112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172"/>
    <n v="42"/>
    <n v="100"/>
    <n v="6"/>
    <n v="4965.24"/>
    <d v="2003-05-11T00:00:00"/>
    <x v="0"/>
    <n v="4"/>
    <n v="11"/>
    <n v="2003"/>
    <x v="1"/>
    <n v="124"/>
    <s v="S18_1589"/>
    <s v="Gift Depot Inc."/>
    <n v="2035552570"/>
    <s v="25593 South Bay Ln."/>
    <m/>
    <s v="Bridgewater"/>
    <s v="CT"/>
    <n v="97562"/>
    <s v="USA"/>
    <s v="NA"/>
    <s v="Julie King"/>
    <s v="Medium"/>
  </r>
  <r>
    <n v="10173"/>
    <n v="43"/>
    <n v="100"/>
    <n v="6"/>
    <n v="5036.16"/>
    <d v="2003-05-11T00:00:00"/>
    <x v="0"/>
    <n v="4"/>
    <n v="11"/>
    <n v="2003"/>
    <x v="0"/>
    <n v="102"/>
    <s v="S18_1342"/>
    <s v="Rovelli Gifts"/>
    <s v="035-640555"/>
    <s v="Via Ludovico il Moro 22"/>
    <m/>
    <s v="Bergamo"/>
    <m/>
    <n v="24100"/>
    <s v="Italy"/>
    <s v="EMEA"/>
    <s v="Giovanni Rovelli"/>
    <s v="Medium"/>
  </r>
  <r>
    <n v="10174"/>
    <n v="34"/>
    <n v="100"/>
    <n v="4"/>
    <n v="8014.82"/>
    <d v="2003-06-11T00:00:00"/>
    <x v="0"/>
    <n v="4"/>
    <n v="11"/>
    <n v="2003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Tony Calaghan"/>
    <s v="Large"/>
  </r>
  <r>
    <n v="10175"/>
    <n v="33"/>
    <n v="100"/>
    <n v="9"/>
    <n v="5362.83"/>
    <d v="2003-06-11T00:00:00"/>
    <x v="0"/>
    <n v="4"/>
    <n v="11"/>
    <n v="2003"/>
    <x v="1"/>
    <n v="147"/>
    <s v="S10_4962"/>
    <s v="Stylish Desk Decors, Co."/>
    <s v="(171) 555-0297"/>
    <s v="35 King George"/>
    <m/>
    <s v="London"/>
    <m/>
    <s v="WX3 6FW"/>
    <s v="UK"/>
    <s v="EMEA"/>
    <s v="Ann Brown"/>
    <s v="Medium"/>
  </r>
  <r>
    <n v="10176"/>
    <n v="33"/>
    <n v="100"/>
    <n v="2"/>
    <n v="7474.5"/>
    <d v="2003-06-11T00:00:00"/>
    <x v="0"/>
    <n v="4"/>
    <n v="11"/>
    <n v="2003"/>
    <x v="1"/>
    <n v="207"/>
    <s v="S12_1108"/>
    <s v="L'ordine Souveniers"/>
    <s v="0522-556555"/>
    <s v="Strada Provinciale 124"/>
    <m/>
    <s v="Reggio Emilia"/>
    <m/>
    <n v="42100"/>
    <s v="Italy"/>
    <s v="EMEA"/>
    <s v="Maurizio Moroni"/>
    <s v="Large"/>
  </r>
  <r>
    <n v="10177"/>
    <n v="23"/>
    <n v="100"/>
    <n v="9"/>
    <n v="3675.63"/>
    <d v="2003-07-11T00:00:00"/>
    <x v="0"/>
    <n v="4"/>
    <n v="11"/>
    <n v="2003"/>
    <x v="0"/>
    <n v="136"/>
    <s v="S18_3140"/>
    <s v="CAF Imports"/>
    <s v="+34 913 728 555"/>
    <s v="Merchants House, 27-30 Merchant's Quay"/>
    <m/>
    <s v="Madrid"/>
    <m/>
    <n v="28023"/>
    <s v="Spain"/>
    <s v="EMEA"/>
    <s v="Jesus Fernandez"/>
    <s v="Medium"/>
  </r>
  <r>
    <n v="10178"/>
    <n v="24"/>
    <n v="100"/>
    <n v="12"/>
    <n v="3492.48"/>
    <d v="2003-08-11T00:00:00"/>
    <x v="0"/>
    <n v="4"/>
    <n v="11"/>
    <n v="2003"/>
    <x v="1"/>
    <n v="136"/>
    <s v="S10_4757"/>
    <s v="Alpha Cognac"/>
    <s v="61.77.6555"/>
    <s v="1 rue Alsace-Lorraine"/>
    <m/>
    <s v="Toulouse"/>
    <m/>
    <n v="31000"/>
    <s v="France"/>
    <s v="EMEA"/>
    <s v="Annette Roulet"/>
    <s v="Medium"/>
  </r>
  <r>
    <n v="10180"/>
    <n v="29"/>
    <n v="86.13"/>
    <n v="9"/>
    <n v="2497.77"/>
    <d v="2003-11-11T00:00:00"/>
    <x v="0"/>
    <n v="4"/>
    <n v="11"/>
    <n v="2003"/>
    <x v="3"/>
    <n v="95"/>
    <s v="S10_1678"/>
    <s v="Daedalus Designs Imports"/>
    <s v="20.16.1555"/>
    <s v="184, chausse de Tournai"/>
    <m/>
    <s v="Lille"/>
    <m/>
    <n v="59000"/>
    <s v="France"/>
    <s v="EMEA"/>
    <s v="Martine Rance"/>
    <s v="Small"/>
  </r>
  <r>
    <n v="10181"/>
    <n v="27"/>
    <n v="100"/>
    <n v="14"/>
    <n v="5411.07"/>
    <d v="2003-12-11T00:00:00"/>
    <x v="0"/>
    <n v="4"/>
    <n v="11"/>
    <n v="2003"/>
    <x v="1"/>
    <n v="194"/>
    <s v="S12_1099"/>
    <s v="Herkku Gifts"/>
    <s v="+47 2267 3215"/>
    <s v="Drammen 121, PR 744 Sentrum"/>
    <m/>
    <s v="Bergen"/>
    <m/>
    <s v="N 5804"/>
    <s v="Norway"/>
    <s v="EMEA"/>
    <s v="Veysel Oeztan"/>
    <s v="Medium"/>
  </r>
  <r>
    <n v="10182"/>
    <n v="25"/>
    <n v="87.33"/>
    <n v="3"/>
    <n v="2183.25"/>
    <d v="2003-12-11T00:00:00"/>
    <x v="0"/>
    <n v="4"/>
    <n v="11"/>
    <n v="2003"/>
    <x v="0"/>
    <n v="102"/>
    <s v="S18_1342"/>
    <s v="Mini Gifts Distributors Ltd."/>
    <n v="4155551450"/>
    <s v="5677 Strong St."/>
    <m/>
    <s v="San Rafael"/>
    <s v="CA"/>
    <n v="97562"/>
    <s v="USA"/>
    <s v="NA"/>
    <s v="Valarie Nelson"/>
    <s v="Small"/>
  </r>
  <r>
    <n v="10183"/>
    <n v="23"/>
    <n v="100"/>
    <n v="8"/>
    <n v="5372.57"/>
    <s v="11/13/2003 0:00"/>
    <x v="0"/>
    <n v="4"/>
    <n v="11"/>
    <n v="2003"/>
    <x v="1"/>
    <n v="214"/>
    <s v="S10_1949"/>
    <s v="Classic Gift Ideas, Inc"/>
    <n v="2155554695"/>
    <s v="782 First Street"/>
    <m/>
    <s v="Philadelphia"/>
    <s v="PA"/>
    <n v="71270"/>
    <s v="USA"/>
    <s v="NA"/>
    <s v="Francisca Cervantes"/>
    <s v="Medium"/>
  </r>
  <r>
    <n v="10184"/>
    <n v="37"/>
    <n v="100"/>
    <n v="6"/>
    <n v="4516.22"/>
    <s v="11/14/2003 0:00"/>
    <x v="0"/>
    <n v="4"/>
    <n v="11"/>
    <n v="2003"/>
    <x v="4"/>
    <n v="118"/>
    <s v="S12_4473"/>
    <s v="Iberia Gift Imports, Corp."/>
    <s v="(95) 555 82 82"/>
    <s v="C/ Romero, 33"/>
    <m/>
    <s v="Sevilla"/>
    <m/>
    <n v="41101"/>
    <s v="Spain"/>
    <s v="EMEA"/>
    <s v="Jose Pedro Roel"/>
    <s v="Medium"/>
  </r>
  <r>
    <n v="10185"/>
    <n v="21"/>
    <n v="100"/>
    <n v="13"/>
    <n v="3883.74"/>
    <s v="11/14/2003 0:00"/>
    <x v="0"/>
    <n v="4"/>
    <n v="11"/>
    <n v="2003"/>
    <x v="1"/>
    <n v="207"/>
    <s v="S12_1108"/>
    <s v="Mini Creations Ltd."/>
    <n v="5085559555"/>
    <s v="4575 Hillside Dr."/>
    <m/>
    <s v="New Bedford"/>
    <s v="MA"/>
    <n v="50553"/>
    <s v="USA"/>
    <s v="NA"/>
    <s v="Wing C Tam"/>
    <s v="Medium"/>
  </r>
  <r>
    <n v="10186"/>
    <n v="26"/>
    <n v="100"/>
    <n v="9"/>
    <n v="3854.24"/>
    <s v="11/14/2003 0:00"/>
    <x v="0"/>
    <n v="4"/>
    <n v="11"/>
    <n v="2003"/>
    <x v="1"/>
    <n v="136"/>
    <s v="S10_4757"/>
    <s v="Double Decker Gift Stores, Ltd"/>
    <s v="(171) 555-7555"/>
    <s v="120 Hanover Sq."/>
    <m/>
    <s v="London"/>
    <m/>
    <s v="WA1 1DP"/>
    <s v="UK"/>
    <s v="EMEA"/>
    <s v="Thomas Hardy"/>
    <s v="Medium"/>
  </r>
  <r>
    <n v="10188"/>
    <n v="48"/>
    <n v="100"/>
    <n v="1"/>
    <n v="5512.32"/>
    <s v="11/18/2003 0:00"/>
    <x v="0"/>
    <n v="4"/>
    <n v="11"/>
    <n v="2003"/>
    <x v="3"/>
    <n v="95"/>
    <s v="S10_1678"/>
    <s v="Herkku Gifts"/>
    <s v="+47 2267 3215"/>
    <s v="Drammen 121, PR 744 Sentrum"/>
    <m/>
    <s v="Bergen"/>
    <m/>
    <s v="N 5804"/>
    <s v="Norway"/>
    <s v="EMEA"/>
    <s v="Veysel Oeztan"/>
    <s v="Medium"/>
  </r>
  <r>
    <n v="10189"/>
    <n v="28"/>
    <n v="100"/>
    <n v="1"/>
    <n v="4512.4799999999996"/>
    <s v="11/18/2003 0:00"/>
    <x v="0"/>
    <n v="4"/>
    <n v="11"/>
    <n v="2003"/>
    <x v="3"/>
    <n v="150"/>
    <s v="S12_2823"/>
    <s v="Toys4GrownUps.com"/>
    <n v="6265557265"/>
    <s v="78934 Hillside Dr."/>
    <m/>
    <s v="Pasadena"/>
    <s v="CA"/>
    <n v="90003"/>
    <s v="USA"/>
    <s v="NA"/>
    <s v="Julie Young"/>
    <s v="Medium"/>
  </r>
  <r>
    <n v="10190"/>
    <n v="42"/>
    <n v="76.19"/>
    <n v="3"/>
    <n v="3199.98"/>
    <s v="11/19/2003 0:00"/>
    <x v="0"/>
    <n v="4"/>
    <n v="11"/>
    <n v="2003"/>
    <x v="3"/>
    <n v="69"/>
    <s v="S24_2360"/>
    <s v="Euro Shopping Channel"/>
    <s v="(91) 555 94 44"/>
    <s v="C/ Moralzarzal, 86"/>
    <m/>
    <s v="Madrid"/>
    <m/>
    <n v="28034"/>
    <s v="Spain"/>
    <s v="EMEA"/>
    <s v="Diego Freyre"/>
    <s v="Medium"/>
  </r>
  <r>
    <n v="10191"/>
    <n v="21"/>
    <n v="100"/>
    <n v="3"/>
    <n v="3840.9"/>
    <s v="11/20/2003 0:00"/>
    <x v="0"/>
    <n v="4"/>
    <n v="11"/>
    <n v="2003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192"/>
    <n v="27"/>
    <n v="100"/>
    <n v="16"/>
    <n v="3544.56"/>
    <s v="11/20/2003 0:00"/>
    <x v="0"/>
    <n v="4"/>
    <n v="11"/>
    <n v="2003"/>
    <x v="1"/>
    <n v="115"/>
    <s v="S12_4675"/>
    <s v="Online Diecast Creations Co."/>
    <n v="6035558647"/>
    <s v="2304 Long Airport Avenue"/>
    <m/>
    <s v="Nashua"/>
    <s v="NH"/>
    <n v="62005"/>
    <s v="USA"/>
    <s v="NA"/>
    <s v="Valarie Young"/>
    <s v="Medium"/>
  </r>
  <r>
    <n v="10193"/>
    <n v="28"/>
    <n v="100"/>
    <n v="7"/>
    <n v="3106.88"/>
    <s v="11/21/2003 0:00"/>
    <x v="0"/>
    <n v="4"/>
    <n v="11"/>
    <n v="2003"/>
    <x v="0"/>
    <n v="102"/>
    <s v="S18_1342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194"/>
    <n v="42"/>
    <n v="100"/>
    <n v="11"/>
    <n v="7290.36"/>
    <s v="11/25/2003 0:00"/>
    <x v="0"/>
    <n v="4"/>
    <n v="11"/>
    <n v="2003"/>
    <x v="1"/>
    <n v="214"/>
    <s v="S10_1949"/>
    <s v="Saveley &amp; Henriot, Co."/>
    <s v="78.32.5555"/>
    <s v="2, rue du Commerce"/>
    <m/>
    <s v="Lyon"/>
    <m/>
    <n v="69004"/>
    <s v="France"/>
    <s v="EMEA"/>
    <s v="Mary Saveley"/>
    <s v="Large"/>
  </r>
  <r>
    <n v="10195"/>
    <n v="49"/>
    <n v="100"/>
    <n v="6"/>
    <n v="6445.46"/>
    <s v="11/25/2003 0:00"/>
    <x v="0"/>
    <n v="4"/>
    <n v="11"/>
    <n v="2003"/>
    <x v="4"/>
    <n v="118"/>
    <s v="S12_4473"/>
    <s v="Mini Classics"/>
    <n v="9145554562"/>
    <s v="3758 North Pendale Street"/>
    <m/>
    <s v="White Plains"/>
    <s v="NY"/>
    <n v="24067"/>
    <s v="USA"/>
    <s v="NA"/>
    <s v="Steve Frick"/>
    <s v="Medium"/>
  </r>
  <r>
    <n v="10196"/>
    <n v="47"/>
    <n v="100"/>
    <n v="5"/>
    <n v="8887.7000000000007"/>
    <s v="11/26/2003 0:00"/>
    <x v="0"/>
    <n v="4"/>
    <n v="11"/>
    <n v="2003"/>
    <x v="1"/>
    <n v="207"/>
    <s v="S12_1108"/>
    <s v="Super Scale Inc."/>
    <n v="2035559545"/>
    <s v="567 North Pendale Street"/>
    <m/>
    <s v="New Haven"/>
    <s v="CT"/>
    <n v="97823"/>
    <s v="USA"/>
    <s v="NA"/>
    <s v="Leslie Murphy"/>
    <s v="Large"/>
  </r>
  <r>
    <n v="10197"/>
    <n v="45"/>
    <n v="100"/>
    <n v="6"/>
    <n v="5324.4"/>
    <s v="11/26/2003 0:00"/>
    <x v="0"/>
    <n v="4"/>
    <n v="11"/>
    <n v="2003"/>
    <x v="1"/>
    <n v="136"/>
    <s v="S10_4757"/>
    <s v="Enaco Distributors"/>
    <s v="(93) 203 4555"/>
    <s v="Rambla de Catalu¤a, 23"/>
    <m/>
    <s v="Barcelona"/>
    <m/>
    <n v="8022"/>
    <s v="Spain"/>
    <s v="EMEA"/>
    <s v="Eduardo Saavedra"/>
    <s v="Medium"/>
  </r>
  <r>
    <n v="10198"/>
    <n v="42"/>
    <n v="100"/>
    <n v="4"/>
    <n v="7483.98"/>
    <s v="11/27/2003 0:00"/>
    <x v="0"/>
    <n v="4"/>
    <n v="11"/>
    <n v="2003"/>
    <x v="2"/>
    <n v="157"/>
    <s v="S18_1662"/>
    <s v="Cruz &amp; Sons Co."/>
    <s v="+63 2 555 3587"/>
    <s v="15 McCallum Street - NatWest Center #13-03"/>
    <m/>
    <s v="Makati City"/>
    <m/>
    <s v="1227 MM"/>
    <s v="Philippines"/>
    <s v="Japan"/>
    <s v="Arnold Cruz"/>
    <s v="Large"/>
  </r>
  <r>
    <n v="10199"/>
    <n v="29"/>
    <n v="38.4"/>
    <n v="1"/>
    <n v="1113.5999999999999"/>
    <d v="2003-01-12T00:00:00"/>
    <x v="0"/>
    <n v="4"/>
    <n v="12"/>
    <n v="2003"/>
    <x v="0"/>
    <n v="43"/>
    <s v="S50_1341"/>
    <s v="West Coast Collectables Co."/>
    <n v="3105553722"/>
    <s v="3675 Furth Circle"/>
    <m/>
    <s v="Burbank"/>
    <s v="CA"/>
    <n v="94019"/>
    <s v="USA"/>
    <s v="NA"/>
    <s v="Steve Thompson"/>
    <s v="Small"/>
  </r>
  <r>
    <n v="10201"/>
    <n v="22"/>
    <n v="98.57"/>
    <n v="2"/>
    <n v="2168.54"/>
    <d v="2003-01-12T00:00:00"/>
    <x v="0"/>
    <n v="4"/>
    <n v="12"/>
    <n v="2003"/>
    <x v="3"/>
    <n v="95"/>
    <s v="S10_1678"/>
    <s v="Mini Wheels Co."/>
    <n v="6505555787"/>
    <s v="5557 North Pendale Street"/>
    <m/>
    <s v="San Francisco"/>
    <s v="CA"/>
    <m/>
    <s v="USA"/>
    <s v="NA"/>
    <s v="Julie Murphy"/>
    <s v="Small"/>
  </r>
  <r>
    <n v="10203"/>
    <n v="20"/>
    <n v="100"/>
    <n v="8"/>
    <n v="3930.4"/>
    <d v="2003-02-12T00:00:00"/>
    <x v="0"/>
    <n v="4"/>
    <n v="12"/>
    <n v="2003"/>
    <x v="1"/>
    <n v="194"/>
    <s v="S12_1099"/>
    <s v="Euro Shopping Channel"/>
    <s v="(91) 555 94 44"/>
    <s v="C/ Moralzarzal, 86"/>
    <m/>
    <s v="Madrid"/>
    <m/>
    <n v="28034"/>
    <s v="Spain"/>
    <s v="EMEA"/>
    <s v="Diego Freyre"/>
    <s v="Medium"/>
  </r>
  <r>
    <n v="10204"/>
    <n v="42"/>
    <n v="100"/>
    <n v="17"/>
    <n v="6182.4"/>
    <d v="2003-02-12T00:00:00"/>
    <x v="0"/>
    <n v="4"/>
    <n v="12"/>
    <n v="2003"/>
    <x v="1"/>
    <n v="141"/>
    <s v="S18_1129"/>
    <s v="Muscle Machine Inc"/>
    <n v="2125557413"/>
    <s v="4092 Furth Circle"/>
    <s v="Suite 400"/>
    <s v="NYC"/>
    <s v="NY"/>
    <n v="10022"/>
    <s v="USA"/>
    <s v="NA"/>
    <s v="Jeff Young"/>
    <s v="Medium"/>
  </r>
  <r>
    <n v="10205"/>
    <n v="36"/>
    <n v="100"/>
    <n v="2"/>
    <n v="3735.72"/>
    <d v="2003-03-12T00:00:00"/>
    <x v="0"/>
    <n v="4"/>
    <n v="12"/>
    <n v="2003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06"/>
    <n v="47"/>
    <n v="100"/>
    <n v="6"/>
    <n v="9064.89"/>
    <d v="2003-05-12T00:00:00"/>
    <x v="0"/>
    <n v="4"/>
    <n v="12"/>
    <n v="2003"/>
    <x v="1"/>
    <n v="214"/>
    <s v="S10_1949"/>
    <s v="Canadian Gift Exchange Network"/>
    <s v="(604) 555-3392"/>
    <s v="1900 Oak St."/>
    <m/>
    <s v="Vancouver"/>
    <s v="BC"/>
    <s v="V3F 2K1"/>
    <s v="Canada"/>
    <s v="NA"/>
    <s v="Yoshi Tannamuri"/>
    <s v="Large"/>
  </r>
  <r>
    <n v="10207"/>
    <n v="31"/>
    <n v="100"/>
    <n v="15"/>
    <n v="4076.19"/>
    <d v="2003-09-12T00:00:00"/>
    <x v="0"/>
    <n v="4"/>
    <n v="12"/>
    <n v="2003"/>
    <x v="1"/>
    <n v="147"/>
    <s v="S10_4962"/>
    <s v="Diecast Collectables"/>
    <n v="6175552555"/>
    <s v="6251 Ingle Ln."/>
    <m/>
    <s v="Boston"/>
    <s v="MA"/>
    <n v="51003"/>
    <s v="USA"/>
    <s v="NA"/>
    <s v="Valarie Franco"/>
    <s v="Medium"/>
  </r>
  <r>
    <n v="10208"/>
    <n v="46"/>
    <n v="100"/>
    <n v="13"/>
    <n v="8602.92"/>
    <d v="2004-02-01T00:00:00"/>
    <x v="0"/>
    <n v="1"/>
    <n v="1"/>
    <n v="2004"/>
    <x v="1"/>
    <n v="207"/>
    <s v="S12_1108"/>
    <s v="Saveley &amp; Henriot, Co."/>
    <s v="78.32.5555"/>
    <s v="2, rue du Commerce"/>
    <m/>
    <s v="Lyon"/>
    <m/>
    <n v="69004"/>
    <s v="France"/>
    <s v="EMEA"/>
    <s v="Mary Saveley"/>
    <s v="Large"/>
  </r>
  <r>
    <n v="10209"/>
    <n v="39"/>
    <n v="100"/>
    <n v="8"/>
    <n v="5197.92"/>
    <d v="2004-09-01T00:00:00"/>
    <x v="0"/>
    <n v="1"/>
    <n v="1"/>
    <n v="2004"/>
    <x v="1"/>
    <n v="136"/>
    <s v="S10_4757"/>
    <s v="Men 'R' US Retailers, Ltd."/>
    <n v="2155554369"/>
    <s v="6047 Douglas Av."/>
    <m/>
    <s v="Los Angeles"/>
    <s v="CA"/>
    <m/>
    <s v="USA"/>
    <s v="NA"/>
    <s v="Michael Chandler"/>
    <s v="Medium"/>
  </r>
  <r>
    <n v="10210"/>
    <n v="23"/>
    <n v="100"/>
    <n v="2"/>
    <n v="3009.09"/>
    <d v="2004-12-01T00:00:00"/>
    <x v="0"/>
    <n v="1"/>
    <n v="1"/>
    <n v="2004"/>
    <x v="3"/>
    <n v="118"/>
    <s v="S10_2016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11"/>
    <n v="41"/>
    <n v="100"/>
    <n v="14"/>
    <n v="4708.4399999999996"/>
    <s v="1/15/2004 0:00"/>
    <x v="0"/>
    <n v="1"/>
    <n v="1"/>
    <n v="2004"/>
    <x v="3"/>
    <n v="95"/>
    <s v="S10_1678"/>
    <s v="Auto Canal Petit"/>
    <s v="(1) 47.55.6555"/>
    <s v="25, rue Lauriston"/>
    <m/>
    <s v="Paris"/>
    <m/>
    <n v="75016"/>
    <s v="France"/>
    <s v="EMEA"/>
    <s v="Dominique Perrier"/>
    <s v="Medium"/>
  </r>
  <r>
    <n v="10212"/>
    <n v="39"/>
    <n v="100"/>
    <n v="16"/>
    <n v="4946.76"/>
    <s v="1/16/2004 0:00"/>
    <x v="0"/>
    <n v="1"/>
    <n v="1"/>
    <n v="2004"/>
    <x v="1"/>
    <n v="117"/>
    <s v="S12_3380"/>
    <s v="Euro Shopping Channel"/>
    <s v="(91) 555 94 44"/>
    <s v="C/ Moralzarzal, 86"/>
    <m/>
    <s v="Madrid"/>
    <m/>
    <n v="28034"/>
    <s v="Spain"/>
    <s v="EMEA"/>
    <s v="Diego Freyre"/>
    <s v="Medium"/>
  </r>
  <r>
    <n v="10213"/>
    <n v="38"/>
    <n v="94.79"/>
    <n v="1"/>
    <n v="3602.02"/>
    <s v="1/22/2004 0:00"/>
    <x v="0"/>
    <n v="1"/>
    <n v="1"/>
    <n v="2004"/>
    <x v="0"/>
    <n v="92"/>
    <s v="S18_4409"/>
    <s v="Double Decker Gift Stores, Ltd"/>
    <s v="(171) 555-7555"/>
    <s v="120 Hanover Sq."/>
    <m/>
    <s v="London"/>
    <m/>
    <s v="WA1 1DP"/>
    <s v="UK"/>
    <s v="EMEA"/>
    <s v="Thomas Hardy"/>
    <s v="Medium"/>
  </r>
  <r>
    <n v="10214"/>
    <n v="30"/>
    <n v="100"/>
    <n v="7"/>
    <n v="5967"/>
    <s v="1/26/2004 0:00"/>
    <x v="0"/>
    <n v="1"/>
    <n v="1"/>
    <n v="2004"/>
    <x v="0"/>
    <n v="170"/>
    <s v="S18_1749"/>
    <s v="Corrida Auto Replicas, Ltd"/>
    <s v="(91) 555 22 82"/>
    <s v="C/ Araquil, 67"/>
    <m/>
    <s v="Madrid"/>
    <m/>
    <n v="28023"/>
    <s v="Spain"/>
    <s v="EMEA"/>
    <s v="Mart¡n Sommer"/>
    <s v="Medium"/>
  </r>
  <r>
    <n v="10215"/>
    <n v="35"/>
    <n v="100"/>
    <n v="3"/>
    <n v="6075.3"/>
    <s v="1/29/2004 0:00"/>
    <x v="0"/>
    <n v="1"/>
    <n v="1"/>
    <n v="2004"/>
    <x v="1"/>
    <n v="214"/>
    <s v="S10_1949"/>
    <s v="West Coast Collectables Co."/>
    <n v="3105553722"/>
    <s v="3675 Furth Circle"/>
    <m/>
    <s v="Burbank"/>
    <s v="CA"/>
    <n v="94019"/>
    <s v="USA"/>
    <s v="NA"/>
    <s v="Steve Thompson"/>
    <s v="Medium"/>
  </r>
  <r>
    <n v="10216"/>
    <n v="43"/>
    <n v="100"/>
    <n v="1"/>
    <n v="5759.42"/>
    <d v="2004-02-02T00:00:00"/>
    <x v="0"/>
    <n v="1"/>
    <n v="2"/>
    <n v="2004"/>
    <x v="4"/>
    <n v="136"/>
    <s v="S12_1666"/>
    <s v="Auto Assoc. &amp; Cie."/>
    <s v="30.59.8555"/>
    <s v="67, avenue de l'Europe"/>
    <m/>
    <s v="Versailles"/>
    <m/>
    <n v="78000"/>
    <s v="France"/>
    <s v="EMEA"/>
    <s v="Daniel Tonini"/>
    <s v="Medium"/>
  </r>
  <r>
    <n v="10217"/>
    <n v="48"/>
    <n v="100"/>
    <n v="4"/>
    <n v="7020.48"/>
    <d v="2004-04-02T00:00:00"/>
    <x v="0"/>
    <n v="1"/>
    <n v="2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Large"/>
  </r>
  <r>
    <n v="10219"/>
    <n v="48"/>
    <n v="100"/>
    <n v="2"/>
    <n v="4891.68"/>
    <d v="2004-10-02T00:00:00"/>
    <x v="0"/>
    <n v="1"/>
    <n v="2"/>
    <n v="2004"/>
    <x v="4"/>
    <n v="118"/>
    <s v="S12_4473"/>
    <s v="Signal Collectibles Ltd."/>
    <n v="4155554312"/>
    <s v="2793 Furth Circle"/>
    <m/>
    <s v="Brisbane"/>
    <s v="CA"/>
    <n v="94217"/>
    <s v="USA"/>
    <s v="NA"/>
    <s v="Sue Taylor"/>
    <s v="Medium"/>
  </r>
  <r>
    <n v="10220"/>
    <n v="32"/>
    <n v="100"/>
    <n v="2"/>
    <n v="7181.44"/>
    <d v="2004-12-02T00:00:00"/>
    <x v="0"/>
    <n v="1"/>
    <n v="2"/>
    <n v="2004"/>
    <x v="1"/>
    <n v="207"/>
    <s v="S12_1108"/>
    <s v="Clover Collections, Co."/>
    <s v="+353 1862 1555"/>
    <s v="25 Maiden Lane"/>
    <s v="Floor No. 4"/>
    <s v="Dublin"/>
    <m/>
    <n v="2"/>
    <s v="Ireland"/>
    <s v="EMEA"/>
    <s v="Dean Cassidy"/>
    <s v="Large"/>
  </r>
  <r>
    <n v="10221"/>
    <n v="33"/>
    <n v="100"/>
    <n v="3"/>
    <n v="4417.38"/>
    <s v="2/18/2004 0:00"/>
    <x v="0"/>
    <n v="1"/>
    <n v="2"/>
    <n v="2004"/>
    <x v="0"/>
    <n v="136"/>
    <s v="S18_3140"/>
    <s v="Petit Auto"/>
    <s v="(02) 5554 67"/>
    <s v="Rue Joseph-Bens 532"/>
    <m/>
    <s v="Bruxelles"/>
    <m/>
    <s v="B-1180"/>
    <s v="Belgium"/>
    <s v="EMEA"/>
    <s v="Catherine Dewey"/>
    <s v="Medium"/>
  </r>
  <r>
    <n v="10222"/>
    <n v="49"/>
    <n v="100"/>
    <n v="12"/>
    <n v="5997.6"/>
    <s v="2/19/2004 0:00"/>
    <x v="0"/>
    <n v="1"/>
    <n v="2"/>
    <n v="2004"/>
    <x v="1"/>
    <n v="136"/>
    <s v="S10_4757"/>
    <s v="Collectable Mini Designs Co."/>
    <n v="7605558146"/>
    <s v="361 Furth Circle"/>
    <m/>
    <s v="San Diego"/>
    <s v="CA"/>
    <n v="91217"/>
    <s v="USA"/>
    <s v="NA"/>
    <s v="Valarie Thompson"/>
    <s v="Medium"/>
  </r>
  <r>
    <n v="10223"/>
    <n v="37"/>
    <n v="100"/>
    <n v="1"/>
    <n v="3965.66"/>
    <s v="2/20/2004 0:00"/>
    <x v="0"/>
    <n v="1"/>
    <n v="2"/>
    <n v="2004"/>
    <x v="3"/>
    <n v="95"/>
    <s v="S10_1678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224"/>
    <n v="43"/>
    <n v="100"/>
    <n v="6"/>
    <n v="6087.94"/>
    <s v="2/21/2004 0:00"/>
    <x v="0"/>
    <n v="1"/>
    <n v="2"/>
    <n v="2004"/>
    <x v="3"/>
    <n v="150"/>
    <s v="S12_2823"/>
    <s v="Daedalus Designs Imports"/>
    <s v="20.16.1555"/>
    <s v="184, chausse de Tournai"/>
    <m/>
    <s v="Lille"/>
    <m/>
    <n v="59000"/>
    <s v="France"/>
    <s v="EMEA"/>
    <s v="Martine Rance"/>
    <s v="Medium"/>
  </r>
  <r>
    <n v="10225"/>
    <n v="27"/>
    <n v="100"/>
    <n v="9"/>
    <n v="4517.91"/>
    <s v="2/22/2004 0:00"/>
    <x v="0"/>
    <n v="1"/>
    <n v="2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26"/>
    <n v="38"/>
    <n v="100"/>
    <n v="4"/>
    <n v="4161.38"/>
    <s v="2/26/2004 0:00"/>
    <x v="0"/>
    <n v="1"/>
    <n v="2"/>
    <n v="2004"/>
    <x v="1"/>
    <n v="124"/>
    <s v="S18_1589"/>
    <s v="Collectable Mini Designs Co."/>
    <n v="7605558146"/>
    <s v="361 Furth Circle"/>
    <m/>
    <s v="San Diego"/>
    <s v="CA"/>
    <n v="91217"/>
    <s v="USA"/>
    <s v="NA"/>
    <s v="Valarie Thompson"/>
    <s v="Medium"/>
  </r>
  <r>
    <n v="10227"/>
    <n v="25"/>
    <n v="100"/>
    <n v="3"/>
    <n v="2953.75"/>
    <d v="2004-02-03T00:00:00"/>
    <x v="0"/>
    <n v="1"/>
    <n v="3"/>
    <n v="2004"/>
    <x v="0"/>
    <n v="102"/>
    <s v="S18_1342"/>
    <s v="Saveley &amp; Henriot, Co."/>
    <s v="78.32.5555"/>
    <s v="2, rue du Commerce"/>
    <m/>
    <s v="Lyon"/>
    <m/>
    <n v="69004"/>
    <s v="France"/>
    <s v="EMEA"/>
    <s v="Mary Saveley"/>
    <s v="Small"/>
  </r>
  <r>
    <n v="10228"/>
    <n v="29"/>
    <n v="100"/>
    <n v="2"/>
    <n v="6463.23"/>
    <d v="2004-10-03T00:00:00"/>
    <x v="0"/>
    <n v="1"/>
    <n v="3"/>
    <n v="2004"/>
    <x v="1"/>
    <n v="214"/>
    <s v="S10_1949"/>
    <s v="Cambridge Collectables Co."/>
    <n v="6175555555"/>
    <s v="4658 Baden Av."/>
    <m/>
    <s v="Cambridge"/>
    <s v="MA"/>
    <n v="51247"/>
    <s v="USA"/>
    <s v="NA"/>
    <s v="Kyung Tseng"/>
    <s v="Medium"/>
  </r>
  <r>
    <n v="10229"/>
    <n v="50"/>
    <n v="100"/>
    <n v="9"/>
    <n v="6426.5"/>
    <d v="2004-11-03T00:00:00"/>
    <x v="0"/>
    <n v="1"/>
    <n v="3"/>
    <n v="2004"/>
    <x v="1"/>
    <n v="147"/>
    <s v="S10_4962"/>
    <s v="Mini Gifts Distributors Ltd."/>
    <n v="4155551450"/>
    <s v="5677 Strong St."/>
    <m/>
    <s v="San Rafael"/>
    <s v="CA"/>
    <n v="97562"/>
    <s v="USA"/>
    <s v="NA"/>
    <s v="Valarie Nelson"/>
    <s v="Medium"/>
  </r>
  <r>
    <n v="10230"/>
    <n v="43"/>
    <n v="100"/>
    <n v="1"/>
    <n v="7016.31"/>
    <s v="3/15/2004 0:00"/>
    <x v="0"/>
    <n v="1"/>
    <n v="3"/>
    <n v="2004"/>
    <x v="1"/>
    <n v="151"/>
    <s v="S12_3148"/>
    <s v="Blauer See Auto, Co."/>
    <s v="+49 69 66 90 2555"/>
    <s v="Lyonerstr. 34"/>
    <m/>
    <s v="Frankfurt"/>
    <m/>
    <n v="60528"/>
    <s v="Germany"/>
    <s v="EMEA"/>
    <s v="Roland Keitel"/>
    <s v="Large"/>
  </r>
  <r>
    <n v="10231"/>
    <n v="42"/>
    <n v="100"/>
    <n v="2"/>
    <n v="8378.58"/>
    <s v="3/19/2004 0:00"/>
    <x v="0"/>
    <n v="1"/>
    <n v="3"/>
    <n v="2004"/>
    <x v="1"/>
    <n v="207"/>
    <s v="S12_1108"/>
    <s v="CAF Imports"/>
    <s v="+34 913 728 555"/>
    <s v="Merchants House, 27-30 Merchant's Quay"/>
    <m/>
    <s v="Madrid"/>
    <m/>
    <n v="28023"/>
    <s v="Spain"/>
    <s v="EMEA"/>
    <s v="Jesus Fernandez"/>
    <s v="Large"/>
  </r>
  <r>
    <n v="10232"/>
    <n v="22"/>
    <n v="100"/>
    <n v="6"/>
    <n v="3606.02"/>
    <s v="3/20/2004 0:00"/>
    <x v="0"/>
    <n v="1"/>
    <n v="3"/>
    <n v="2004"/>
    <x v="0"/>
    <n v="136"/>
    <s v="S18_3140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233"/>
    <n v="40"/>
    <n v="94.71"/>
    <n v="2"/>
    <n v="3788.4"/>
    <s v="3/29/2004 0:00"/>
    <x v="0"/>
    <n v="1"/>
    <n v="3"/>
    <n v="2004"/>
    <x v="0"/>
    <n v="88"/>
    <s v="S24_3151"/>
    <s v="Tekni Collectables Inc."/>
    <n v="2015559350"/>
    <s v="7476 Moss Rd."/>
    <m/>
    <s v="Newark"/>
    <s v="NJ"/>
    <n v="94019"/>
    <s v="USA"/>
    <s v="NA"/>
    <s v="William Brown"/>
    <s v="Medium"/>
  </r>
  <r>
    <n v="10235"/>
    <n v="24"/>
    <n v="76.03"/>
    <n v="3"/>
    <n v="1824.72"/>
    <d v="2004-02-04T00:00:00"/>
    <x v="0"/>
    <n v="2"/>
    <n v="4"/>
    <n v="2004"/>
    <x v="2"/>
    <n v="84"/>
    <s v="S18_2581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36"/>
    <n v="22"/>
    <n v="100"/>
    <n v="1"/>
    <n v="2852.08"/>
    <d v="2004-03-04T00:00:00"/>
    <x v="0"/>
    <n v="2"/>
    <n v="4"/>
    <n v="2004"/>
    <x v="3"/>
    <n v="118"/>
    <s v="S10_2016"/>
    <s v="Motor Mint Distributors Inc."/>
    <n v="2155559857"/>
    <s v="11328 Douglas Av."/>
    <m/>
    <s v="Philadelphia"/>
    <s v="PA"/>
    <n v="71270"/>
    <s v="USA"/>
    <s v="NA"/>
    <s v="Rosa Hernandez"/>
    <s v="Small"/>
  </r>
  <r>
    <n v="10237"/>
    <n v="23"/>
    <n v="100"/>
    <n v="7"/>
    <n v="2333.12"/>
    <d v="2004-05-04T00:00:00"/>
    <x v="0"/>
    <n v="2"/>
    <n v="4"/>
    <n v="2004"/>
    <x v="3"/>
    <n v="95"/>
    <s v="S10_1678"/>
    <s v="Vitachrome Inc."/>
    <n v="2125551500"/>
    <s v="2678 Kingston Rd."/>
    <s v="Suite 101"/>
    <s v="NYC"/>
    <s v="NY"/>
    <n v="10022"/>
    <s v="USA"/>
    <s v="NA"/>
    <s v="Michael Frick"/>
    <s v="Small"/>
  </r>
  <r>
    <n v="10238"/>
    <n v="28"/>
    <n v="100"/>
    <n v="3"/>
    <n v="5774.72"/>
    <d v="2004-09-04T00:00:00"/>
    <x v="0"/>
    <n v="2"/>
    <n v="4"/>
    <n v="2004"/>
    <x v="1"/>
    <n v="194"/>
    <s v="S12_1099"/>
    <s v="Danish Wholesale Imports"/>
    <s v="31 12 3555"/>
    <s v="Vinb'ltet 34"/>
    <m/>
    <s v="Kobenhavn"/>
    <m/>
    <n v="1734"/>
    <s v="Denmark"/>
    <s v="EMEA"/>
    <s v="Jytte Petersen"/>
    <s v="Medium"/>
  </r>
  <r>
    <n v="10239"/>
    <n v="21"/>
    <n v="93.28"/>
    <n v="5"/>
    <n v="1958.88"/>
    <d v="2004-12-04T00:00:00"/>
    <x v="0"/>
    <n v="2"/>
    <n v="4"/>
    <n v="2004"/>
    <x v="1"/>
    <n v="115"/>
    <s v="S12_4675"/>
    <s v="Oulu Toy Supplies, Inc."/>
    <s v="981-443655"/>
    <s v="Torikatu 38"/>
    <m/>
    <s v="Oulu"/>
    <m/>
    <n v="90110"/>
    <s v="Finland"/>
    <s v="EMEA"/>
    <s v="Pirkko Koskitalo"/>
    <s v="Small"/>
  </r>
  <r>
    <n v="10240"/>
    <n v="41"/>
    <n v="100"/>
    <n v="3"/>
    <n v="5628.89"/>
    <s v="4/13/2004 0:00"/>
    <x v="0"/>
    <n v="2"/>
    <n v="4"/>
    <n v="2004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41"/>
    <n v="21"/>
    <n v="100"/>
    <n v="11"/>
    <n v="2508.66"/>
    <s v="4/13/2004 0:00"/>
    <x v="0"/>
    <n v="2"/>
    <n v="4"/>
    <n v="2004"/>
    <x v="1"/>
    <n v="124"/>
    <s v="S18_1589"/>
    <s v="Mini Caravy"/>
    <s v="88.60.1555"/>
    <s v="24, place Kluber"/>
    <m/>
    <s v="Strasbourg"/>
    <m/>
    <n v="67000"/>
    <s v="France"/>
    <s v="EMEA"/>
    <s v="Frederique Citeaux"/>
    <s v="Small"/>
  </r>
  <r>
    <n v="10242"/>
    <n v="46"/>
    <n v="36.93"/>
    <n v="1"/>
    <n v="1698.78"/>
    <s v="4/20/2004 0:00"/>
    <x v="0"/>
    <n v="2"/>
    <n v="4"/>
    <n v="2004"/>
    <x v="0"/>
    <n v="41"/>
    <s v="S24_3969"/>
    <s v="Microscale Inc."/>
    <n v="2125551957"/>
    <s v="5290 North Pendale Street"/>
    <s v="Suite 200"/>
    <s v="NYC"/>
    <s v="NY"/>
    <n v="10022"/>
    <s v="USA"/>
    <s v="NA"/>
    <s v="Kee Kuo"/>
    <s v="Small"/>
  </r>
  <r>
    <n v="10243"/>
    <n v="47"/>
    <n v="100"/>
    <n v="2"/>
    <n v="6154.18"/>
    <s v="4/26/2004 0:00"/>
    <x v="0"/>
    <n v="2"/>
    <n v="4"/>
    <n v="2004"/>
    <x v="0"/>
    <n v="127"/>
    <s v="S18_2325"/>
    <s v="Diecast Collectables"/>
    <n v="6175552555"/>
    <s v="6251 Ingle Ln."/>
    <m/>
    <s v="Boston"/>
    <s v="MA"/>
    <n v="51003"/>
    <s v="USA"/>
    <s v="NA"/>
    <s v="Valarie Franco"/>
    <s v="Medium"/>
  </r>
  <r>
    <n v="10244"/>
    <n v="40"/>
    <n v="100"/>
    <n v="7"/>
    <n v="4684.8"/>
    <s v="4/29/2004 0:00"/>
    <x v="0"/>
    <n v="2"/>
    <n v="4"/>
    <n v="2004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45"/>
    <n v="34"/>
    <n v="100"/>
    <n v="9"/>
    <n v="6120.34"/>
    <d v="2004-04-05T00:00:00"/>
    <x v="0"/>
    <n v="2"/>
    <n v="5"/>
    <n v="2004"/>
    <x v="1"/>
    <n v="214"/>
    <s v="S10_1949"/>
    <s v="Super Scale Inc."/>
    <n v="2035559545"/>
    <s v="567 North Pendale Street"/>
    <m/>
    <s v="New Haven"/>
    <s v="CT"/>
    <n v="97823"/>
    <s v="USA"/>
    <s v="NA"/>
    <s v="Leslie Murphy"/>
    <s v="Medium"/>
  </r>
  <r>
    <n v="10246"/>
    <n v="46"/>
    <n v="100"/>
    <n v="5"/>
    <n v="5069.66"/>
    <d v="2004-05-05T00:00:00"/>
    <x v="0"/>
    <n v="2"/>
    <n v="5"/>
    <n v="2004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247"/>
    <n v="44"/>
    <n v="100"/>
    <n v="2"/>
    <n v="10606.2"/>
    <d v="2004-05-05T00:00:00"/>
    <x v="0"/>
    <n v="2"/>
    <n v="5"/>
    <n v="2004"/>
    <x v="1"/>
    <n v="207"/>
    <s v="S12_1108"/>
    <s v="Suominen Souveniers"/>
    <s v="+358 9 8045 555"/>
    <s v="Software Engineering Center, SEC Oy"/>
    <m/>
    <s v="Espoo"/>
    <m/>
    <s v="FIN-02271"/>
    <s v="Finland"/>
    <s v="EMEA"/>
    <s v="Kalle Suominen"/>
    <s v="Large"/>
  </r>
  <r>
    <n v="10248"/>
    <n v="20"/>
    <n v="100"/>
    <n v="3"/>
    <n v="2910.4"/>
    <d v="2004-07-05T00:00:00"/>
    <x v="2"/>
    <n v="2"/>
    <n v="5"/>
    <n v="2004"/>
    <x v="1"/>
    <n v="136"/>
    <s v="S10_4757"/>
    <s v="Land of Toys Inc."/>
    <n v="2125557818"/>
    <s v="897 Long Airport Avenue"/>
    <m/>
    <s v="NYC"/>
    <s v="NY"/>
    <n v="10022"/>
    <s v="USA"/>
    <s v="NA"/>
    <s v="Kwai Yu"/>
    <s v="Small"/>
  </r>
  <r>
    <n v="10249"/>
    <n v="46"/>
    <n v="100"/>
    <n v="5"/>
    <n v="5600.5"/>
    <d v="2004-08-05T00:00:00"/>
    <x v="0"/>
    <n v="2"/>
    <n v="5"/>
    <n v="2004"/>
    <x v="0"/>
    <n v="105"/>
    <s v="S18_3856"/>
    <s v="Cambridge Collectables Co."/>
    <n v="6175555555"/>
    <s v="4658 Baden Av."/>
    <m/>
    <s v="Cambridge"/>
    <s v="MA"/>
    <n v="51247"/>
    <s v="USA"/>
    <s v="NA"/>
    <s v="Kyung Tseng"/>
    <s v="Medium"/>
  </r>
  <r>
    <n v="10250"/>
    <n v="45"/>
    <n v="100"/>
    <n v="14"/>
    <n v="8160.3"/>
    <d v="2004-11-05T00:00:00"/>
    <x v="0"/>
    <n v="2"/>
    <n v="5"/>
    <n v="2004"/>
    <x v="2"/>
    <n v="157"/>
    <s v="S18_1662"/>
    <s v="The Sharp Gifts Warehouse"/>
    <n v="4085553659"/>
    <s v="3086 Ingle Ln."/>
    <m/>
    <s v="San Jose"/>
    <s v="CA"/>
    <n v="94217"/>
    <s v="USA"/>
    <s v="NA"/>
    <s v="Sue Frick"/>
    <s v="Large"/>
  </r>
  <r>
    <n v="10251"/>
    <n v="28"/>
    <n v="100"/>
    <n v="2"/>
    <n v="3188.64"/>
    <s v="5/18/2004 0:00"/>
    <x v="0"/>
    <n v="2"/>
    <n v="5"/>
    <n v="2004"/>
    <x v="3"/>
    <n v="95"/>
    <s v="S10_1678"/>
    <s v="Tekni Collectables Inc."/>
    <n v="2015559350"/>
    <s v="7476 Moss Rd."/>
    <m/>
    <s v="Newark"/>
    <s v="NJ"/>
    <n v="94019"/>
    <s v="USA"/>
    <s v="NA"/>
    <s v="William Brown"/>
    <s v="Medium"/>
  </r>
  <r>
    <n v="10252"/>
    <n v="20"/>
    <n v="76.39"/>
    <n v="2"/>
    <n v="1527.8"/>
    <s v="5/26/2004 0:00"/>
    <x v="0"/>
    <n v="2"/>
    <n v="5"/>
    <n v="2004"/>
    <x v="1"/>
    <n v="80"/>
    <s v="S18_3278"/>
    <s v="Auto Canal Petit"/>
    <s v="(1) 47.55.6555"/>
    <s v="25, rue Lauriston"/>
    <m/>
    <s v="Paris"/>
    <m/>
    <n v="75016"/>
    <s v="France"/>
    <s v="EMEA"/>
    <s v="Dominique Perrier"/>
    <s v="Small"/>
  </r>
  <r>
    <n v="10253"/>
    <n v="24"/>
    <n v="100"/>
    <n v="13"/>
    <n v="3922.56"/>
    <d v="2004-01-06T00:00:00"/>
    <x v="2"/>
    <n v="2"/>
    <n v="6"/>
    <n v="2004"/>
    <x v="1"/>
    <n v="194"/>
    <s v="S12_1099"/>
    <s v="UK Collectables, Ltd."/>
    <s v="(171) 555-2282"/>
    <s v="Berkeley Gardens 12 Brewery"/>
    <m/>
    <s v="Liverpool"/>
    <m/>
    <s v="WX1 6LT"/>
    <s v="UK"/>
    <s v="EMEA"/>
    <s v="Elizabeth Devon"/>
    <s v="Medium"/>
  </r>
  <r>
    <n v="10255"/>
    <n v="24"/>
    <n v="100"/>
    <n v="1"/>
    <n v="3726"/>
    <d v="2004-04-06T00:00:00"/>
    <x v="0"/>
    <n v="2"/>
    <n v="6"/>
    <n v="2004"/>
    <x v="0"/>
    <n v="168"/>
    <s v="S18_2795"/>
    <s v="Mini Caravy"/>
    <s v="88.60.1555"/>
    <s v="24, place Kluber"/>
    <m/>
    <s v="Strasbourg"/>
    <m/>
    <n v="67000"/>
    <s v="France"/>
    <s v="EMEA"/>
    <s v="Frederique Citeaux"/>
    <s v="Medium"/>
  </r>
  <r>
    <n v="10256"/>
    <n v="34"/>
    <n v="95.55"/>
    <n v="2"/>
    <n v="3248.7"/>
    <d v="2004-08-06T00:00:00"/>
    <x v="0"/>
    <n v="2"/>
    <n v="6"/>
    <n v="2004"/>
    <x v="0"/>
    <n v="102"/>
    <s v="S18_1342"/>
    <s v="Danish Wholesale Imports"/>
    <s v="31 12 3555"/>
    <s v="Vinb'ltet 34"/>
    <m/>
    <s v="Kobenhavn"/>
    <m/>
    <n v="1734"/>
    <s v="Denmark"/>
    <s v="EMEA"/>
    <s v="Jytte Petersen"/>
    <s v="Medium"/>
  </r>
  <r>
    <n v="10257"/>
    <n v="50"/>
    <n v="88.14"/>
    <n v="1"/>
    <n v="4407"/>
    <s v="6/14/2004 0:00"/>
    <x v="0"/>
    <n v="2"/>
    <n v="6"/>
    <n v="2004"/>
    <x v="0"/>
    <n v="101"/>
    <s v="S18_2949"/>
    <s v="The Sharp Gifts Warehouse"/>
    <n v="4085553659"/>
    <s v="3086 Ingle Ln."/>
    <m/>
    <s v="San Jose"/>
    <s v="CA"/>
    <n v="94217"/>
    <s v="USA"/>
    <s v="NA"/>
    <s v="Sue Frick"/>
    <s v="Medium"/>
  </r>
  <r>
    <n v="10258"/>
    <n v="32"/>
    <n v="100"/>
    <n v="6"/>
    <n v="7680.64"/>
    <s v="6/15/2004 0:00"/>
    <x v="0"/>
    <n v="2"/>
    <n v="6"/>
    <n v="2004"/>
    <x v="1"/>
    <n v="214"/>
    <s v="S10_1949"/>
    <s v="Tokyo Collectables, Ltd"/>
    <s v="+81 3 3584 0555"/>
    <s v="2-2-8 Roppongi"/>
    <m/>
    <s v="Minato-ku"/>
    <s v="Tokyo"/>
    <s v="106-0032"/>
    <s v="Japan"/>
    <s v="Japan"/>
    <s v="Akiko Shimamura"/>
    <s v="Large"/>
  </r>
  <r>
    <n v="10259"/>
    <n v="26"/>
    <n v="100"/>
    <n v="12"/>
    <n v="4033.38"/>
    <s v="6/15/2004 0:00"/>
    <x v="0"/>
    <n v="2"/>
    <n v="6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Medium"/>
  </r>
  <r>
    <n v="10261"/>
    <n v="27"/>
    <n v="100"/>
    <n v="1"/>
    <n v="3378.24"/>
    <s v="6/17/2004 0:00"/>
    <x v="0"/>
    <n v="2"/>
    <n v="6"/>
    <n v="2004"/>
    <x v="1"/>
    <n v="136"/>
    <s v="S10_4757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262"/>
    <n v="49"/>
    <n v="100"/>
    <n v="9"/>
    <n v="6567.96"/>
    <s v="6/24/2004 0:00"/>
    <x v="2"/>
    <n v="2"/>
    <n v="6"/>
    <n v="2004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Medium"/>
  </r>
  <r>
    <n v="10263"/>
    <n v="34"/>
    <n v="100"/>
    <n v="2"/>
    <n v="3676.76"/>
    <s v="6/28/2004 0:00"/>
    <x v="0"/>
    <n v="2"/>
    <n v="6"/>
    <n v="2004"/>
    <x v="3"/>
    <n v="95"/>
    <s v="S10_1678"/>
    <s v="Gift Depot Inc."/>
    <n v="2035552570"/>
    <s v="25593 South Bay Ln."/>
    <m/>
    <s v="Bridgewater"/>
    <s v="CT"/>
    <n v="97562"/>
    <s v="USA"/>
    <s v="NA"/>
    <s v="Julie King"/>
    <s v="Medium"/>
  </r>
  <r>
    <n v="10264"/>
    <n v="48"/>
    <n v="54.71"/>
    <n v="3"/>
    <n v="2626.08"/>
    <s v="6/30/2004 0:00"/>
    <x v="0"/>
    <n v="2"/>
    <n v="6"/>
    <n v="2004"/>
    <x v="3"/>
    <n v="62"/>
    <s v="S18_3782"/>
    <s v="Gifts4AllAges.com"/>
    <n v="6175559555"/>
    <s v="8616 Spinnaker Dr."/>
    <m/>
    <s v="Boston"/>
    <s v="MA"/>
    <n v="51003"/>
    <s v="USA"/>
    <s v="NA"/>
    <s v="Juri Yoshido"/>
    <s v="Small"/>
  </r>
  <r>
    <n v="10265"/>
    <n v="45"/>
    <n v="86.84"/>
    <n v="2"/>
    <n v="3907.8"/>
    <d v="2004-02-07T00:00:00"/>
    <x v="0"/>
    <n v="3"/>
    <n v="7"/>
    <n v="2004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266"/>
    <n v="44"/>
    <n v="100"/>
    <n v="14"/>
    <n v="9160.36"/>
    <d v="2004-06-07T00:00:00"/>
    <x v="0"/>
    <n v="3"/>
    <n v="7"/>
    <n v="2004"/>
    <x v="1"/>
    <n v="194"/>
    <s v="S12_1099"/>
    <s v="L'ordine Souveniers"/>
    <s v="0522-556555"/>
    <s v="Strada Provinciale 124"/>
    <m/>
    <s v="Reggio Emilia"/>
    <m/>
    <n v="42100"/>
    <s v="Italy"/>
    <s v="EMEA"/>
    <s v="Maurizio Moroni"/>
    <s v="Large"/>
  </r>
  <r>
    <n v="10267"/>
    <n v="36"/>
    <n v="75.55"/>
    <n v="1"/>
    <n v="2719.8"/>
    <d v="2004-07-07T00:00:00"/>
    <x v="0"/>
    <n v="3"/>
    <n v="7"/>
    <n v="2004"/>
    <x v="1"/>
    <n v="71"/>
    <s v="S18_4933"/>
    <s v="Muscle Machine Inc"/>
    <n v="2125557413"/>
    <s v="4092 Furth Circle"/>
    <s v="Suite 400"/>
    <s v="NYC"/>
    <s v="NY"/>
    <n v="10022"/>
    <s v="USA"/>
    <s v="NA"/>
    <s v="Jeff Young"/>
    <s v="Small"/>
  </r>
  <r>
    <n v="10269"/>
    <n v="32"/>
    <n v="63.08"/>
    <n v="1"/>
    <n v="2018.56"/>
    <s v="7/16/2004 0:00"/>
    <x v="0"/>
    <n v="3"/>
    <n v="7"/>
    <n v="2004"/>
    <x v="0"/>
    <n v="62"/>
    <s v="S18_2957"/>
    <s v="Salzburg Collectables"/>
    <s v="6562-9555"/>
    <s v="Geislweg 14"/>
    <m/>
    <s v="Salzburg"/>
    <m/>
    <n v="5020"/>
    <s v="Austria"/>
    <s v="EMEA"/>
    <s v="Georg Pipps"/>
    <s v="Small"/>
  </r>
  <r>
    <n v="10270"/>
    <n v="21"/>
    <n v="100"/>
    <n v="9"/>
    <n v="4905.3900000000003"/>
    <s v="7/19/2004 0:00"/>
    <x v="0"/>
    <n v="3"/>
    <n v="7"/>
    <n v="2004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271"/>
    <n v="31"/>
    <n v="97.17"/>
    <n v="5"/>
    <n v="3012.27"/>
    <s v="7/20/2004 0:00"/>
    <x v="0"/>
    <n v="3"/>
    <n v="7"/>
    <n v="2004"/>
    <x v="4"/>
    <n v="118"/>
    <s v="S12_4473"/>
    <s v="Mini Gifts Distributors Ltd."/>
    <n v="4155551450"/>
    <s v="5677 Strong St."/>
    <m/>
    <s v="San Rafael"/>
    <s v="CA"/>
    <n v="97562"/>
    <s v="USA"/>
    <s v="NA"/>
    <s v="Valarie Nelson"/>
    <s v="Medium"/>
  </r>
  <r>
    <n v="10272"/>
    <n v="35"/>
    <n v="100"/>
    <n v="2"/>
    <n v="5818.4"/>
    <s v="7/20/2004 0:00"/>
    <x v="0"/>
    <n v="3"/>
    <n v="7"/>
    <n v="2004"/>
    <x v="1"/>
    <n v="207"/>
    <s v="S12_1108"/>
    <s v="Diecast Classics Inc."/>
    <n v="2155551555"/>
    <s v="7586 Pompton St."/>
    <m/>
    <s v="Allentown"/>
    <s v="PA"/>
    <n v="70267"/>
    <s v="USA"/>
    <s v="NA"/>
    <s v="Kyung Yu"/>
    <s v="Medium"/>
  </r>
  <r>
    <n v="10273"/>
    <n v="30"/>
    <n v="100"/>
    <n v="4"/>
    <n v="3508.8"/>
    <s v="7/21/2004 0:00"/>
    <x v="0"/>
    <n v="3"/>
    <n v="7"/>
    <n v="2004"/>
    <x v="1"/>
    <n v="136"/>
    <s v="S10_4757"/>
    <s v="Petit Auto"/>
    <s v="(02) 5554 67"/>
    <s v="Rue Joseph-Bens 532"/>
    <m/>
    <s v="Bruxelles"/>
    <m/>
    <s v="B-1180"/>
    <s v="Belgium"/>
    <s v="EMEA"/>
    <s v="Catherine Dewey"/>
    <s v="Medium"/>
  </r>
  <r>
    <n v="10274"/>
    <n v="41"/>
    <n v="100"/>
    <n v="1"/>
    <n v="6724"/>
    <s v="7/21/2004 0:00"/>
    <x v="0"/>
    <n v="3"/>
    <n v="7"/>
    <n v="2004"/>
    <x v="2"/>
    <n v="157"/>
    <s v="S18_1662"/>
    <s v="Collectables For Less Inc."/>
    <n v="6175558555"/>
    <s v="7825 Douglas Av."/>
    <m/>
    <s v="Brickhaven"/>
    <s v="MA"/>
    <n v="58339"/>
    <s v="USA"/>
    <s v="NA"/>
    <s v="Allen Nelson"/>
    <s v="Medium"/>
  </r>
  <r>
    <n v="10275"/>
    <n v="45"/>
    <n v="92.83"/>
    <n v="1"/>
    <n v="4177.3500000000004"/>
    <s v="7/23/2004 0:00"/>
    <x v="0"/>
    <n v="3"/>
    <n v="7"/>
    <n v="2004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Medium"/>
  </r>
  <r>
    <n v="10276"/>
    <n v="50"/>
    <n v="100"/>
    <n v="3"/>
    <n v="9631"/>
    <d v="2004-02-08T00:00:00"/>
    <x v="0"/>
    <n v="3"/>
    <n v="8"/>
    <n v="2004"/>
    <x v="1"/>
    <n v="194"/>
    <s v="S12_1099"/>
    <s v="Online Mini Collectables"/>
    <n v="6175557555"/>
    <s v="7635 Spinnaker Dr."/>
    <m/>
    <s v="Brickhaven"/>
    <s v="MA"/>
    <n v="58339"/>
    <s v="USA"/>
    <s v="NA"/>
    <s v="Miguel Barajas"/>
    <s v="Large"/>
  </r>
  <r>
    <n v="10277"/>
    <n v="28"/>
    <n v="100"/>
    <n v="1"/>
    <n v="3127.88"/>
    <d v="2004-04-08T00:00:00"/>
    <x v="0"/>
    <n v="3"/>
    <n v="8"/>
    <n v="2004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278"/>
    <n v="34"/>
    <n v="100"/>
    <n v="6"/>
    <n v="4667.8599999999997"/>
    <d v="2004-06-08T00:00:00"/>
    <x v="0"/>
    <n v="3"/>
    <n v="8"/>
    <n v="2004"/>
    <x v="1"/>
    <n v="141"/>
    <s v="S18_1129"/>
    <s v="Signal Gift Stores"/>
    <n v="7025551838"/>
    <s v="8489 Strong St."/>
    <m/>
    <s v="Las Vegas"/>
    <s v="NV"/>
    <n v="83030"/>
    <s v="USA"/>
    <s v="NA"/>
    <s v="Sue King"/>
    <s v="Medium"/>
  </r>
  <r>
    <n v="10279"/>
    <n v="26"/>
    <n v="60.58"/>
    <n v="1"/>
    <n v="1575.08"/>
    <d v="2004-09-08T00:00:00"/>
    <x v="0"/>
    <n v="3"/>
    <n v="8"/>
    <n v="2004"/>
    <x v="1"/>
    <n v="71"/>
    <s v="S18_4933"/>
    <s v="Euro Shopping Channel"/>
    <s v="(91) 555 94 44"/>
    <s v="C/ Moralzarzal, 86"/>
    <m/>
    <s v="Madrid"/>
    <m/>
    <n v="28034"/>
    <s v="Spain"/>
    <s v="EMEA"/>
    <s v="Diego Freyre"/>
    <s v="Small"/>
  </r>
  <r>
    <n v="10280"/>
    <n v="34"/>
    <n v="100"/>
    <n v="2"/>
    <n v="8014.82"/>
    <s v="8/17/2004 0:00"/>
    <x v="0"/>
    <n v="3"/>
    <n v="8"/>
    <n v="2004"/>
    <x v="1"/>
    <n v="214"/>
    <s v="S10_1949"/>
    <s v="Amica Models &amp; Co."/>
    <s v="011-4988555"/>
    <s v="Via Monte Bianco 34"/>
    <m/>
    <s v="Torino"/>
    <m/>
    <n v="10100"/>
    <s v="Italy"/>
    <s v="EMEA"/>
    <s v="Paolo Accorti"/>
    <s v="Large"/>
  </r>
  <r>
    <n v="10281"/>
    <n v="44"/>
    <n v="100"/>
    <n v="9"/>
    <n v="7020.64"/>
    <s v="8/19/2004 0:00"/>
    <x v="0"/>
    <n v="3"/>
    <n v="8"/>
    <n v="2004"/>
    <x v="1"/>
    <n v="147"/>
    <s v="S10_4962"/>
    <s v="Diecast Classics Inc."/>
    <n v="2155551555"/>
    <s v="7586 Pompton St."/>
    <m/>
    <s v="Allentown"/>
    <s v="PA"/>
    <n v="70267"/>
    <s v="USA"/>
    <s v="NA"/>
    <s v="Kyung Yu"/>
    <s v="Large"/>
  </r>
  <r>
    <n v="10282"/>
    <n v="41"/>
    <n v="100"/>
    <n v="5"/>
    <n v="7071.27"/>
    <s v="8/20/2004 0:00"/>
    <x v="0"/>
    <n v="3"/>
    <n v="8"/>
    <n v="2004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283"/>
    <n v="25"/>
    <n v="100"/>
    <n v="6"/>
    <n v="2992"/>
    <s v="8/20/2004 0:00"/>
    <x v="0"/>
    <n v="3"/>
    <n v="8"/>
    <n v="2004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84"/>
    <n v="45"/>
    <n v="100"/>
    <n v="11"/>
    <n v="5747.85"/>
    <s v="8/21/2004 0:00"/>
    <x v="0"/>
    <n v="3"/>
    <n v="8"/>
    <n v="2004"/>
    <x v="2"/>
    <n v="157"/>
    <s v="S18_1662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285"/>
    <n v="36"/>
    <n v="100"/>
    <n v="6"/>
    <n v="4099.68"/>
    <s v="8/27/2004 0:00"/>
    <x v="0"/>
    <n v="3"/>
    <n v="8"/>
    <n v="2004"/>
    <x v="3"/>
    <n v="95"/>
    <s v="S10_1678"/>
    <s v="Marta's Replicas Co."/>
    <n v="6175558555"/>
    <s v="39323 Spinnaker Dr."/>
    <m/>
    <s v="Cambridge"/>
    <s v="MA"/>
    <n v="51247"/>
    <s v="USA"/>
    <s v="NA"/>
    <s v="Marta Hernandez"/>
    <s v="Medium"/>
  </r>
  <r>
    <n v="10286"/>
    <n v="38"/>
    <n v="57.2"/>
    <n v="1"/>
    <n v="2173.6"/>
    <s v="8/28/2004 0:00"/>
    <x v="0"/>
    <n v="3"/>
    <n v="8"/>
    <n v="2004"/>
    <x v="3"/>
    <n v="62"/>
    <s v="S18_3782"/>
    <s v="La Corne D'abondance, Co."/>
    <s v="(1) 42.34.2555"/>
    <s v="265, boulevard Charonne"/>
    <m/>
    <s v="Paris"/>
    <m/>
    <n v="75012"/>
    <s v="France"/>
    <s v="EMEA"/>
    <s v="Marie Bertrand"/>
    <s v="Small"/>
  </r>
  <r>
    <n v="10287"/>
    <n v="21"/>
    <n v="100"/>
    <n v="12"/>
    <n v="3432.24"/>
    <s v="8/30/2004 0:00"/>
    <x v="0"/>
    <n v="3"/>
    <n v="8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88"/>
    <n v="20"/>
    <n v="100"/>
    <n v="14"/>
    <n v="2936.8"/>
    <d v="2004-01-09T00:00:00"/>
    <x v="0"/>
    <n v="3"/>
    <n v="9"/>
    <n v="2004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289"/>
    <n v="38"/>
    <n v="100"/>
    <n v="2"/>
    <n v="4567.9799999999996"/>
    <d v="2004-03-09T00:00:00"/>
    <x v="0"/>
    <n v="3"/>
    <n v="9"/>
    <n v="2004"/>
    <x v="0"/>
    <n v="102"/>
    <s v="S18_1342"/>
    <s v="Herkku Gifts"/>
    <s v="+47 2267 3215"/>
    <s v="Drammen 121, PR 744 Sentrum"/>
    <m/>
    <s v="Bergen"/>
    <m/>
    <s v="N 5804"/>
    <s v="Norway"/>
    <s v="EMEA"/>
    <s v="Veysel Oeztan"/>
    <s v="Medium"/>
  </r>
  <r>
    <n v="10290"/>
    <n v="26"/>
    <n v="96.23"/>
    <n v="2"/>
    <n v="2501.98"/>
    <d v="2004-07-09T00:00:00"/>
    <x v="0"/>
    <n v="3"/>
    <n v="9"/>
    <n v="2004"/>
    <x v="0"/>
    <n v="99"/>
    <s v="S18_3320"/>
    <s v="Auto-Moto Classics Inc."/>
    <n v="6175558428"/>
    <s v="16780 Pompton St."/>
    <m/>
    <s v="Brickhaven"/>
    <s v="MA"/>
    <n v="58339"/>
    <s v="USA"/>
    <s v="NA"/>
    <s v="Leslie Taylor"/>
    <s v="Small"/>
  </r>
  <r>
    <n v="10291"/>
    <n v="37"/>
    <n v="100"/>
    <n v="11"/>
    <n v="7136.19"/>
    <d v="2004-08-09T00:00:00"/>
    <x v="0"/>
    <n v="3"/>
    <n v="9"/>
    <n v="2004"/>
    <x v="1"/>
    <n v="214"/>
    <s v="S10_1949"/>
    <s v="Scandinavian Gift Ideas"/>
    <s v="0695-34 6555"/>
    <s v="?kergatan 24"/>
    <m/>
    <s v="Boras"/>
    <m/>
    <s v="S-844 67"/>
    <s v="Sweden"/>
    <s v="EMEA"/>
    <s v="Maria Larsson"/>
    <s v="Large"/>
  </r>
  <r>
    <n v="10292"/>
    <n v="21"/>
    <n v="100"/>
    <n v="8"/>
    <n v="2214.87"/>
    <d v="2004-08-09T00:00:00"/>
    <x v="0"/>
    <n v="3"/>
    <n v="9"/>
    <n v="2004"/>
    <x v="4"/>
    <n v="118"/>
    <s v="S12_4473"/>
    <s v="Land of Toys Inc."/>
    <n v="2125557818"/>
    <s v="897 Long Airport Avenue"/>
    <m/>
    <s v="NYC"/>
    <s v="NY"/>
    <n v="10022"/>
    <s v="USA"/>
    <s v="NA"/>
    <s v="Kwai Yu"/>
    <s v="Small"/>
  </r>
  <r>
    <n v="10293"/>
    <n v="46"/>
    <n v="100"/>
    <n v="8"/>
    <n v="8411.56"/>
    <d v="2004-09-09T00:00:00"/>
    <x v="0"/>
    <n v="3"/>
    <n v="9"/>
    <n v="2004"/>
    <x v="1"/>
    <n v="207"/>
    <s v="S12_1108"/>
    <s v="Amica Models &amp; Co."/>
    <s v="011-4988555"/>
    <s v="Via Monte Bianco 34"/>
    <m/>
    <s v="Torino"/>
    <m/>
    <n v="10100"/>
    <s v="Italy"/>
    <s v="EMEA"/>
    <s v="Paolo Accorti"/>
    <s v="Large"/>
  </r>
  <r>
    <n v="10294"/>
    <n v="45"/>
    <n v="100"/>
    <n v="1"/>
    <n v="4692.6000000000004"/>
    <d v="2004-10-09T00:00:00"/>
    <x v="0"/>
    <n v="3"/>
    <n v="9"/>
    <n v="2004"/>
    <x v="6"/>
    <n v="99"/>
    <s v="S700_3962"/>
    <s v="Online Mini Collectables"/>
    <n v="6175557555"/>
    <s v="7635 Spinnaker Dr."/>
    <m/>
    <s v="Brickhaven"/>
    <s v="MA"/>
    <n v="58339"/>
    <s v="USA"/>
    <s v="NA"/>
    <s v="Miguel Barajas"/>
    <s v="Medium"/>
  </r>
  <r>
    <n v="10295"/>
    <n v="24"/>
    <n v="100"/>
    <n v="1"/>
    <n v="3427.2"/>
    <d v="2004-10-09T00:00:00"/>
    <x v="0"/>
    <n v="3"/>
    <n v="9"/>
    <n v="2004"/>
    <x v="1"/>
    <n v="136"/>
    <s v="S10_4757"/>
    <s v="Gifts4AllAges.com"/>
    <n v="6175559555"/>
    <s v="8616 Spinnaker Dr."/>
    <m/>
    <s v="Boston"/>
    <s v="MA"/>
    <n v="51003"/>
    <s v="USA"/>
    <s v="NA"/>
    <s v="Juri Yoshido"/>
    <s v="Medium"/>
  </r>
  <r>
    <n v="10296"/>
    <n v="36"/>
    <n v="100"/>
    <n v="7"/>
    <n v="5676.84"/>
    <s v="9/15/2004 0:00"/>
    <x v="0"/>
    <n v="3"/>
    <n v="9"/>
    <n v="2004"/>
    <x v="2"/>
    <n v="157"/>
    <s v="S18_1662"/>
    <s v="Bavarian Collectables Imports, Co."/>
    <s v="+49 89 61 08 9555"/>
    <s v="Hansastr. 15"/>
    <m/>
    <s v="Munich"/>
    <m/>
    <n v="80686"/>
    <s v="Germany"/>
    <s v="EMEA"/>
    <s v="Michael Donnermeyer"/>
    <s v="Medium"/>
  </r>
  <r>
    <n v="10297"/>
    <n v="25"/>
    <n v="82.79"/>
    <n v="4"/>
    <n v="2069.75"/>
    <s v="9/16/2004 0:00"/>
    <x v="0"/>
    <n v="3"/>
    <n v="9"/>
    <n v="2004"/>
    <x v="2"/>
    <n v="84"/>
    <s v="S18_2581"/>
    <s v="Clover Collections, Co."/>
    <s v="+353 1862 1555"/>
    <s v="25 Maiden Lane"/>
    <s v="Floor No. 4"/>
    <s v="Dublin"/>
    <m/>
    <n v="2"/>
    <s v="Ireland"/>
    <s v="EMEA"/>
    <s v="Dean Cassidy"/>
    <s v="Small"/>
  </r>
  <r>
    <n v="10298"/>
    <n v="39"/>
    <n v="96.34"/>
    <n v="1"/>
    <n v="3757.26"/>
    <s v="9/27/2004 0:00"/>
    <x v="0"/>
    <n v="3"/>
    <n v="9"/>
    <n v="2004"/>
    <x v="3"/>
    <n v="118"/>
    <s v="S10_2016"/>
    <s v="Atelier graphique"/>
    <s v="40.32.2555"/>
    <s v="54, rue Royale"/>
    <m/>
    <s v="Nantes"/>
    <m/>
    <n v="44000"/>
    <s v="France"/>
    <s v="EMEA"/>
    <s v="Carine Schmitt"/>
    <s v="Medium"/>
  </r>
  <r>
    <n v="10299"/>
    <n v="23"/>
    <n v="100"/>
    <n v="9"/>
    <n v="2597.39"/>
    <s v="9/30/2004 0:00"/>
    <x v="0"/>
    <n v="3"/>
    <n v="9"/>
    <n v="2004"/>
    <x v="3"/>
    <n v="95"/>
    <s v="S10_1678"/>
    <s v="Toys of Finland, Co."/>
    <s v="90-224 8555"/>
    <s v="Keskuskatu 45"/>
    <m/>
    <s v="Helsinki"/>
    <m/>
    <n v="21240"/>
    <s v="Finland"/>
    <s v="EMEA"/>
    <s v="Matti Karttunen"/>
    <s v="Small"/>
  </r>
  <r>
    <n v="10300"/>
    <n v="33"/>
    <n v="100"/>
    <n v="5"/>
    <n v="5521.89"/>
    <d v="2003-04-10T00:00:00"/>
    <x v="0"/>
    <n v="4"/>
    <n v="10"/>
    <n v="2003"/>
    <x v="1"/>
    <n v="194"/>
    <s v="S12_1099"/>
    <s v="Blauer See Auto, Co."/>
    <s v="+49 69 66 90 2555"/>
    <s v="Lyonerstr. 34"/>
    <m/>
    <s v="Frankfurt"/>
    <m/>
    <n v="60528"/>
    <s v="Germany"/>
    <s v="EMEA"/>
    <s v="Roland Keitel"/>
    <s v="Medium"/>
  </r>
  <r>
    <n v="10301"/>
    <n v="37"/>
    <n v="100"/>
    <n v="8"/>
    <n v="5917.78"/>
    <d v="2003-05-10T00:00:00"/>
    <x v="0"/>
    <n v="4"/>
    <n v="10"/>
    <n v="2003"/>
    <x v="1"/>
    <n v="141"/>
    <s v="S18_1129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302"/>
    <n v="43"/>
    <n v="100"/>
    <n v="1"/>
    <n v="7310"/>
    <d v="2003-06-10T00:00:00"/>
    <x v="0"/>
    <n v="4"/>
    <n v="10"/>
    <n v="2003"/>
    <x v="0"/>
    <n v="170"/>
    <s v="S18_1749"/>
    <s v="UK Collectables, Ltd."/>
    <s v="(171) 555-2282"/>
    <s v="Berkeley Gardens 12 Brewery"/>
    <m/>
    <s v="Liverpool"/>
    <m/>
    <s v="WX1 6LT"/>
    <s v="UK"/>
    <s v="EMEA"/>
    <s v="Elizabeth Devon"/>
    <s v="Large"/>
  </r>
  <r>
    <n v="10303"/>
    <n v="46"/>
    <n v="49.04"/>
    <n v="2"/>
    <n v="2255.84"/>
    <d v="2004-06-10T00:00:00"/>
    <x v="0"/>
    <n v="4"/>
    <n v="10"/>
    <n v="2004"/>
    <x v="0"/>
    <n v="60"/>
    <s v="S18_2248"/>
    <s v="Iberia Gift Imports, Corp."/>
    <s v="(95) 555 82 82"/>
    <s v="C/ Romero, 33"/>
    <m/>
    <s v="Sevilla"/>
    <m/>
    <n v="41101"/>
    <s v="Spain"/>
    <s v="EMEA"/>
    <s v="Jose Pedro Roel"/>
    <s v="Small"/>
  </r>
  <r>
    <n v="10304"/>
    <n v="47"/>
    <n v="100"/>
    <n v="6"/>
    <n v="10172.700000000001"/>
    <d v="2004-11-10T00:00:00"/>
    <x v="0"/>
    <n v="4"/>
    <n v="10"/>
    <n v="2004"/>
    <x v="1"/>
    <n v="214"/>
    <s v="S10_1949"/>
    <s v="Auto Assoc. &amp; Cie."/>
    <s v="30.59.8555"/>
    <s v="67, avenue de l'Europe"/>
    <m/>
    <s v="Versailles"/>
    <m/>
    <n v="78000"/>
    <s v="France"/>
    <s v="EMEA"/>
    <s v="Daniel Tonini"/>
    <s v="Large"/>
  </r>
  <r>
    <n v="10305"/>
    <n v="38"/>
    <n v="100"/>
    <n v="13"/>
    <n v="6680.78"/>
    <s v="10/13/2004 0:00"/>
    <x v="0"/>
    <n v="4"/>
    <n v="10"/>
    <n v="2004"/>
    <x v="1"/>
    <n v="147"/>
    <s v="S10_4962"/>
    <s v="Marta's Replicas Co."/>
    <n v="6175558555"/>
    <s v="39323 Spinnaker Dr."/>
    <m/>
    <s v="Cambridge"/>
    <s v="MA"/>
    <n v="51247"/>
    <s v="USA"/>
    <s v="NA"/>
    <s v="Marta Hernandez"/>
    <s v="Medium"/>
  </r>
  <r>
    <n v="10306"/>
    <n v="31"/>
    <n v="100"/>
    <n v="13"/>
    <n v="6570.76"/>
    <s v="10/14/2004 0:00"/>
    <x v="0"/>
    <n v="4"/>
    <n v="10"/>
    <n v="2004"/>
    <x v="1"/>
    <n v="207"/>
    <s v="S12_1108"/>
    <s v="AV Stores, Co."/>
    <s v="(171) 555-1555"/>
    <s v="Fauntleroy Circus"/>
    <m/>
    <s v="Manchester"/>
    <m/>
    <s v="EC2 5NT"/>
    <s v="UK"/>
    <s v="EMEA"/>
    <s v="Victoria Ashworth"/>
    <s v="Medium"/>
  </r>
  <r>
    <n v="10307"/>
    <n v="22"/>
    <n v="100"/>
    <n v="9"/>
    <n v="2692.8"/>
    <s v="10/14/2004 0:00"/>
    <x v="0"/>
    <n v="4"/>
    <n v="10"/>
    <n v="2004"/>
    <x v="1"/>
    <n v="136"/>
    <s v="S10_4757"/>
    <s v="Classic Gift Ideas, Inc"/>
    <n v="2155554695"/>
    <s v="782 First Street"/>
    <m/>
    <s v="Philadelphia"/>
    <s v="PA"/>
    <n v="71270"/>
    <s v="USA"/>
    <s v="NA"/>
    <s v="Francisca Cervantes"/>
    <s v="Small"/>
  </r>
  <r>
    <n v="10308"/>
    <n v="34"/>
    <n v="100"/>
    <n v="2"/>
    <n v="4043.96"/>
    <s v="10/15/2004 0:00"/>
    <x v="0"/>
    <n v="4"/>
    <n v="10"/>
    <n v="2004"/>
    <x v="3"/>
    <n v="118"/>
    <s v="S10_2016"/>
    <s v="Mini Classics"/>
    <n v="9145554562"/>
    <s v="3758 North Pendale Street"/>
    <m/>
    <s v="White Plains"/>
    <s v="NY"/>
    <n v="24067"/>
    <s v="USA"/>
    <s v="NA"/>
    <s v="Steve Frick"/>
    <s v="Medium"/>
  </r>
  <r>
    <n v="10309"/>
    <n v="41"/>
    <n v="100"/>
    <n v="5"/>
    <n v="4394.38"/>
    <s v="10/15/2004 0:00"/>
    <x v="0"/>
    <n v="4"/>
    <n v="10"/>
    <n v="2004"/>
    <x v="3"/>
    <n v="95"/>
    <s v="S10_1678"/>
    <s v="Baane Mini Imports"/>
    <s v="07-98 9555"/>
    <s v="Erling Skakkes gate 78"/>
    <m/>
    <s v="Stavern"/>
    <m/>
    <n v="4110"/>
    <s v="Norway"/>
    <s v="EMEA"/>
    <s v="Jonas Bergulfsen"/>
    <s v="Medium"/>
  </r>
  <r>
    <n v="10310"/>
    <n v="33"/>
    <n v="100"/>
    <n v="10"/>
    <n v="6934.62"/>
    <s v="10/16/2004 0:00"/>
    <x v="0"/>
    <n v="4"/>
    <n v="10"/>
    <n v="2004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311"/>
    <n v="29"/>
    <n v="100"/>
    <n v="9"/>
    <n v="2923.2"/>
    <s v="10/16/2004 0:00"/>
    <x v="0"/>
    <n v="4"/>
    <n v="10"/>
    <n v="2004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12"/>
    <n v="48"/>
    <n v="100"/>
    <n v="3"/>
    <n v="11623.7"/>
    <s v="10/21/2004 0:00"/>
    <x v="0"/>
    <n v="4"/>
    <n v="10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Large"/>
  </r>
  <r>
    <n v="10313"/>
    <n v="40"/>
    <n v="100"/>
    <n v="7"/>
    <n v="6678"/>
    <s v="10/22/2004 0:00"/>
    <x v="0"/>
    <n v="4"/>
    <n v="10"/>
    <n v="2004"/>
    <x v="1"/>
    <n v="147"/>
    <s v="S10_4962"/>
    <s v="Canadian Gift Exchange Network"/>
    <s v="(604) 555-3392"/>
    <s v="1900 Oak St."/>
    <m/>
    <s v="Vancouver"/>
    <s v="BC"/>
    <s v="V3F 2K1"/>
    <s v="Canada"/>
    <s v="NA"/>
    <s v="Yoshi Tannamuri"/>
    <s v="Medium"/>
  </r>
  <r>
    <n v="10314"/>
    <n v="38"/>
    <n v="100"/>
    <n v="5"/>
    <n v="7975.44"/>
    <s v="10/22/2004 0:00"/>
    <x v="0"/>
    <n v="4"/>
    <n v="10"/>
    <n v="2004"/>
    <x v="1"/>
    <n v="207"/>
    <s v="S12_1108"/>
    <s v="Heintze Collectables"/>
    <s v="86 21 3555"/>
    <s v="Smagsloget 45"/>
    <m/>
    <s v="Aaarhus"/>
    <m/>
    <n v="8200"/>
    <s v="Denmark"/>
    <s v="EMEA"/>
    <s v="Palle Ibsen"/>
    <s v="Large"/>
  </r>
  <r>
    <n v="10315"/>
    <n v="36"/>
    <n v="100"/>
    <n v="7"/>
    <n v="3602.16"/>
    <s v="10/29/2004 0:00"/>
    <x v="0"/>
    <n v="4"/>
    <n v="10"/>
    <n v="2004"/>
    <x v="0"/>
    <n v="87"/>
    <s v="S18_4522"/>
    <s v="La Rochelle Gifts"/>
    <s v="40.67.8555"/>
    <s v="67, rue des Cinquante Otages"/>
    <m/>
    <s v="Nantes"/>
    <m/>
    <n v="44000"/>
    <s v="France"/>
    <s v="EMEA"/>
    <s v="Janine Labrune"/>
    <s v="Medium"/>
  </r>
  <r>
    <n v="10316"/>
    <n v="33"/>
    <n v="100"/>
    <n v="17"/>
    <n v="4128.96"/>
    <d v="2004-01-11T00:00:00"/>
    <x v="0"/>
    <n v="4"/>
    <n v="11"/>
    <n v="2004"/>
    <x v="1"/>
    <n v="136"/>
    <s v="S10_4757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317"/>
    <n v="35"/>
    <n v="83.32"/>
    <n v="1"/>
    <n v="2916.2"/>
    <d v="2004-02-11T00:00:00"/>
    <x v="0"/>
    <n v="4"/>
    <n v="11"/>
    <n v="2004"/>
    <x v="2"/>
    <n v="72"/>
    <s v="S24_4278"/>
    <s v="Technics Stores Inc."/>
    <n v="6505556809"/>
    <s v="9408 Furth Circle"/>
    <m/>
    <s v="Burlingame"/>
    <s v="CA"/>
    <n v="94217"/>
    <s v="USA"/>
    <s v="NA"/>
    <s v="Juri Hirano"/>
    <s v="Small"/>
  </r>
  <r>
    <n v="10318"/>
    <n v="46"/>
    <n v="94.74"/>
    <n v="1"/>
    <n v="4358.04"/>
    <d v="2004-02-11T00:00:00"/>
    <x v="0"/>
    <n v="4"/>
    <n v="11"/>
    <n v="2004"/>
    <x v="3"/>
    <n v="95"/>
    <s v="S10_1678"/>
    <s v="Diecast Classics Inc."/>
    <n v="2155551555"/>
    <s v="7586 Pompton St."/>
    <m/>
    <s v="Allentown"/>
    <s v="PA"/>
    <n v="70267"/>
    <s v="USA"/>
    <s v="NA"/>
    <s v="Kyung Yu"/>
    <s v="Medium"/>
  </r>
  <r>
    <n v="10319"/>
    <n v="30"/>
    <n v="100"/>
    <n v="9"/>
    <n v="4111.8"/>
    <d v="2004-03-11T00:00:00"/>
    <x v="0"/>
    <n v="4"/>
    <n v="11"/>
    <n v="2004"/>
    <x v="3"/>
    <n v="150"/>
    <s v="S12_2823"/>
    <s v="Microscale Inc."/>
    <n v="2125551957"/>
    <s v="5290 North Pendale Street"/>
    <s v="Suite 200"/>
    <s v="NYC"/>
    <s v="NY"/>
    <n v="10022"/>
    <s v="USA"/>
    <s v="NA"/>
    <s v="Kee Kuo"/>
    <s v="Medium"/>
  </r>
  <r>
    <n v="10320"/>
    <n v="31"/>
    <n v="100"/>
    <n v="3"/>
    <n v="6876.11"/>
    <d v="2004-03-11T00:00:00"/>
    <x v="0"/>
    <n v="4"/>
    <n v="11"/>
    <n v="2004"/>
    <x v="1"/>
    <n v="194"/>
    <s v="S12_1099"/>
    <s v="Volvo Model Replicas, Co"/>
    <s v="0921-12 3555"/>
    <s v="Berguvsv„gen 8"/>
    <m/>
    <s v="Lule"/>
    <m/>
    <s v="S-958 22"/>
    <s v="Sweden"/>
    <s v="EMEA"/>
    <s v="Christina Berglund"/>
    <s v="Medium"/>
  </r>
  <r>
    <n v="10321"/>
    <n v="24"/>
    <n v="100"/>
    <n v="15"/>
    <n v="2984.88"/>
    <d v="2004-04-11T00:00:00"/>
    <x v="0"/>
    <n v="4"/>
    <n v="11"/>
    <n v="2004"/>
    <x v="1"/>
    <n v="115"/>
    <s v="S12_4675"/>
    <s v="FunGiftIdeas.com"/>
    <n v="5085552555"/>
    <s v="1785 First Street"/>
    <m/>
    <s v="New Bedford"/>
    <s v="MA"/>
    <n v="50553"/>
    <s v="USA"/>
    <s v="NA"/>
    <s v="Violeta Benitez"/>
    <s v="Small"/>
  </r>
  <r>
    <n v="10322"/>
    <n v="40"/>
    <n v="100"/>
    <n v="1"/>
    <n v="6000.4"/>
    <d v="2004-04-11T00:00:00"/>
    <x v="0"/>
    <n v="4"/>
    <n v="11"/>
    <n v="2004"/>
    <x v="1"/>
    <n v="214"/>
    <s v="S10_1949"/>
    <s v="Online Diecast Creations Co."/>
    <n v="6035558647"/>
    <s v="2304 Long Airport Avenue"/>
    <m/>
    <s v="Nashua"/>
    <s v="NH"/>
    <n v="62005"/>
    <s v="USA"/>
    <s v="NA"/>
    <s v="Valarie Young"/>
    <s v="Medium"/>
  </r>
  <r>
    <n v="10323"/>
    <n v="33"/>
    <n v="91.27"/>
    <n v="2"/>
    <n v="3011.91"/>
    <d v="2004-05-11T00:00:00"/>
    <x v="0"/>
    <n v="4"/>
    <n v="11"/>
    <n v="2004"/>
    <x v="0"/>
    <n v="99"/>
    <s v="S18_3320"/>
    <s v="Blauer See Auto, Co."/>
    <s v="+49 69 66 90 2555"/>
    <s v="Lyonerstr. 34"/>
    <m/>
    <s v="Frankfurt"/>
    <m/>
    <n v="60528"/>
    <s v="Germany"/>
    <s v="EMEA"/>
    <s v="Roland Keitel"/>
    <s v="Medium"/>
  </r>
  <r>
    <n v="10324"/>
    <n v="27"/>
    <n v="54.33"/>
    <n v="1"/>
    <n v="1466.91"/>
    <d v="2004-05-11T00:00:00"/>
    <x v="0"/>
    <n v="4"/>
    <n v="11"/>
    <n v="2004"/>
    <x v="1"/>
    <n v="151"/>
    <s v="S12_3148"/>
    <s v="Vitachrome Inc."/>
    <n v="2125551500"/>
    <s v="2678 Kingston Rd."/>
    <s v="Suite 101"/>
    <s v="NYC"/>
    <s v="NY"/>
    <n v="10022"/>
    <s v="USA"/>
    <s v="NA"/>
    <s v="Michael Frick"/>
    <s v="Small"/>
  </r>
  <r>
    <n v="10325"/>
    <n v="47"/>
    <n v="64.930000000000007"/>
    <n v="6"/>
    <n v="3051.71"/>
    <d v="2004-05-11T00:00:00"/>
    <x v="0"/>
    <n v="4"/>
    <n v="11"/>
    <n v="2004"/>
    <x v="1"/>
    <n v="136"/>
    <s v="S10_4757"/>
    <s v="Baane Mini Imports"/>
    <s v="07-98 9555"/>
    <s v="Erling Skakkes gate 78"/>
    <m/>
    <s v="Stavern"/>
    <m/>
    <n v="4110"/>
    <s v="Norway"/>
    <s v="EMEA"/>
    <s v="Jonas Bergulfsen"/>
    <s v="Medium"/>
  </r>
  <r>
    <n v="10326"/>
    <n v="32"/>
    <n v="100"/>
    <n v="6"/>
    <n v="3807.68"/>
    <d v="2004-09-11T00:00:00"/>
    <x v="0"/>
    <n v="4"/>
    <n v="11"/>
    <n v="2004"/>
    <x v="5"/>
    <n v="100"/>
    <s v="S18_3259"/>
    <s v="Volvo Model Replicas, Co"/>
    <s v="0921-12 3555"/>
    <s v="Berguvsv„gen 8"/>
    <m/>
    <s v="Lule"/>
    <m/>
    <s v="S-958 22"/>
    <s v="Sweden"/>
    <s v="EMEA"/>
    <s v="Christina Berglund"/>
    <s v="Medium"/>
  </r>
  <r>
    <n v="10327"/>
    <n v="25"/>
    <n v="100"/>
    <n v="6"/>
    <n v="2804.75"/>
    <d v="2004-10-11T00:00:00"/>
    <x v="1"/>
    <n v="4"/>
    <n v="11"/>
    <n v="2004"/>
    <x v="2"/>
    <n v="157"/>
    <s v="S18_1662"/>
    <s v="Danish Wholesale Imports"/>
    <s v="31 12 3555"/>
    <s v="Vinb'ltet 34"/>
    <m/>
    <s v="Kobenhavn"/>
    <m/>
    <n v="1734"/>
    <s v="Denmark"/>
    <s v="EMEA"/>
    <s v="Jytte Petersen"/>
    <s v="Small"/>
  </r>
  <r>
    <n v="10328"/>
    <n v="34"/>
    <n v="100"/>
    <n v="6"/>
    <n v="3815.48"/>
    <d v="2004-12-11T00:00:00"/>
    <x v="0"/>
    <n v="4"/>
    <n v="11"/>
    <n v="2004"/>
    <x v="0"/>
    <n v="105"/>
    <s v="S18_3856"/>
    <s v="Rovelli Gifts"/>
    <s v="035-640555"/>
    <s v="Via Ludovico il Moro 22"/>
    <m/>
    <s v="Bergamo"/>
    <m/>
    <n v="24100"/>
    <s v="Italy"/>
    <s v="EMEA"/>
    <s v="Giovanni Rovelli"/>
    <s v="Medium"/>
  </r>
  <r>
    <n v="10329"/>
    <n v="42"/>
    <n v="100"/>
    <n v="1"/>
    <n v="4396.1400000000003"/>
    <s v="11/15/2004 0:00"/>
    <x v="0"/>
    <n v="4"/>
    <n v="11"/>
    <n v="2004"/>
    <x v="3"/>
    <n v="95"/>
    <s v="S10_1678"/>
    <s v="Land of Toys Inc."/>
    <n v="2125557818"/>
    <s v="897 Long Airport Avenue"/>
    <m/>
    <s v="NYC"/>
    <s v="NY"/>
    <n v="10022"/>
    <s v="USA"/>
    <s v="NA"/>
    <s v="Kwai Yu"/>
    <s v="Medium"/>
  </r>
  <r>
    <n v="10330"/>
    <n v="37"/>
    <n v="100"/>
    <n v="3"/>
    <n v="4405.22"/>
    <s v="11/16/2004 0:00"/>
    <x v="0"/>
    <n v="4"/>
    <n v="11"/>
    <n v="2004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331"/>
    <n v="46"/>
    <n v="100"/>
    <n v="6"/>
    <n v="6434.02"/>
    <s v="11/17/2004 0:00"/>
    <x v="0"/>
    <n v="4"/>
    <n v="11"/>
    <n v="2004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332"/>
    <n v="46"/>
    <n v="95.13"/>
    <n v="15"/>
    <n v="4375.9799999999996"/>
    <s v="11/17/2004 0:00"/>
    <x v="0"/>
    <n v="4"/>
    <n v="11"/>
    <n v="2004"/>
    <x v="0"/>
    <n v="102"/>
    <s v="S18_1342"/>
    <s v="AV Stores, Co."/>
    <s v="(171) 555-1555"/>
    <s v="Fauntleroy Circus"/>
    <m/>
    <s v="Manchester"/>
    <m/>
    <s v="EC2 5NT"/>
    <s v="UK"/>
    <s v="EMEA"/>
    <s v="Victoria Ashworth"/>
    <s v="Medium"/>
  </r>
  <r>
    <n v="10333"/>
    <n v="26"/>
    <n v="100"/>
    <n v="3"/>
    <n v="3003"/>
    <s v="11/18/2004 0:00"/>
    <x v="0"/>
    <n v="4"/>
    <n v="11"/>
    <n v="2004"/>
    <x v="1"/>
    <n v="214"/>
    <s v="S10_1949"/>
    <s v="Mini Wheels Co."/>
    <n v="6505555787"/>
    <s v="5557 North Pendale Street"/>
    <m/>
    <s v="San Francisco"/>
    <s v="CA"/>
    <m/>
    <s v="USA"/>
    <s v="NA"/>
    <s v="Julie Murphy"/>
    <s v="Medium"/>
  </r>
  <r>
    <n v="10334"/>
    <n v="26"/>
    <n v="100"/>
    <n v="2"/>
    <n v="3188.12"/>
    <s v="11/19/2004 0:00"/>
    <x v="3"/>
    <n v="4"/>
    <n v="11"/>
    <n v="2004"/>
    <x v="1"/>
    <n v="147"/>
    <s v="S10_4962"/>
    <s v="Volvo Model Replicas, Co"/>
    <s v="0921-12 3555"/>
    <s v="Berguvsv„gen 8"/>
    <m/>
    <s v="Lule"/>
    <m/>
    <s v="S-958 22"/>
    <s v="Sweden"/>
    <s v="EMEA"/>
    <s v="Christina Berglund"/>
    <s v="Medium"/>
  </r>
  <r>
    <n v="10335"/>
    <n v="33"/>
    <n v="37.130000000000003"/>
    <n v="2"/>
    <n v="1225.29"/>
    <s v="11/19/2004 0:00"/>
    <x v="0"/>
    <n v="4"/>
    <n v="11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Valarie Nelson"/>
    <s v="Small"/>
  </r>
  <r>
    <n v="10336"/>
    <n v="33"/>
    <n v="57.22"/>
    <n v="10"/>
    <n v="1888.26"/>
    <s v="11/20/2004 0:00"/>
    <x v="0"/>
    <n v="4"/>
    <n v="11"/>
    <n v="2004"/>
    <x v="1"/>
    <n v="207"/>
    <s v="S12_1108"/>
    <s v="La Corne D'abondance, Co."/>
    <s v="(1) 42.34.2555"/>
    <s v="265, boulevard Charonne"/>
    <m/>
    <s v="Paris"/>
    <m/>
    <n v="75012"/>
    <s v="France"/>
    <s v="EMEA"/>
    <s v="Marie Bertrand"/>
    <s v="Small"/>
  </r>
  <r>
    <n v="10337"/>
    <n v="25"/>
    <n v="48.05"/>
    <n v="8"/>
    <n v="1201.25"/>
    <s v="11/21/2004 0:00"/>
    <x v="0"/>
    <n v="4"/>
    <n v="11"/>
    <n v="2004"/>
    <x v="1"/>
    <n v="136"/>
    <s v="S10_4757"/>
    <s v="Classic Legends Inc."/>
    <n v="2125558493"/>
    <s v="5905 Pompton St."/>
    <s v="Suite 750"/>
    <s v="NYC"/>
    <s v="NY"/>
    <n v="10022"/>
    <s v="USA"/>
    <s v="NA"/>
    <s v="Maria Hernandez"/>
    <s v="Small"/>
  </r>
  <r>
    <n v="10338"/>
    <n v="41"/>
    <n v="100"/>
    <n v="1"/>
    <n v="5624.79"/>
    <s v="11/22/2004 0:00"/>
    <x v="0"/>
    <n v="4"/>
    <n v="11"/>
    <n v="2004"/>
    <x v="2"/>
    <n v="157"/>
    <s v="S18_1662"/>
    <s v="Royale Belge"/>
    <s v="(071) 23 67 2555"/>
    <s v="Boulevard Tirou, 255"/>
    <m/>
    <s v="Charleroi"/>
    <m/>
    <s v="B-6000"/>
    <s v="Belgium"/>
    <s v="EMEA"/>
    <s v="Pascale Cartrain"/>
    <s v="Medium"/>
  </r>
  <r>
    <n v="10339"/>
    <n v="40"/>
    <n v="68.92"/>
    <n v="4"/>
    <n v="2756.8"/>
    <s v="11/23/2004 0:00"/>
    <x v="0"/>
    <n v="4"/>
    <n v="11"/>
    <n v="2004"/>
    <x v="3"/>
    <n v="118"/>
    <s v="S10_2016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340"/>
    <n v="55"/>
    <n v="79.98"/>
    <n v="8"/>
    <n v="4398.8999999999996"/>
    <s v="11/24/2004 0:00"/>
    <x v="0"/>
    <n v="4"/>
    <n v="11"/>
    <n v="2004"/>
    <x v="3"/>
    <n v="76"/>
    <s v="S24_2000"/>
    <s v="Enaco Distributors"/>
    <s v="(93) 203 4555"/>
    <s v="Rambla de Catalu¤a, 23"/>
    <m/>
    <s v="Barcelona"/>
    <m/>
    <n v="8022"/>
    <s v="Spain"/>
    <s v="EMEA"/>
    <s v="Eduardo Saavedra"/>
    <s v="Medium"/>
  </r>
  <r>
    <n v="10341"/>
    <n v="41"/>
    <n v="100"/>
    <n v="9"/>
    <n v="7737.93"/>
    <s v="11/24/2004 0:00"/>
    <x v="0"/>
    <n v="4"/>
    <n v="11"/>
    <n v="2004"/>
    <x v="3"/>
    <n v="95"/>
    <s v="S10_1678"/>
    <s v="Salzburg Collectables"/>
    <s v="6562-9555"/>
    <s v="Geislweg 14"/>
    <m/>
    <s v="Salzburg"/>
    <m/>
    <n v="5020"/>
    <s v="Austria"/>
    <s v="EMEA"/>
    <s v="Georg Pipps"/>
    <s v="Large"/>
  </r>
  <r>
    <n v="10342"/>
    <n v="40"/>
    <n v="100"/>
    <n v="2"/>
    <n v="6454.4"/>
    <s v="11/24/2004 0:00"/>
    <x v="0"/>
    <n v="4"/>
    <n v="11"/>
    <n v="2004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3"/>
    <n v="36"/>
    <n v="100"/>
    <n v="4"/>
    <n v="5848.92"/>
    <s v="11/24/2004 0:00"/>
    <x v="0"/>
    <n v="4"/>
    <n v="11"/>
    <n v="2004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344"/>
    <n v="45"/>
    <n v="100"/>
    <n v="1"/>
    <n v="7650"/>
    <s v="11/25/2004 0:00"/>
    <x v="0"/>
    <n v="4"/>
    <n v="11"/>
    <n v="2004"/>
    <x v="0"/>
    <n v="170"/>
    <s v="S18_1749"/>
    <s v="Marseille Mini Autos"/>
    <s v="91.24.4555"/>
    <s v="12, rue des Bouchers"/>
    <m/>
    <s v="Marseille"/>
    <m/>
    <n v="13008"/>
    <s v="France"/>
    <s v="EMEA"/>
    <s v="Laurence Lebihan"/>
    <s v="Large"/>
  </r>
  <r>
    <n v="10345"/>
    <n v="43"/>
    <n v="53.76"/>
    <n v="1"/>
    <n v="2311.6799999999998"/>
    <s v="11/25/2004 0:00"/>
    <x v="0"/>
    <n v="4"/>
    <n v="11"/>
    <n v="2004"/>
    <x v="0"/>
    <n v="44"/>
    <s v="S24_2022"/>
    <s v="Atelier graphique"/>
    <s v="40.32.2555"/>
    <s v="54, rue Royale"/>
    <m/>
    <s v="Nantes"/>
    <m/>
    <n v="44000"/>
    <s v="France"/>
    <s v="EMEA"/>
    <s v="Carine Schmitt"/>
    <s v="Small"/>
  </r>
  <r>
    <n v="10346"/>
    <n v="42"/>
    <n v="36.11"/>
    <n v="3"/>
    <n v="1516.62"/>
    <s v="11/29/2004 0:00"/>
    <x v="0"/>
    <n v="4"/>
    <n v="11"/>
    <n v="2004"/>
    <x v="0"/>
    <n v="102"/>
    <s v="S18_1342"/>
    <s v="Signal Gift Stores"/>
    <n v="7025551838"/>
    <s v="8489 Strong St."/>
    <m/>
    <s v="Las Vegas"/>
    <s v="NV"/>
    <n v="83030"/>
    <s v="USA"/>
    <s v="NA"/>
    <s v="Sue King"/>
    <s v="Small"/>
  </r>
  <r>
    <n v="10347"/>
    <n v="30"/>
    <n v="100"/>
    <n v="1"/>
    <n v="3944.7"/>
    <s v="11/29/2004 0:00"/>
    <x v="0"/>
    <n v="4"/>
    <n v="11"/>
    <n v="2004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8"/>
    <n v="48"/>
    <n v="52.36"/>
    <n v="8"/>
    <n v="2513.2800000000002"/>
    <d v="2004-01-11T00:00:00"/>
    <x v="0"/>
    <n v="4"/>
    <n v="11"/>
    <n v="2004"/>
    <x v="1"/>
    <n v="207"/>
    <s v="S12_1108"/>
    <s v="Corrida Auto Replicas, Ltd"/>
    <s v="(91) 555 22 82"/>
    <s v="C/ Araquil, 67"/>
    <m/>
    <s v="Madrid"/>
    <m/>
    <n v="28023"/>
    <s v="Spain"/>
    <s v="EMEA"/>
    <s v="Mart¡n Sommer"/>
    <s v="Small"/>
  </r>
  <r>
    <n v="10349"/>
    <n v="26"/>
    <n v="100"/>
    <n v="10"/>
    <n v="4408.5600000000004"/>
    <d v="2004-01-12T00:00:00"/>
    <x v="0"/>
    <n v="4"/>
    <n v="12"/>
    <n v="2004"/>
    <x v="1"/>
    <n v="173"/>
    <s v="S12_3891"/>
    <s v="Muscle Machine Inc"/>
    <n v="2125557413"/>
    <s v="4092 Furth Circle"/>
    <s v="Suite 400"/>
    <s v="NYC"/>
    <s v="NY"/>
    <n v="10022"/>
    <s v="USA"/>
    <s v="NA"/>
    <s v="Jeff Young"/>
    <s v="Medium"/>
  </r>
  <r>
    <n v="10350"/>
    <n v="26"/>
    <n v="75.47"/>
    <n v="5"/>
    <n v="1962.22"/>
    <d v="2004-02-12T00:00:00"/>
    <x v="0"/>
    <n v="4"/>
    <n v="12"/>
    <n v="2004"/>
    <x v="1"/>
    <n v="136"/>
    <s v="S10_4757"/>
    <s v="Euro Shopping Channel"/>
    <s v="(91) 555 94 44"/>
    <s v="C/ Moralzarzal, 86"/>
    <m/>
    <s v="Madrid"/>
    <m/>
    <n v="28034"/>
    <s v="Spain"/>
    <s v="EMEA"/>
    <s v="Diego Freyre"/>
    <s v="Small"/>
  </r>
  <r>
    <n v="10351"/>
    <n v="39"/>
    <n v="99.52"/>
    <n v="1"/>
    <n v="3881.28"/>
    <d v="2004-03-12T00:00:00"/>
    <x v="0"/>
    <n v="4"/>
    <n v="12"/>
    <n v="2004"/>
    <x v="2"/>
    <n v="157"/>
    <s v="S18_1662"/>
    <s v="Stylish Desk Decors, Co."/>
    <s v="(171) 555-0297"/>
    <s v="35 King George"/>
    <m/>
    <s v="London"/>
    <m/>
    <s v="WX3 6FW"/>
    <s v="UK"/>
    <s v="EMEA"/>
    <s v="Ann Brown"/>
    <s v="Medium"/>
  </r>
  <r>
    <n v="10352"/>
    <n v="23"/>
    <n v="100"/>
    <n v="3"/>
    <n v="2352.67"/>
    <d v="2004-03-12T00:00:00"/>
    <x v="0"/>
    <n v="4"/>
    <n v="12"/>
    <n v="2004"/>
    <x v="6"/>
    <n v="90"/>
    <s v="S700_2047"/>
    <s v="Auto-Moto Classics Inc."/>
    <n v="6175558428"/>
    <s v="16780 Pompton St."/>
    <m/>
    <s v="Brickhaven"/>
    <s v="MA"/>
    <n v="58339"/>
    <s v="USA"/>
    <s v="NA"/>
    <s v="Leslie Taylor"/>
    <s v="Small"/>
  </r>
  <r>
    <n v="10353"/>
    <n v="27"/>
    <n v="100"/>
    <n v="1"/>
    <n v="3515.67"/>
    <d v="2004-04-12T00:00:00"/>
    <x v="0"/>
    <n v="4"/>
    <n v="12"/>
    <n v="2004"/>
    <x v="2"/>
    <n v="84"/>
    <s v="S18_2581"/>
    <s v="Gift Ideas Corp."/>
    <n v="2035554407"/>
    <s v="2440 Pompton St."/>
    <m/>
    <s v="Glendale"/>
    <s v="CT"/>
    <n v="97561"/>
    <s v="USA"/>
    <s v="NA"/>
    <s v="Dan Lewis"/>
    <s v="Medium"/>
  </r>
  <r>
    <n v="10355"/>
    <n v="23"/>
    <n v="100"/>
    <n v="7"/>
    <n v="3177.91"/>
    <d v="2004-07-12T00:00:00"/>
    <x v="0"/>
    <n v="4"/>
    <n v="12"/>
    <n v="2004"/>
    <x v="1"/>
    <n v="146"/>
    <s v="S18_3482"/>
    <s v="Euro Shopping Channel"/>
    <s v="(91) 555 94 44"/>
    <s v="C/ Moralzarzal, 86"/>
    <m/>
    <s v="Madrid"/>
    <m/>
    <n v="28034"/>
    <s v="Spain"/>
    <s v="EMEA"/>
    <s v="Diego Freyre"/>
    <s v="Medium"/>
  </r>
  <r>
    <n v="10356"/>
    <n v="43"/>
    <n v="97.6"/>
    <n v="8"/>
    <n v="4196.8"/>
    <d v="2004-09-12T00:00:00"/>
    <x v="0"/>
    <n v="4"/>
    <n v="12"/>
    <n v="2004"/>
    <x v="1"/>
    <n v="141"/>
    <s v="S18_1129"/>
    <s v="Lyon Souveniers"/>
    <s v="+33 1 46 62 7555"/>
    <s v="27 rue du Colonel Pierre Avia"/>
    <m/>
    <s v="Paris"/>
    <m/>
    <n v="75508"/>
    <s v="France"/>
    <s v="EMEA"/>
    <s v="Daniel Da Cunha"/>
    <s v="Medium"/>
  </r>
  <r>
    <n v="10357"/>
    <n v="32"/>
    <n v="100"/>
    <n v="10"/>
    <n v="5691.84"/>
    <d v="2004-10-12T00:00:00"/>
    <x v="0"/>
    <n v="4"/>
    <n v="12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Medium"/>
  </r>
  <r>
    <n v="10358"/>
    <n v="49"/>
    <n v="55.34"/>
    <n v="5"/>
    <n v="2711.66"/>
    <d v="2004-10-12T00:00:00"/>
    <x v="0"/>
    <n v="4"/>
    <n v="12"/>
    <n v="2004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Small"/>
  </r>
  <r>
    <n v="10359"/>
    <n v="48"/>
    <n v="54.68"/>
    <n v="6"/>
    <n v="2624.64"/>
    <s v="12/15/2004 0:00"/>
    <x v="0"/>
    <n v="4"/>
    <n v="12"/>
    <n v="2004"/>
    <x v="1"/>
    <n v="136"/>
    <s v="S10_4757"/>
    <s v="Reims Collectables"/>
    <s v="26.47.1555"/>
    <s v="59 rue de l'Abbaye"/>
    <m/>
    <s v="Reims"/>
    <m/>
    <n v="51100"/>
    <s v="France"/>
    <s v="EMEA"/>
    <s v="Paul Henriot"/>
    <s v="Small"/>
  </r>
  <r>
    <n v="10361"/>
    <n v="20"/>
    <n v="72.55"/>
    <n v="13"/>
    <n v="1451"/>
    <s v="12/17/2004 0:00"/>
    <x v="0"/>
    <n v="4"/>
    <n v="12"/>
    <n v="2004"/>
    <x v="3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Small"/>
  </r>
  <r>
    <n v="10362"/>
    <n v="22"/>
    <n v="100"/>
    <n v="4"/>
    <n v="3664.1"/>
    <d v="2005-05-01T00:00:00"/>
    <x v="0"/>
    <n v="1"/>
    <n v="1"/>
    <n v="2005"/>
    <x v="3"/>
    <n v="193"/>
    <s v="S10_4698"/>
    <s v="Technics Stores Inc."/>
    <n v="6505556809"/>
    <s v="9408 Furth Circle"/>
    <m/>
    <s v="Burlingame"/>
    <s v="CA"/>
    <n v="94217"/>
    <s v="USA"/>
    <s v="NA"/>
    <s v="Juri Hirano"/>
    <s v="Medium"/>
  </r>
  <r>
    <n v="10363"/>
    <n v="33"/>
    <n v="85.39"/>
    <n v="3"/>
    <n v="2817.87"/>
    <d v="2005-06-01T00:00:00"/>
    <x v="0"/>
    <n v="1"/>
    <n v="1"/>
    <n v="2005"/>
    <x v="1"/>
    <n v="194"/>
    <s v="S12_1099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364"/>
    <n v="48"/>
    <n v="48.28"/>
    <n v="1"/>
    <n v="2317.44"/>
    <d v="2005-06-01T00:00:00"/>
    <x v="0"/>
    <n v="1"/>
    <n v="1"/>
    <n v="2005"/>
    <x v="3"/>
    <n v="40"/>
    <s v="S32_2206"/>
    <s v="Marseille Mini Autos"/>
    <s v="91.24.4555"/>
    <s v="12, rue des Bouchers"/>
    <m/>
    <s v="Marseille"/>
    <m/>
    <n v="13008"/>
    <s v="France"/>
    <s v="EMEA"/>
    <s v="Laurence Lebihan"/>
    <s v="Small"/>
  </r>
  <r>
    <n v="10365"/>
    <n v="30"/>
    <n v="87.06"/>
    <n v="1"/>
    <n v="2611.8000000000002"/>
    <d v="2005-07-01T00:00:00"/>
    <x v="0"/>
    <n v="1"/>
    <n v="1"/>
    <n v="2005"/>
    <x v="1"/>
    <n v="141"/>
    <s v="S18_1129"/>
    <s v="Mini Creations Ltd."/>
    <n v="5085559555"/>
    <s v="4575 Hillside Dr."/>
    <m/>
    <s v="New Bedford"/>
    <s v="MA"/>
    <n v="50553"/>
    <s v="USA"/>
    <s v="NA"/>
    <s v="Wing C Tam"/>
    <s v="Small"/>
  </r>
  <r>
    <n v="10366"/>
    <n v="34"/>
    <n v="100"/>
    <n v="3"/>
    <n v="4207.84"/>
    <d v="2005-10-01T00:00:00"/>
    <x v="0"/>
    <n v="1"/>
    <n v="1"/>
    <n v="2005"/>
    <x v="1"/>
    <n v="142"/>
    <s v="S18_1984"/>
    <s v="Royale Belge"/>
    <s v="(071) 23 67 2555"/>
    <s v="Boulevard Tirou, 255"/>
    <m/>
    <s v="Charleroi"/>
    <m/>
    <s v="B-6000"/>
    <s v="Belgium"/>
    <s v="EMEA"/>
    <s v="Pascale Cartrain"/>
    <s v="Medium"/>
  </r>
  <r>
    <n v="10367"/>
    <n v="49"/>
    <n v="56.3"/>
    <n v="1"/>
    <n v="2758.7"/>
    <d v="2005-12-01T00:00:00"/>
    <x v="1"/>
    <n v="1"/>
    <n v="1"/>
    <n v="2005"/>
    <x v="1"/>
    <n v="124"/>
    <s v="S18_1589"/>
    <s v="Toys4GrownUps.com"/>
    <n v="6265557265"/>
    <s v="78934 Hillside Dr."/>
    <m/>
    <s v="Pasadena"/>
    <s v="CA"/>
    <n v="90003"/>
    <s v="USA"/>
    <s v="NA"/>
    <s v="Julie Young"/>
    <s v="Small"/>
  </r>
  <r>
    <n v="10368"/>
    <n v="40"/>
    <n v="100"/>
    <n v="2"/>
    <n v="4107.2"/>
    <s v="1/19/2005 0:00"/>
    <x v="0"/>
    <n v="1"/>
    <n v="1"/>
    <n v="2005"/>
    <x v="1"/>
    <n v="90"/>
    <s v="S24_2766"/>
    <s v="Mini Gifts Distributors Ltd."/>
    <n v="4155551450"/>
    <s v="5677 Strong St."/>
    <m/>
    <s v="San Rafael"/>
    <s v="CA"/>
    <n v="97562"/>
    <s v="USA"/>
    <s v="NA"/>
    <s v="Valarie Nelson"/>
    <s v="Medium"/>
  </r>
  <r>
    <n v="10369"/>
    <n v="41"/>
    <n v="100"/>
    <n v="2"/>
    <n v="4514.92"/>
    <s v="1/20/2005 0:00"/>
    <x v="0"/>
    <n v="1"/>
    <n v="1"/>
    <n v="2005"/>
    <x v="1"/>
    <n v="214"/>
    <s v="S10_1949"/>
    <s v="Collectables For Less Inc."/>
    <n v="6175558555"/>
    <s v="7825 Douglas Av."/>
    <m/>
    <s v="Brickhaven"/>
    <s v="MA"/>
    <n v="58339"/>
    <s v="USA"/>
    <s v="NA"/>
    <s v="Allen Nelson"/>
    <s v="Medium"/>
  </r>
  <r>
    <n v="10370"/>
    <n v="35"/>
    <n v="65.63"/>
    <n v="4"/>
    <n v="2297.0500000000002"/>
    <s v="1/20/2005 0:00"/>
    <x v="0"/>
    <n v="1"/>
    <n v="1"/>
    <n v="2005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71"/>
    <n v="32"/>
    <n v="100"/>
    <n v="6"/>
    <n v="3560.64"/>
    <s v="1/23/2005 0:00"/>
    <x v="0"/>
    <n v="1"/>
    <n v="1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72"/>
    <n v="40"/>
    <n v="100"/>
    <n v="4"/>
    <n v="5862"/>
    <s v="1/26/2005 0:00"/>
    <x v="0"/>
    <n v="1"/>
    <n v="1"/>
    <n v="2005"/>
    <x v="1"/>
    <n v="151"/>
    <s v="S12_3148"/>
    <s v="Tokyo Collectables, Ltd"/>
    <s v="+81 3 3584 0555"/>
    <s v="2-2-8 Roppongi"/>
    <m/>
    <s v="Minato-ku"/>
    <s v="Tokyo"/>
    <s v="106-0032"/>
    <s v="Japan"/>
    <s v="Japan"/>
    <s v="Akiko Shimamura"/>
    <s v="Medium"/>
  </r>
  <r>
    <n v="10373"/>
    <n v="39"/>
    <n v="100"/>
    <n v="3"/>
    <n v="4046.25"/>
    <s v="1/31/2005 0:00"/>
    <x v="0"/>
    <n v="1"/>
    <n v="1"/>
    <n v="2005"/>
    <x v="1"/>
    <n v="136"/>
    <s v="S10_4757"/>
    <s v="Oulu Toy Supplies, Inc."/>
    <s v="981-443655"/>
    <s v="Torikatu 38"/>
    <m/>
    <s v="Oulu"/>
    <m/>
    <n v="90110"/>
    <s v="Finland"/>
    <s v="EMEA"/>
    <s v="Pirkko Koskitalo"/>
    <s v="Medium"/>
  </r>
  <r>
    <n v="10374"/>
    <n v="39"/>
    <n v="100"/>
    <n v="5"/>
    <n v="5288.01"/>
    <d v="2005-02-02T00:00:00"/>
    <x v="0"/>
    <n v="1"/>
    <n v="2"/>
    <n v="2005"/>
    <x v="3"/>
    <n v="118"/>
    <s v="S10_2016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375"/>
    <n v="21"/>
    <n v="34.909999999999997"/>
    <n v="12"/>
    <n v="733.11"/>
    <d v="2005-03-02T00:00:00"/>
    <x v="0"/>
    <n v="1"/>
    <n v="2"/>
    <n v="2005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Small"/>
  </r>
  <r>
    <n v="10376"/>
    <n v="35"/>
    <n v="100"/>
    <n v="1"/>
    <n v="3987.2"/>
    <d v="2005-08-02T00:00:00"/>
    <x v="0"/>
    <n v="1"/>
    <n v="2"/>
    <n v="2005"/>
    <x v="1"/>
    <n v="117"/>
    <s v="S12_3380"/>
    <s v="Boards &amp; Toys Co."/>
    <n v="3105552373"/>
    <s v="4097 Douglas Av."/>
    <m/>
    <s v="Glendale"/>
    <s v="CA"/>
    <n v="92561"/>
    <s v="USA"/>
    <s v="NA"/>
    <s v="Leslie Young"/>
    <s v="Medium"/>
  </r>
  <r>
    <n v="10377"/>
    <n v="24"/>
    <n v="67.83"/>
    <n v="5"/>
    <n v="1627.92"/>
    <d v="2005-09-02T00:00:00"/>
    <x v="0"/>
    <n v="1"/>
    <n v="2"/>
    <n v="2005"/>
    <x v="1"/>
    <n v="79"/>
    <s v="S12_3990"/>
    <s v="Toys of Finland, Co."/>
    <s v="90-224 8555"/>
    <s v="Keskuskatu 45"/>
    <m/>
    <s v="Helsinki"/>
    <m/>
    <n v="21240"/>
    <s v="Finland"/>
    <s v="EMEA"/>
    <s v="Matti Karttunen"/>
    <s v="Small"/>
  </r>
  <r>
    <n v="10378"/>
    <n v="34"/>
    <n v="42.64"/>
    <n v="5"/>
    <n v="1449.76"/>
    <d v="2005-10-02T00:00:00"/>
    <x v="0"/>
    <n v="1"/>
    <n v="2"/>
    <n v="2005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79"/>
    <n v="39"/>
    <n v="100"/>
    <n v="2"/>
    <n v="5399.55"/>
    <d v="2005-10-02T00:00:00"/>
    <x v="0"/>
    <n v="1"/>
    <n v="2"/>
    <n v="2005"/>
    <x v="0"/>
    <n v="170"/>
    <s v="S18_1749"/>
    <s v="Euro Shopping Channel"/>
    <s v="(91) 555 94 44"/>
    <s v="C/ Moralzarzal, 86"/>
    <m/>
    <s v="Madrid"/>
    <m/>
    <n v="28034"/>
    <s v="Spain"/>
    <s v="EMEA"/>
    <s v="Diego Freyre"/>
    <s v="Medium"/>
  </r>
  <r>
    <n v="10380"/>
    <n v="27"/>
    <n v="93.16"/>
    <n v="13"/>
    <n v="2515.3200000000002"/>
    <s v="2/16/2005 0:00"/>
    <x v="0"/>
    <n v="1"/>
    <n v="2"/>
    <n v="2005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Small"/>
  </r>
  <r>
    <n v="10381"/>
    <n v="36"/>
    <n v="100"/>
    <n v="3"/>
    <n v="8254.7999999999993"/>
    <s v="2/17/2005 0:00"/>
    <x v="0"/>
    <n v="1"/>
    <n v="2"/>
    <n v="2005"/>
    <x v="1"/>
    <n v="214"/>
    <s v="S10_1949"/>
    <s v="Corporate Gift Ideas Co."/>
    <n v="6505551386"/>
    <s v="7734 Strong St."/>
    <m/>
    <s v="San Francisco"/>
    <s v="CA"/>
    <m/>
    <s v="USA"/>
    <s v="NA"/>
    <s v="Julie Brown"/>
    <s v="Large"/>
  </r>
  <r>
    <n v="10382"/>
    <n v="34"/>
    <n v="100"/>
    <n v="10"/>
    <n v="3823.64"/>
    <s v="2/17/2005 0:00"/>
    <x v="0"/>
    <n v="1"/>
    <n v="2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83"/>
    <n v="27"/>
    <n v="100"/>
    <n v="11"/>
    <n v="3843.99"/>
    <s v="2/22/2005 0:00"/>
    <x v="0"/>
    <n v="1"/>
    <n v="2"/>
    <n v="2005"/>
    <x v="4"/>
    <n v="122"/>
    <s v="S18_2319"/>
    <s v="Euro Shopping Channel"/>
    <s v="(91) 555 94 44"/>
    <s v="C/ Moralzarzal, 86"/>
    <m/>
    <s v="Madrid"/>
    <m/>
    <n v="28034"/>
    <s v="Spain"/>
    <s v="EMEA"/>
    <s v="Diego Freyre"/>
    <s v="Medium"/>
  </r>
  <r>
    <n v="10384"/>
    <n v="34"/>
    <n v="100"/>
    <n v="4"/>
    <n v="4846.7"/>
    <s v="2/23/2005 0:00"/>
    <x v="0"/>
    <n v="1"/>
    <n v="2"/>
    <n v="2005"/>
    <x v="1"/>
    <n v="136"/>
    <s v="S10_4757"/>
    <s v="Corporate Gift Ideas Co."/>
    <n v="6505551386"/>
    <s v="7734 Strong St."/>
    <m/>
    <s v="San Francisco"/>
    <s v="CA"/>
    <m/>
    <s v="USA"/>
    <s v="NA"/>
    <s v="Julie Brown"/>
    <s v="Medium"/>
  </r>
  <r>
    <n v="10385"/>
    <n v="37"/>
    <n v="85.54"/>
    <n v="2"/>
    <n v="3164.98"/>
    <s v="2/28/2005 0:00"/>
    <x v="0"/>
    <n v="1"/>
    <n v="2"/>
    <n v="2005"/>
    <x v="0"/>
    <n v="83"/>
    <s v="S24_3816"/>
    <s v="Mini Gifts Distributors Ltd."/>
    <n v="4155551450"/>
    <s v="5677 Strong St."/>
    <m/>
    <s v="San Rafael"/>
    <s v="CA"/>
    <n v="97562"/>
    <s v="USA"/>
    <s v="NA"/>
    <s v="Valarie Nelson"/>
    <s v="Medium"/>
  </r>
  <r>
    <n v="10386"/>
    <n v="25"/>
    <n v="54.57"/>
    <n v="7"/>
    <n v="1364.25"/>
    <d v="2005-01-03T00:00:00"/>
    <x v="1"/>
    <n v="1"/>
    <n v="3"/>
    <n v="2005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Small"/>
  </r>
  <r>
    <n v="10387"/>
    <n v="44"/>
    <n v="94.9"/>
    <n v="1"/>
    <n v="4175.6000000000004"/>
    <d v="2005-02-03T00:00:00"/>
    <x v="0"/>
    <n v="1"/>
    <n v="3"/>
    <n v="2005"/>
    <x v="3"/>
    <n v="99"/>
    <s v="S32_1374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388"/>
    <n v="42"/>
    <n v="76.36"/>
    <n v="4"/>
    <n v="3207.12"/>
    <d v="2005-03-03T00:00:00"/>
    <x v="0"/>
    <n v="1"/>
    <n v="3"/>
    <n v="2005"/>
    <x v="3"/>
    <n v="95"/>
    <s v="S10_1678"/>
    <s v="FunGiftIdeas.com"/>
    <n v="5085552555"/>
    <s v="1785 First Street"/>
    <m/>
    <s v="New Bedford"/>
    <s v="MA"/>
    <n v="50553"/>
    <s v="USA"/>
    <s v="NA"/>
    <s v="Violeta Benitez"/>
    <s v="Medium"/>
  </r>
  <r>
    <n v="10389"/>
    <n v="26"/>
    <n v="99.04"/>
    <n v="4"/>
    <n v="2575.04"/>
    <d v="2005-03-03T00:00:00"/>
    <x v="0"/>
    <n v="1"/>
    <n v="3"/>
    <n v="2005"/>
    <x v="1"/>
    <n v="194"/>
    <s v="S12_1099"/>
    <s v="Scandinavian Gift Ideas"/>
    <s v="0695-34 6555"/>
    <s v="?kergatan 24"/>
    <m/>
    <s v="Boras"/>
    <m/>
    <s v="S-844 67"/>
    <s v="Sweden"/>
    <s v="EMEA"/>
    <s v="Maria Larsson"/>
    <s v="Small"/>
  </r>
  <r>
    <n v="10390"/>
    <n v="36"/>
    <n v="93.77"/>
    <n v="14"/>
    <n v="3375.72"/>
    <d v="2005-04-03T00:00:00"/>
    <x v="0"/>
    <n v="1"/>
    <n v="3"/>
    <n v="2005"/>
    <x v="1"/>
    <n v="141"/>
    <s v="S18_1129"/>
    <s v="Mini Gifts Distributors Ltd."/>
    <n v="4155551450"/>
    <s v="5677 Strong St."/>
    <m/>
    <s v="San Rafael"/>
    <s v="CA"/>
    <n v="97562"/>
    <s v="USA"/>
    <s v="NA"/>
    <s v="Valarie Nelson"/>
    <s v="Medium"/>
  </r>
  <r>
    <n v="10391"/>
    <n v="24"/>
    <n v="100"/>
    <n v="4"/>
    <n v="2416.56"/>
    <d v="2005-09-03T00:00:00"/>
    <x v="0"/>
    <n v="1"/>
    <n v="3"/>
    <n v="2005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92"/>
    <n v="37"/>
    <n v="59.96"/>
    <n v="3"/>
    <n v="2218.52"/>
    <d v="2005-10-03T00:00:00"/>
    <x v="0"/>
    <n v="1"/>
    <n v="3"/>
    <n v="2005"/>
    <x v="0"/>
    <n v="62"/>
    <s v="S18_2957"/>
    <s v="Mini Auto Werke"/>
    <s v="7675-3555"/>
    <s v="Kirchgasse 6"/>
    <m/>
    <s v="Graz"/>
    <m/>
    <n v="8010"/>
    <s v="Austria"/>
    <s v="EMEA"/>
    <s v="Roland Mendel"/>
    <s v="Small"/>
  </r>
  <r>
    <n v="10394"/>
    <n v="22"/>
    <n v="100"/>
    <n v="5"/>
    <n v="3353.02"/>
    <s v="3/15/2005 0:00"/>
    <x v="0"/>
    <n v="1"/>
    <n v="3"/>
    <n v="2005"/>
    <x v="1"/>
    <n v="169"/>
    <s v="S18_3232"/>
    <s v="Euro Shopping Channel"/>
    <s v="(91) 555 94 44"/>
    <s v="C/ Moralzarzal, 86"/>
    <m/>
    <s v="Madrid"/>
    <m/>
    <n v="28034"/>
    <s v="Spain"/>
    <s v="EMEA"/>
    <s v="Diego Freyre"/>
    <s v="Medium"/>
  </r>
  <r>
    <n v="10395"/>
    <n v="32"/>
    <n v="100"/>
    <n v="2"/>
    <n v="3370.56"/>
    <s v="3/17/2005 0:00"/>
    <x v="0"/>
    <n v="1"/>
    <n v="3"/>
    <n v="2005"/>
    <x v="1"/>
    <n v="136"/>
    <s v="S10_4757"/>
    <s v="Lyon Souveniers"/>
    <s v="+33 1 46 62 7555"/>
    <s v="27 rue du Colonel Pierre Avia"/>
    <m/>
    <s v="Paris"/>
    <m/>
    <n v="75508"/>
    <s v="France"/>
    <s v="EMEA"/>
    <s v="Daniel Da Cunha"/>
    <s v="Medium"/>
  </r>
  <r>
    <n v="10396"/>
    <n v="33"/>
    <n v="100"/>
    <n v="3"/>
    <n v="6109.29"/>
    <s v="3/23/2005 0:00"/>
    <x v="0"/>
    <n v="1"/>
    <n v="3"/>
    <n v="2005"/>
    <x v="1"/>
    <n v="173"/>
    <s v="S12_3891"/>
    <s v="Mini Gifts Distributors Ltd."/>
    <n v="4155551450"/>
    <s v="5677 Strong St."/>
    <m/>
    <s v="San Rafael"/>
    <s v="CA"/>
    <n v="97562"/>
    <s v="USA"/>
    <s v="NA"/>
    <s v="Valarie Nelson"/>
    <s v="Medium"/>
  </r>
  <r>
    <n v="10397"/>
    <n v="32"/>
    <n v="80.55"/>
    <n v="5"/>
    <n v="2577.6"/>
    <s v="3/28/2005 0:00"/>
    <x v="0"/>
    <n v="1"/>
    <n v="3"/>
    <n v="2005"/>
    <x v="6"/>
    <n v="86"/>
    <s v="S700_1938"/>
    <s v="Alpha Cognac"/>
    <s v="61.77.6555"/>
    <s v="1 rue Alsace-Lorraine"/>
    <m/>
    <s v="Toulouse"/>
    <m/>
    <n v="31000"/>
    <s v="France"/>
    <s v="EMEA"/>
    <s v="Annette Roulet"/>
    <s v="Small"/>
  </r>
  <r>
    <n v="10398"/>
    <n v="33"/>
    <n v="100"/>
    <n v="11"/>
    <n v="4215.09"/>
    <s v="3/30/2005 0:00"/>
    <x v="0"/>
    <n v="1"/>
    <n v="3"/>
    <n v="2005"/>
    <x v="2"/>
    <n v="157"/>
    <s v="S18_1662"/>
    <s v="Reims Collectables"/>
    <s v="26.47.1555"/>
    <s v="59 rue de l'Abbaye"/>
    <m/>
    <s v="Reims"/>
    <m/>
    <n v="51100"/>
    <s v="France"/>
    <s v="EMEA"/>
    <s v="Paul Henriot"/>
    <s v="Medium"/>
  </r>
  <r>
    <n v="10400"/>
    <n v="64"/>
    <n v="100"/>
    <n v="9"/>
    <n v="9661.44"/>
    <d v="2005-01-04T00:00:00"/>
    <x v="0"/>
    <n v="2"/>
    <n v="4"/>
    <n v="2005"/>
    <x v="1"/>
    <n v="136"/>
    <s v="S10_4757"/>
    <s v="The Sharp Gifts Warehouse"/>
    <n v="4085553659"/>
    <s v="3086 Ingle Ln."/>
    <m/>
    <s v="San Jose"/>
    <s v="CA"/>
    <n v="94217"/>
    <s v="USA"/>
    <s v="NA"/>
    <s v="Sue Frick"/>
    <s v="Large"/>
  </r>
  <r>
    <n v="10401"/>
    <n v="42"/>
    <n v="76.03"/>
    <n v="3"/>
    <n v="3193.26"/>
    <d v="2005-03-04T00:00:00"/>
    <x v="3"/>
    <n v="2"/>
    <n v="4"/>
    <n v="2005"/>
    <x v="2"/>
    <n v="84"/>
    <s v="S18_2581"/>
    <s v="Tekni Collectables Inc."/>
    <n v="2015559350"/>
    <s v="7476 Moss Rd."/>
    <m/>
    <s v="Newark"/>
    <s v="NJ"/>
    <n v="94019"/>
    <s v="USA"/>
    <s v="NA"/>
    <s v="William Brown"/>
    <s v="Medium"/>
  </r>
  <r>
    <n v="10402"/>
    <n v="45"/>
    <n v="100"/>
    <n v="1"/>
    <n v="5833.8"/>
    <d v="2005-07-04T00:00:00"/>
    <x v="0"/>
    <n v="2"/>
    <n v="4"/>
    <n v="2005"/>
    <x v="3"/>
    <n v="118"/>
    <s v="S10_2016"/>
    <s v="Auto Canal Petit"/>
    <s v="(1) 47.55.6555"/>
    <s v="25, rue Lauriston"/>
    <m/>
    <s v="Paris"/>
    <m/>
    <n v="75016"/>
    <s v="France"/>
    <s v="EMEA"/>
    <s v="Dominique Perrier"/>
    <s v="Medium"/>
  </r>
  <r>
    <n v="10403"/>
    <n v="24"/>
    <n v="100"/>
    <n v="7"/>
    <n v="2434.56"/>
    <d v="2005-08-04T00:00:00"/>
    <x v="0"/>
    <n v="2"/>
    <n v="4"/>
    <n v="2005"/>
    <x v="3"/>
    <n v="95"/>
    <s v="S10_1678"/>
    <s v="UK Collectables, Ltd."/>
    <s v="(171) 555-2282"/>
    <s v="Berkeley Gardens 12 Brewery"/>
    <m/>
    <s v="Liverpool"/>
    <m/>
    <s v="WX1 6LT"/>
    <s v="UK"/>
    <s v="EMEA"/>
    <s v="Elizabeth Devon"/>
    <s v="Small"/>
  </r>
  <r>
    <n v="10405"/>
    <n v="97"/>
    <n v="93.28"/>
    <n v="5"/>
    <n v="9048.16"/>
    <s v="4/14/2005 0:00"/>
    <x v="0"/>
    <n v="2"/>
    <n v="4"/>
    <n v="2005"/>
    <x v="1"/>
    <n v="115"/>
    <s v="S12_4675"/>
    <s v="Mini Caravy"/>
    <s v="88.60.1555"/>
    <s v="24, place Kluber"/>
    <m/>
    <s v="Strasbourg"/>
    <m/>
    <n v="67000"/>
    <s v="France"/>
    <s v="EMEA"/>
    <s v="Frederique Citeaux"/>
    <s v="Large"/>
  </r>
  <r>
    <n v="10406"/>
    <n v="61"/>
    <n v="100"/>
    <n v="3"/>
    <n v="8374.69"/>
    <s v="4/15/2005 0:00"/>
    <x v="4"/>
    <n v="2"/>
    <n v="4"/>
    <n v="2005"/>
    <x v="1"/>
    <n v="141"/>
    <s v="S18_1129"/>
    <s v="Danish Wholesale Imports"/>
    <s v="31 12 3555"/>
    <s v="Vinb'ltet 34"/>
    <m/>
    <s v="Kobenhavn"/>
    <m/>
    <n v="1734"/>
    <s v="Denmark"/>
    <s v="EMEA"/>
    <s v="Jytte Petersen"/>
    <s v="Large"/>
  </r>
  <r>
    <n v="10407"/>
    <n v="59"/>
    <n v="100"/>
    <n v="11"/>
    <n v="7048.14"/>
    <s v="4/22/2005 0:00"/>
    <x v="3"/>
    <n v="2"/>
    <n v="4"/>
    <n v="2005"/>
    <x v="1"/>
    <n v="124"/>
    <s v="S18_1589"/>
    <s v="The Sharp Gifts Warehouse"/>
    <n v="4085553659"/>
    <s v="3086 Ingle Ln."/>
    <m/>
    <s v="San Jose"/>
    <s v="CA"/>
    <n v="94217"/>
    <s v="USA"/>
    <s v="NA"/>
    <s v="Sue Frick"/>
    <s v="Large"/>
  </r>
  <r>
    <n v="10408"/>
    <n v="15"/>
    <n v="36.93"/>
    <n v="1"/>
    <n v="553.95000000000005"/>
    <s v="4/22/2005 0:00"/>
    <x v="0"/>
    <n v="2"/>
    <n v="4"/>
    <n v="2005"/>
    <x v="0"/>
    <n v="41"/>
    <s v="S24_3969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409"/>
    <n v="6"/>
    <n v="100"/>
    <n v="2"/>
    <n v="785.64"/>
    <s v="4/23/2005 0:00"/>
    <x v="0"/>
    <n v="2"/>
    <n v="4"/>
    <n v="2005"/>
    <x v="0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411"/>
    <n v="23"/>
    <n v="100"/>
    <n v="9"/>
    <n v="4140.2299999999996"/>
    <d v="2005-01-05T00:00:00"/>
    <x v="0"/>
    <n v="2"/>
    <n v="5"/>
    <n v="2005"/>
    <x v="1"/>
    <n v="214"/>
    <s v="S10_194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412"/>
    <n v="54"/>
    <n v="100"/>
    <n v="5"/>
    <n v="5951.34"/>
    <d v="2005-03-05T00:00:00"/>
    <x v="0"/>
    <n v="2"/>
    <n v="5"/>
    <n v="2005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413"/>
    <n v="36"/>
    <n v="100"/>
    <n v="2"/>
    <n v="8677.7999999999993"/>
    <d v="2005-05-05T00:00:00"/>
    <x v="0"/>
    <n v="2"/>
    <n v="5"/>
    <n v="2005"/>
    <x v="1"/>
    <n v="207"/>
    <s v="S12_1108"/>
    <s v="Gift Depot Inc."/>
    <n v="2035552570"/>
    <s v="25593 South Bay Ln."/>
    <m/>
    <s v="Bridgewater"/>
    <s v="CT"/>
    <n v="97562"/>
    <s v="USA"/>
    <s v="NA"/>
    <s v="Julie King"/>
    <s v="Large"/>
  </r>
  <r>
    <n v="10414"/>
    <n v="19"/>
    <n v="100"/>
    <n v="3"/>
    <n v="2764.88"/>
    <d v="2005-06-05T00:00:00"/>
    <x v="3"/>
    <n v="2"/>
    <n v="5"/>
    <n v="2005"/>
    <x v="1"/>
    <n v="136"/>
    <s v="S10_4757"/>
    <s v="Gifts4AllAges.com"/>
    <n v="6175559555"/>
    <s v="8616 Spinnaker Dr."/>
    <m/>
    <s v="Boston"/>
    <s v="MA"/>
    <n v="51003"/>
    <s v="USA"/>
    <s v="NA"/>
    <s v="Juri Yoshido"/>
    <s v="Small"/>
  </r>
  <r>
    <n v="10415"/>
    <n v="51"/>
    <n v="100"/>
    <n v="5"/>
    <n v="6209.25"/>
    <d v="2005-09-05T00:00:00"/>
    <x v="4"/>
    <n v="2"/>
    <n v="5"/>
    <n v="2005"/>
    <x v="0"/>
    <n v="105"/>
    <s v="S18_3856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416"/>
    <n v="24"/>
    <n v="100"/>
    <n v="14"/>
    <n v="4352.16"/>
    <d v="2005-10-05T00:00:00"/>
    <x v="0"/>
    <n v="2"/>
    <n v="5"/>
    <n v="2005"/>
    <x v="2"/>
    <n v="157"/>
    <s v="S18_1662"/>
    <s v="L'ordine Souveniers"/>
    <s v="0522-556555"/>
    <s v="Strada Provinciale 124"/>
    <m/>
    <s v="Reggio Emilia"/>
    <m/>
    <n v="42100"/>
    <s v="Italy"/>
    <s v="EMEA"/>
    <s v="Maurizio Moroni"/>
    <s v="Medium"/>
  </r>
  <r>
    <n v="10417"/>
    <n v="66"/>
    <n v="100"/>
    <n v="2"/>
    <n v="7516.08"/>
    <s v="5/13/2005 0:00"/>
    <x v="4"/>
    <n v="2"/>
    <n v="5"/>
    <n v="2005"/>
    <x v="3"/>
    <n v="95"/>
    <s v="S10_1678"/>
    <s v="Euro Shopping Channel"/>
    <s v="(91) 555 94 44"/>
    <s v="C/ Moralzarzal, 86"/>
    <m/>
    <s v="Madrid"/>
    <m/>
    <n v="28034"/>
    <s v="Spain"/>
    <s v="EMEA"/>
    <s v="Diego Freyre"/>
    <s v="Large"/>
  </r>
  <r>
    <n v="10419"/>
    <n v="12"/>
    <n v="100"/>
    <n v="13"/>
    <n v="1961.28"/>
    <s v="5/17/2005 0:00"/>
    <x v="0"/>
    <n v="2"/>
    <n v="5"/>
    <n v="2005"/>
    <x v="1"/>
    <n v="194"/>
    <s v="S12_1099"/>
    <s v="Salzburg Collectables"/>
    <s v="6562-9555"/>
    <s v="Geislweg 14"/>
    <m/>
    <s v="Salzburg"/>
    <m/>
    <n v="5020"/>
    <s v="Austria"/>
    <s v="EMEA"/>
    <s v="Georg Pipps"/>
    <s v="Small"/>
  </r>
  <r>
    <n v="10420"/>
    <n v="37"/>
    <n v="100"/>
    <n v="5"/>
    <n v="5283.6"/>
    <s v="5/29/2005 0:00"/>
    <x v="5"/>
    <n v="2"/>
    <n v="5"/>
    <n v="2005"/>
    <x v="0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421"/>
    <n v="35"/>
    <n v="100"/>
    <n v="1"/>
    <n v="5433.75"/>
    <s v="5/29/2005 0:00"/>
    <x v="5"/>
    <n v="2"/>
    <n v="5"/>
    <n v="2005"/>
    <x v="0"/>
    <n v="168"/>
    <s v="S18_2795"/>
    <s v="Mini Gifts Distributors Ltd."/>
    <n v="4155551450"/>
    <s v="5677 Strong St."/>
    <m/>
    <s v="San Rafael"/>
    <s v="CA"/>
    <n v="97562"/>
    <s v="USA"/>
    <s v="NA"/>
    <s v="Valarie Nelson"/>
    <s v="Medium"/>
  </r>
  <r>
    <n v="10422"/>
    <n v="51"/>
    <n v="95.55"/>
    <n v="2"/>
    <n v="4873.05"/>
    <s v="5/30/2005 0:00"/>
    <x v="5"/>
    <n v="2"/>
    <n v="5"/>
    <n v="2005"/>
    <x v="0"/>
    <n v="102"/>
    <s v="S18_1342"/>
    <s v="Diecast Classics Inc."/>
    <n v="2155551555"/>
    <s v="7586 Pompton St."/>
    <m/>
    <s v="Allentown"/>
    <s v="PA"/>
    <n v="70267"/>
    <s v="USA"/>
    <s v="NA"/>
    <s v="Kyung Yu"/>
    <s v="Medium"/>
  </r>
  <r>
    <n v="10423"/>
    <n v="10"/>
    <n v="88.14"/>
    <n v="1"/>
    <n v="881.4"/>
    <s v="5/30/2005 0:00"/>
    <x v="5"/>
    <n v="2"/>
    <n v="5"/>
    <n v="2005"/>
    <x v="0"/>
    <n v="101"/>
    <s v="S18_2949"/>
    <s v="Petit Auto"/>
    <s v="(02) 5554 67"/>
    <s v="Rue Joseph-Bens 532"/>
    <m/>
    <s v="Bruxelles"/>
    <m/>
    <s v="B-1180"/>
    <s v="Belgium"/>
    <s v="EMEA"/>
    <s v="Catherine Dewey"/>
    <s v="Small"/>
  </r>
  <r>
    <n v="10424"/>
    <n v="50"/>
    <n v="100"/>
    <n v="6"/>
    <n v="12001"/>
    <s v="5/31/2005 0:00"/>
    <x v="5"/>
    <n v="2"/>
    <n v="5"/>
    <n v="2005"/>
    <x v="1"/>
    <n v="214"/>
    <s v="S10_1949"/>
    <s v="Euro Shopping Channel"/>
    <s v="(91) 555 94 44"/>
    <s v="C/ Moralzarzal, 86"/>
    <m/>
    <s v="Madrid"/>
    <m/>
    <n v="28034"/>
    <s v="Spain"/>
    <s v="EMEA"/>
    <s v="Diego Freyre"/>
    <s v="Large"/>
  </r>
  <r>
    <n v="10425"/>
    <n v="38"/>
    <n v="100"/>
    <n v="12"/>
    <n v="5894.94"/>
    <s v="5/31/2005 0:00"/>
    <x v="5"/>
    <n v="2"/>
    <n v="5"/>
    <n v="2005"/>
    <x v="1"/>
    <n v="147"/>
    <s v="S10_4962"/>
    <s v="La Rochelle Gifts"/>
    <s v="40.67.8555"/>
    <s v="67, rue des Cinquante Otages"/>
    <m/>
    <s v="Nantes"/>
    <m/>
    <n v="44000"/>
    <s v="France"/>
    <s v="EMEA"/>
    <s v="Janine Labrune"/>
    <s v="Medium"/>
  </r>
  <r>
    <m/>
    <m/>
    <m/>
    <m/>
    <m/>
    <m/>
    <x v="6"/>
    <m/>
    <m/>
    <m/>
    <x v="7"/>
    <m/>
    <m/>
    <m/>
    <m/>
    <m/>
    <m/>
    <m/>
    <m/>
    <m/>
    <m/>
    <m/>
    <m/>
    <m/>
  </r>
  <r>
    <s v="SUM"/>
    <m/>
    <m/>
    <m/>
    <n v="1408665.4800000002"/>
    <m/>
    <x v="6"/>
    <m/>
    <m/>
    <m/>
    <x v="7"/>
    <m/>
    <m/>
    <m/>
    <m/>
    <m/>
    <m/>
    <m/>
    <m/>
    <m/>
    <m/>
    <m/>
    <m/>
    <m/>
  </r>
  <r>
    <s v="AVERAGE"/>
    <m/>
    <m/>
    <m/>
    <n v="4588.4869055374602"/>
    <m/>
    <x v="6"/>
    <m/>
    <m/>
    <m/>
    <x v="7"/>
    <m/>
    <m/>
    <m/>
    <m/>
    <m/>
    <m/>
    <m/>
    <m/>
    <m/>
    <m/>
    <m/>
    <m/>
    <m/>
  </r>
  <r>
    <s v="MIN"/>
    <m/>
    <m/>
    <m/>
    <n v="553.95000000000005"/>
    <m/>
    <x v="6"/>
    <m/>
    <m/>
    <m/>
    <x v="7"/>
    <m/>
    <m/>
    <m/>
    <m/>
    <m/>
    <m/>
    <m/>
    <m/>
    <m/>
    <m/>
    <m/>
    <m/>
    <m/>
  </r>
  <r>
    <s v="MAX"/>
    <m/>
    <m/>
    <m/>
    <n v="12001"/>
    <m/>
    <x v="6"/>
    <m/>
    <m/>
    <m/>
    <x v="7"/>
    <m/>
    <m/>
    <m/>
    <m/>
    <m/>
    <m/>
    <m/>
    <m/>
    <m/>
    <m/>
    <m/>
    <m/>
    <m/>
  </r>
  <r>
    <s v="COUNT"/>
    <m/>
    <m/>
    <m/>
    <n v="307"/>
    <m/>
    <x v="6"/>
    <m/>
    <m/>
    <m/>
    <x v="7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92DE3-8B35-4F4B-8094-4845DB17EB0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2" firstHeaderRow="1" firstDataRow="1" firstDataCol="1"/>
  <pivotFields count="24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9">
        <item x="1"/>
        <item x="3"/>
        <item x="2"/>
        <item x="6"/>
        <item x="5"/>
        <item x="4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9">
    <i>
      <x/>
    </i>
    <i>
      <x v="6"/>
    </i>
    <i>
      <x v="1"/>
    </i>
    <i>
      <x v="2"/>
    </i>
    <i>
      <x v="5"/>
    </i>
    <i>
      <x v="3"/>
    </i>
    <i>
      <x v="4"/>
    </i>
    <i>
      <x v="7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D9F03-9708-41FD-81B9-BB02F6340F1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8" firstHeaderRow="1" firstDataRow="1" firstDataCol="2"/>
  <pivotFields count="24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2"/>
        <item x="4"/>
        <item x="5"/>
        <item x="3"/>
        <item x="1"/>
        <item x="0"/>
        <item x="6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9">
        <item x="1"/>
        <item sd="0" x="3"/>
        <item sd="0" x="2"/>
        <item sd="0" x="6"/>
        <item sd="0" x="5"/>
        <item sd="0" x="4"/>
        <item sd="0" x="0"/>
        <item sd="0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0"/>
    <field x="6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6"/>
    </i>
    <i>
      <x v="1"/>
    </i>
    <i>
      <x v="2"/>
    </i>
    <i>
      <x v="5"/>
    </i>
    <i>
      <x v="3"/>
    </i>
    <i>
      <x v="4"/>
    </i>
    <i>
      <x v="7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B30E6-CE17-49E6-9B74-64FA6EA2421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3" firstHeaderRow="1" firstDataRow="1" firstDataCol="2"/>
  <pivotFields count="24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2"/>
        <item sd="0" x="4"/>
        <item sd="0" x="5"/>
        <item sd="0" x="3"/>
        <item sd="0" x="1"/>
        <item sd="0" x="0"/>
        <item sd="0" x="6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9">
        <item x="1"/>
        <item x="3"/>
        <item x="2"/>
        <item x="6"/>
        <item x="5"/>
        <item x="4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10"/>
  </rowFields>
  <rowItems count="10">
    <i>
      <x/>
      <x/>
    </i>
    <i r="1">
      <x v="2"/>
    </i>
    <i t="default"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C26FA-B34C-4AB6-9EFE-738CF1AA1624}" name="Table2" displayName="Table2" ref="A1:X314" totalsRowShown="0">
  <autoFilter ref="A1:X314" xr:uid="{B5FC26FA-B34C-4AB6-9EFE-738CF1AA16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4EC2164B-1EB3-4C40-94EE-30B5089DE989}" name="ORDERNUMBER"/>
    <tableColumn id="2" xr3:uid="{DB1768F1-EFA0-4963-A064-CEF8A789D352}" name="QUANTITYORDERED"/>
    <tableColumn id="3" xr3:uid="{55090561-ED30-4D43-82E5-D94BC165A1B5}" name="PRICEEACH" dataDxfId="1"/>
    <tableColumn id="4" xr3:uid="{8C7496E8-7048-4F3F-B408-4E3A5885BCB2}" name="ORDERLINENUMBER"/>
    <tableColumn id="5" xr3:uid="{7ED5BD2E-589A-4CCD-B3B1-F40D92B5B3FC}" name="SALES" dataDxfId="0"/>
    <tableColumn id="6" xr3:uid="{71C78B99-3D8A-4E6C-9B6E-32EAE4997252}" name="ORDERDATE"/>
    <tableColumn id="7" xr3:uid="{E7AB0ED2-56D4-4909-9854-D402EEAAFCD8}" name="STATUS"/>
    <tableColumn id="8" xr3:uid="{4B6CE994-1968-4BB1-B45F-869FFD743735}" name="QTR_ID"/>
    <tableColumn id="9" xr3:uid="{84A84479-A7D8-4795-BAA9-1B5CE770D4BF}" name="MONTH_ID"/>
    <tableColumn id="10" xr3:uid="{A511C2DF-EEEE-47CB-8D6E-8A2B35E78444}" name="YEAR_ID"/>
    <tableColumn id="11" xr3:uid="{E6F28DB0-101D-4B29-9370-95250C5BEA03}" name="PRODUCTLINE"/>
    <tableColumn id="12" xr3:uid="{E3A9FABA-7F4C-437B-A1A9-836AAE7E16E7}" name="MSRP"/>
    <tableColumn id="13" xr3:uid="{DC999F9A-A94C-4547-8582-E1C39402AC8B}" name="PRODUCTCODE"/>
    <tableColumn id="14" xr3:uid="{01DDDF6A-B390-4982-A354-F3134C9E0A6A}" name="CUSTOMERNAME"/>
    <tableColumn id="15" xr3:uid="{ACA79EBD-F283-49F3-B2AB-C7EEA90B214D}" name="PHONE"/>
    <tableColumn id="16" xr3:uid="{6F903E26-9A2A-4E0F-A267-F9D0420DDF84}" name="ADDRESSLINE1"/>
    <tableColumn id="17" xr3:uid="{A99D1A67-D478-4951-8FFF-CDF7FF069055}" name="ADDRESSLINE2"/>
    <tableColumn id="18" xr3:uid="{E892F860-3B52-4512-87A0-6B52657EA85B}" name="CITY"/>
    <tableColumn id="19" xr3:uid="{073FD184-9307-4D4A-8210-F624B1CCF31D}" name="STATE"/>
    <tableColumn id="20" xr3:uid="{2D220ED5-8240-4215-A9F0-A9814DAB0365}" name="POSTALCODE"/>
    <tableColumn id="21" xr3:uid="{448A4820-832B-41AA-BE2A-CDC2417BAD74}" name="COUNTRY"/>
    <tableColumn id="22" xr3:uid="{C90FDD85-DB22-46CF-A762-B5FFE1A479DF}" name="TERRITORY"/>
    <tableColumn id="23" xr3:uid="{177D7579-12B5-4BCC-9997-05AFB6928A3F}" name="CONTACTNAME"/>
    <tableColumn id="24" xr3:uid="{16DCDA11-CF03-47DC-911E-CDA86633B933}" name="DEALSIZ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4"/>
  <sheetViews>
    <sheetView tabSelected="1" workbookViewId="0">
      <selection activeCell="E1" sqref="E1"/>
    </sheetView>
  </sheetViews>
  <sheetFormatPr defaultRowHeight="15" x14ac:dyDescent="0.25"/>
  <cols>
    <col min="1" max="1" width="18" bestFit="1" customWidth="1"/>
    <col min="2" max="2" width="21.7109375" bestFit="1" customWidth="1"/>
    <col min="3" max="3" width="13.28515625" bestFit="1" customWidth="1"/>
    <col min="4" max="4" width="22" bestFit="1" customWidth="1"/>
    <col min="5" max="5" width="8.5703125" customWidth="1"/>
    <col min="6" max="6" width="16" bestFit="1" customWidth="1"/>
    <col min="7" max="7" width="10.28515625" bestFit="1" customWidth="1"/>
    <col min="8" max="8" width="10.140625" bestFit="1" customWidth="1"/>
    <col min="9" max="9" width="13.5703125" bestFit="1" customWidth="1"/>
    <col min="10" max="10" width="11.140625" bestFit="1" customWidth="1"/>
    <col min="11" max="11" width="16.28515625" bestFit="1" customWidth="1"/>
    <col min="12" max="12" width="8.7109375" bestFit="1" customWidth="1"/>
    <col min="13" max="13" width="17.28515625" bestFit="1" customWidth="1"/>
    <col min="14" max="14" width="31.7109375" bestFit="1" customWidth="1"/>
    <col min="15" max="15" width="17.42578125" bestFit="1" customWidth="1"/>
    <col min="16" max="16" width="41.42578125" bestFit="1" customWidth="1"/>
    <col min="17" max="17" width="16.85546875" bestFit="1" customWidth="1"/>
    <col min="18" max="18" width="14.42578125" bestFit="1" customWidth="1"/>
    <col min="19" max="19" width="12.140625" bestFit="1" customWidth="1"/>
    <col min="20" max="20" width="15.28515625" bestFit="1" customWidth="1"/>
    <col min="21" max="21" width="12.140625" bestFit="1" customWidth="1"/>
    <col min="22" max="22" width="13.28515625" bestFit="1" customWidth="1"/>
    <col min="23" max="23" width="20.85546875" bestFit="1" customWidth="1"/>
    <col min="24" max="24" width="11.7109375" bestFit="1" customWidth="1"/>
  </cols>
  <sheetData>
    <row r="1" spans="1:2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11</v>
      </c>
      <c r="H1" t="s">
        <v>26</v>
      </c>
      <c r="I1" t="s">
        <v>27</v>
      </c>
      <c r="J1" t="s">
        <v>28</v>
      </c>
      <c r="K1" t="s">
        <v>0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</row>
    <row r="2" spans="1:24" x14ac:dyDescent="0.25">
      <c r="A2">
        <v>10100</v>
      </c>
      <c r="B2">
        <v>30</v>
      </c>
      <c r="C2" s="2">
        <v>100</v>
      </c>
      <c r="D2">
        <v>3</v>
      </c>
      <c r="E2" s="3">
        <v>5151</v>
      </c>
      <c r="F2" s="1">
        <v>37773</v>
      </c>
      <c r="G2" t="s">
        <v>17</v>
      </c>
      <c r="H2">
        <v>1</v>
      </c>
      <c r="I2">
        <v>1</v>
      </c>
      <c r="J2">
        <v>2003</v>
      </c>
      <c r="K2" t="s">
        <v>3</v>
      </c>
      <c r="L2">
        <v>170</v>
      </c>
      <c r="M2" t="s">
        <v>42</v>
      </c>
      <c r="N2" t="s">
        <v>43</v>
      </c>
      <c r="O2">
        <v>6035558647</v>
      </c>
      <c r="P2" t="s">
        <v>44</v>
      </c>
      <c r="R2" t="s">
        <v>45</v>
      </c>
      <c r="S2" t="s">
        <v>46</v>
      </c>
      <c r="T2">
        <v>62005</v>
      </c>
      <c r="U2" t="s">
        <v>47</v>
      </c>
      <c r="V2" t="s">
        <v>48</v>
      </c>
      <c r="W2" t="s">
        <v>49</v>
      </c>
      <c r="X2" t="s">
        <v>50</v>
      </c>
    </row>
    <row r="3" spans="1:24" x14ac:dyDescent="0.25">
      <c r="A3">
        <v>10101</v>
      </c>
      <c r="B3">
        <v>25</v>
      </c>
      <c r="C3" s="2">
        <v>100</v>
      </c>
      <c r="D3">
        <v>4</v>
      </c>
      <c r="E3" s="3">
        <v>3782</v>
      </c>
      <c r="F3" s="1">
        <v>37865</v>
      </c>
      <c r="G3" t="s">
        <v>17</v>
      </c>
      <c r="H3">
        <v>1</v>
      </c>
      <c r="I3">
        <v>1</v>
      </c>
      <c r="J3">
        <v>2003</v>
      </c>
      <c r="K3" t="s">
        <v>3</v>
      </c>
      <c r="L3">
        <v>127</v>
      </c>
      <c r="M3" t="s">
        <v>51</v>
      </c>
      <c r="N3" t="s">
        <v>52</v>
      </c>
      <c r="O3" t="s">
        <v>53</v>
      </c>
      <c r="P3" t="s">
        <v>54</v>
      </c>
      <c r="R3" t="s">
        <v>55</v>
      </c>
      <c r="T3">
        <v>60528</v>
      </c>
      <c r="U3" t="s">
        <v>56</v>
      </c>
      <c r="V3" t="s">
        <v>57</v>
      </c>
      <c r="W3" t="s">
        <v>58</v>
      </c>
      <c r="X3" t="s">
        <v>50</v>
      </c>
    </row>
    <row r="4" spans="1:24" x14ac:dyDescent="0.25">
      <c r="A4">
        <v>10102</v>
      </c>
      <c r="B4">
        <v>39</v>
      </c>
      <c r="C4" s="2">
        <v>100</v>
      </c>
      <c r="D4">
        <v>2</v>
      </c>
      <c r="E4" s="3">
        <v>4808.3100000000004</v>
      </c>
      <c r="F4" s="1">
        <v>37895</v>
      </c>
      <c r="G4" t="s">
        <v>17</v>
      </c>
      <c r="H4">
        <v>1</v>
      </c>
      <c r="I4">
        <v>1</v>
      </c>
      <c r="J4">
        <v>2003</v>
      </c>
      <c r="K4" t="s">
        <v>3</v>
      </c>
      <c r="L4">
        <v>102</v>
      </c>
      <c r="M4" t="s">
        <v>59</v>
      </c>
      <c r="N4" t="s">
        <v>60</v>
      </c>
      <c r="O4">
        <v>2125551500</v>
      </c>
      <c r="P4" t="s">
        <v>61</v>
      </c>
      <c r="Q4" t="s">
        <v>62</v>
      </c>
      <c r="R4" t="s">
        <v>63</v>
      </c>
      <c r="S4" t="s">
        <v>64</v>
      </c>
      <c r="T4">
        <v>10022</v>
      </c>
      <c r="U4" t="s">
        <v>47</v>
      </c>
      <c r="V4" t="s">
        <v>48</v>
      </c>
      <c r="W4" t="s">
        <v>65</v>
      </c>
      <c r="X4" t="s">
        <v>50</v>
      </c>
    </row>
    <row r="5" spans="1:24" x14ac:dyDescent="0.25">
      <c r="A5">
        <v>10103</v>
      </c>
      <c r="B5">
        <v>26</v>
      </c>
      <c r="C5" s="2">
        <v>100</v>
      </c>
      <c r="D5">
        <v>11</v>
      </c>
      <c r="E5" s="3">
        <v>5404.62</v>
      </c>
      <c r="F5" t="s">
        <v>66</v>
      </c>
      <c r="G5" t="s">
        <v>17</v>
      </c>
      <c r="H5">
        <v>1</v>
      </c>
      <c r="I5">
        <v>1</v>
      </c>
      <c r="J5">
        <v>2003</v>
      </c>
      <c r="K5" t="s">
        <v>2</v>
      </c>
      <c r="L5">
        <v>214</v>
      </c>
      <c r="M5" t="s">
        <v>67</v>
      </c>
      <c r="N5" t="s">
        <v>68</v>
      </c>
      <c r="O5" t="s">
        <v>69</v>
      </c>
      <c r="P5" t="s">
        <v>70</v>
      </c>
      <c r="R5" t="s">
        <v>71</v>
      </c>
      <c r="T5">
        <v>4110</v>
      </c>
      <c r="U5" t="s">
        <v>72</v>
      </c>
      <c r="V5" t="s">
        <v>57</v>
      </c>
      <c r="W5" t="s">
        <v>73</v>
      </c>
      <c r="X5" t="s">
        <v>50</v>
      </c>
    </row>
    <row r="6" spans="1:24" x14ac:dyDescent="0.25">
      <c r="A6">
        <v>10104</v>
      </c>
      <c r="B6">
        <v>34</v>
      </c>
      <c r="C6" s="2">
        <v>100</v>
      </c>
      <c r="D6">
        <v>1</v>
      </c>
      <c r="E6" s="3">
        <v>5958.5</v>
      </c>
      <c r="F6" t="s">
        <v>74</v>
      </c>
      <c r="G6" t="s">
        <v>17</v>
      </c>
      <c r="H6">
        <v>1</v>
      </c>
      <c r="I6">
        <v>1</v>
      </c>
      <c r="J6">
        <v>2003</v>
      </c>
      <c r="K6" t="s">
        <v>2</v>
      </c>
      <c r="L6">
        <v>151</v>
      </c>
      <c r="M6" t="s">
        <v>75</v>
      </c>
      <c r="N6" t="s">
        <v>76</v>
      </c>
      <c r="O6" t="s">
        <v>77</v>
      </c>
      <c r="P6" t="s">
        <v>78</v>
      </c>
      <c r="R6" t="s">
        <v>79</v>
      </c>
      <c r="T6">
        <v>28034</v>
      </c>
      <c r="U6" t="s">
        <v>80</v>
      </c>
      <c r="V6" t="s">
        <v>57</v>
      </c>
      <c r="W6" t="s">
        <v>81</v>
      </c>
      <c r="X6" t="s">
        <v>50</v>
      </c>
    </row>
    <row r="7" spans="1:24" x14ac:dyDescent="0.25">
      <c r="A7">
        <v>10105</v>
      </c>
      <c r="B7">
        <v>50</v>
      </c>
      <c r="C7" s="2">
        <v>100</v>
      </c>
      <c r="D7">
        <v>2</v>
      </c>
      <c r="E7" s="3">
        <v>7208</v>
      </c>
      <c r="F7" s="1">
        <v>37927</v>
      </c>
      <c r="G7" t="s">
        <v>17</v>
      </c>
      <c r="H7">
        <v>1</v>
      </c>
      <c r="I7">
        <v>2</v>
      </c>
      <c r="J7">
        <v>2003</v>
      </c>
      <c r="K7" t="s">
        <v>2</v>
      </c>
      <c r="L7">
        <v>136</v>
      </c>
      <c r="M7" t="s">
        <v>82</v>
      </c>
      <c r="N7" t="s">
        <v>83</v>
      </c>
      <c r="O7" t="s">
        <v>84</v>
      </c>
      <c r="P7" t="s">
        <v>85</v>
      </c>
      <c r="R7" t="s">
        <v>86</v>
      </c>
      <c r="T7">
        <v>1734</v>
      </c>
      <c r="U7" t="s">
        <v>87</v>
      </c>
      <c r="V7" t="s">
        <v>57</v>
      </c>
      <c r="W7" t="s">
        <v>88</v>
      </c>
      <c r="X7" t="s">
        <v>89</v>
      </c>
    </row>
    <row r="8" spans="1:24" x14ac:dyDescent="0.25">
      <c r="A8">
        <v>10106</v>
      </c>
      <c r="B8">
        <v>36</v>
      </c>
      <c r="C8" s="2">
        <v>100</v>
      </c>
      <c r="D8">
        <v>12</v>
      </c>
      <c r="E8" s="3">
        <v>5279.4</v>
      </c>
      <c r="F8" t="s">
        <v>90</v>
      </c>
      <c r="G8" t="s">
        <v>17</v>
      </c>
      <c r="H8">
        <v>1</v>
      </c>
      <c r="I8">
        <v>2</v>
      </c>
      <c r="J8">
        <v>2003</v>
      </c>
      <c r="K8" t="s">
        <v>5</v>
      </c>
      <c r="L8">
        <v>157</v>
      </c>
      <c r="M8" t="s">
        <v>91</v>
      </c>
      <c r="N8" t="s">
        <v>92</v>
      </c>
      <c r="O8" t="s">
        <v>93</v>
      </c>
      <c r="P8" t="s">
        <v>94</v>
      </c>
      <c r="R8" t="s">
        <v>95</v>
      </c>
      <c r="T8">
        <v>24100</v>
      </c>
      <c r="U8" t="s">
        <v>96</v>
      </c>
      <c r="V8" t="s">
        <v>57</v>
      </c>
      <c r="W8" t="s">
        <v>97</v>
      </c>
      <c r="X8" t="s">
        <v>50</v>
      </c>
    </row>
    <row r="9" spans="1:24" x14ac:dyDescent="0.25">
      <c r="A9">
        <v>10107</v>
      </c>
      <c r="B9">
        <v>30</v>
      </c>
      <c r="C9" s="2">
        <v>95.7</v>
      </c>
      <c r="D9">
        <v>2</v>
      </c>
      <c r="E9" s="3">
        <v>2871</v>
      </c>
      <c r="F9" t="s">
        <v>98</v>
      </c>
      <c r="G9" t="s">
        <v>17</v>
      </c>
      <c r="H9">
        <v>1</v>
      </c>
      <c r="I9">
        <v>2</v>
      </c>
      <c r="J9">
        <v>2003</v>
      </c>
      <c r="K9" t="s">
        <v>4</v>
      </c>
      <c r="L9">
        <v>95</v>
      </c>
      <c r="M9" t="s">
        <v>99</v>
      </c>
      <c r="N9" t="s">
        <v>100</v>
      </c>
      <c r="O9">
        <v>2125557818</v>
      </c>
      <c r="P9" t="s">
        <v>101</v>
      </c>
      <c r="R9" t="s">
        <v>63</v>
      </c>
      <c r="S9" t="s">
        <v>64</v>
      </c>
      <c r="T9">
        <v>10022</v>
      </c>
      <c r="U9" t="s">
        <v>47</v>
      </c>
      <c r="V9" t="s">
        <v>48</v>
      </c>
      <c r="W9" t="s">
        <v>102</v>
      </c>
      <c r="X9" t="s">
        <v>103</v>
      </c>
    </row>
    <row r="10" spans="1:24" x14ac:dyDescent="0.25">
      <c r="A10">
        <v>10108</v>
      </c>
      <c r="B10">
        <v>33</v>
      </c>
      <c r="C10" s="2">
        <v>100</v>
      </c>
      <c r="D10">
        <v>6</v>
      </c>
      <c r="E10" s="3">
        <v>5265.15</v>
      </c>
      <c r="F10" s="1">
        <v>37683</v>
      </c>
      <c r="G10" t="s">
        <v>17</v>
      </c>
      <c r="H10">
        <v>1</v>
      </c>
      <c r="I10">
        <v>3</v>
      </c>
      <c r="J10">
        <v>2003</v>
      </c>
      <c r="K10" t="s">
        <v>2</v>
      </c>
      <c r="L10">
        <v>194</v>
      </c>
      <c r="M10" t="s">
        <v>104</v>
      </c>
      <c r="N10" t="s">
        <v>105</v>
      </c>
      <c r="O10" t="s">
        <v>106</v>
      </c>
      <c r="P10" t="s">
        <v>107</v>
      </c>
      <c r="R10" t="s">
        <v>108</v>
      </c>
      <c r="T10" t="s">
        <v>109</v>
      </c>
      <c r="U10" t="s">
        <v>110</v>
      </c>
      <c r="V10" t="s">
        <v>111</v>
      </c>
      <c r="W10" t="s">
        <v>112</v>
      </c>
      <c r="X10" t="s">
        <v>50</v>
      </c>
    </row>
    <row r="11" spans="1:24" x14ac:dyDescent="0.25">
      <c r="A11">
        <v>10109</v>
      </c>
      <c r="B11">
        <v>26</v>
      </c>
      <c r="C11" s="2">
        <v>100</v>
      </c>
      <c r="D11">
        <v>4</v>
      </c>
      <c r="E11" s="3">
        <v>4379.18</v>
      </c>
      <c r="F11" s="1">
        <v>37897</v>
      </c>
      <c r="G11" t="s">
        <v>17</v>
      </c>
      <c r="H11">
        <v>1</v>
      </c>
      <c r="I11">
        <v>3</v>
      </c>
      <c r="J11">
        <v>2003</v>
      </c>
      <c r="K11" t="s">
        <v>2</v>
      </c>
      <c r="L11">
        <v>141</v>
      </c>
      <c r="M11" t="s">
        <v>113</v>
      </c>
      <c r="N11" t="s">
        <v>114</v>
      </c>
      <c r="O11">
        <v>2155559857</v>
      </c>
      <c r="P11" t="s">
        <v>115</v>
      </c>
      <c r="R11" t="s">
        <v>116</v>
      </c>
      <c r="S11" t="s">
        <v>117</v>
      </c>
      <c r="T11">
        <v>71270</v>
      </c>
      <c r="U11" t="s">
        <v>47</v>
      </c>
      <c r="V11" t="s">
        <v>48</v>
      </c>
      <c r="W11" t="s">
        <v>118</v>
      </c>
      <c r="X11" t="s">
        <v>50</v>
      </c>
    </row>
    <row r="12" spans="1:24" x14ac:dyDescent="0.25">
      <c r="A12">
        <v>10110</v>
      </c>
      <c r="B12">
        <v>37</v>
      </c>
      <c r="C12" s="2">
        <v>100</v>
      </c>
      <c r="D12">
        <v>16</v>
      </c>
      <c r="E12" s="3">
        <v>5433.08</v>
      </c>
      <c r="F12" t="s">
        <v>119</v>
      </c>
      <c r="G12" t="s">
        <v>17</v>
      </c>
      <c r="H12">
        <v>1</v>
      </c>
      <c r="I12">
        <v>3</v>
      </c>
      <c r="J12">
        <v>2003</v>
      </c>
      <c r="K12" t="s">
        <v>2</v>
      </c>
      <c r="L12">
        <v>124</v>
      </c>
      <c r="M12" t="s">
        <v>120</v>
      </c>
      <c r="N12" t="s">
        <v>121</v>
      </c>
      <c r="O12" t="s">
        <v>122</v>
      </c>
      <c r="P12" t="s">
        <v>123</v>
      </c>
      <c r="R12" t="s">
        <v>124</v>
      </c>
      <c r="T12" t="s">
        <v>125</v>
      </c>
      <c r="U12" t="s">
        <v>126</v>
      </c>
      <c r="V12" t="s">
        <v>57</v>
      </c>
      <c r="W12" t="s">
        <v>127</v>
      </c>
      <c r="X12" t="s">
        <v>50</v>
      </c>
    </row>
    <row r="13" spans="1:24" x14ac:dyDescent="0.25">
      <c r="A13">
        <v>10111</v>
      </c>
      <c r="B13">
        <v>33</v>
      </c>
      <c r="C13" s="2">
        <v>99.66</v>
      </c>
      <c r="D13">
        <v>6</v>
      </c>
      <c r="E13" s="3">
        <v>3288.78</v>
      </c>
      <c r="F13" t="s">
        <v>128</v>
      </c>
      <c r="G13" t="s">
        <v>17</v>
      </c>
      <c r="H13">
        <v>1</v>
      </c>
      <c r="I13">
        <v>3</v>
      </c>
      <c r="J13">
        <v>2003</v>
      </c>
      <c r="K13" t="s">
        <v>3</v>
      </c>
      <c r="L13">
        <v>102</v>
      </c>
      <c r="M13" t="s">
        <v>59</v>
      </c>
      <c r="N13" t="s">
        <v>129</v>
      </c>
      <c r="O13">
        <v>6505555787</v>
      </c>
      <c r="P13" t="s">
        <v>130</v>
      </c>
      <c r="R13" t="s">
        <v>131</v>
      </c>
      <c r="S13" t="s">
        <v>132</v>
      </c>
      <c r="U13" t="s">
        <v>47</v>
      </c>
      <c r="V13" t="s">
        <v>48</v>
      </c>
      <c r="W13" t="s">
        <v>133</v>
      </c>
      <c r="X13" t="s">
        <v>50</v>
      </c>
    </row>
    <row r="14" spans="1:24" x14ac:dyDescent="0.25">
      <c r="A14">
        <v>10112</v>
      </c>
      <c r="B14">
        <v>29</v>
      </c>
      <c r="C14" s="2">
        <v>100</v>
      </c>
      <c r="D14">
        <v>1</v>
      </c>
      <c r="E14" s="3">
        <v>7209.11</v>
      </c>
      <c r="F14" t="s">
        <v>134</v>
      </c>
      <c r="G14" t="s">
        <v>17</v>
      </c>
      <c r="H14">
        <v>1</v>
      </c>
      <c r="I14">
        <v>3</v>
      </c>
      <c r="J14">
        <v>2003</v>
      </c>
      <c r="K14" t="s">
        <v>2</v>
      </c>
      <c r="L14">
        <v>214</v>
      </c>
      <c r="M14" t="s">
        <v>67</v>
      </c>
      <c r="N14" t="s">
        <v>135</v>
      </c>
      <c r="O14" t="s">
        <v>136</v>
      </c>
      <c r="P14" t="s">
        <v>137</v>
      </c>
      <c r="R14" t="s">
        <v>138</v>
      </c>
      <c r="T14" t="s">
        <v>139</v>
      </c>
      <c r="U14" t="s">
        <v>140</v>
      </c>
      <c r="V14" t="s">
        <v>57</v>
      </c>
      <c r="W14" t="s">
        <v>141</v>
      </c>
      <c r="X14" t="s">
        <v>89</v>
      </c>
    </row>
    <row r="15" spans="1:24" x14ac:dyDescent="0.25">
      <c r="A15">
        <v>10113</v>
      </c>
      <c r="B15">
        <v>21</v>
      </c>
      <c r="C15" s="2">
        <v>100</v>
      </c>
      <c r="D15">
        <v>2</v>
      </c>
      <c r="E15" s="3">
        <v>3415.44</v>
      </c>
      <c r="F15" t="s">
        <v>142</v>
      </c>
      <c r="G15" t="s">
        <v>17</v>
      </c>
      <c r="H15">
        <v>1</v>
      </c>
      <c r="I15">
        <v>3</v>
      </c>
      <c r="J15">
        <v>2003</v>
      </c>
      <c r="K15" t="s">
        <v>6</v>
      </c>
      <c r="L15">
        <v>136</v>
      </c>
      <c r="M15" t="s">
        <v>143</v>
      </c>
      <c r="N15" t="s">
        <v>144</v>
      </c>
      <c r="O15">
        <v>4155551450</v>
      </c>
      <c r="P15" t="s">
        <v>145</v>
      </c>
      <c r="R15" t="s">
        <v>146</v>
      </c>
      <c r="S15" t="s">
        <v>132</v>
      </c>
      <c r="T15">
        <v>97562</v>
      </c>
      <c r="U15" t="s">
        <v>47</v>
      </c>
      <c r="V15" t="s">
        <v>48</v>
      </c>
      <c r="W15" t="s">
        <v>147</v>
      </c>
      <c r="X15" t="s">
        <v>50</v>
      </c>
    </row>
    <row r="16" spans="1:24" x14ac:dyDescent="0.25">
      <c r="A16">
        <v>10114</v>
      </c>
      <c r="B16">
        <v>31</v>
      </c>
      <c r="C16" s="2">
        <v>100</v>
      </c>
      <c r="D16">
        <v>8</v>
      </c>
      <c r="E16" s="3">
        <v>4305.28</v>
      </c>
      <c r="F16" s="1">
        <v>37625</v>
      </c>
      <c r="G16" t="s">
        <v>17</v>
      </c>
      <c r="H16">
        <v>2</v>
      </c>
      <c r="I16">
        <v>4</v>
      </c>
      <c r="J16">
        <v>2003</v>
      </c>
      <c r="K16" t="s">
        <v>2</v>
      </c>
      <c r="L16">
        <v>147</v>
      </c>
      <c r="M16" t="s">
        <v>148</v>
      </c>
      <c r="N16" t="s">
        <v>149</v>
      </c>
      <c r="O16" t="s">
        <v>150</v>
      </c>
      <c r="P16" t="s">
        <v>151</v>
      </c>
      <c r="R16" t="s">
        <v>152</v>
      </c>
      <c r="T16">
        <v>75012</v>
      </c>
      <c r="U16" t="s">
        <v>153</v>
      </c>
      <c r="V16" t="s">
        <v>57</v>
      </c>
      <c r="W16" t="s">
        <v>154</v>
      </c>
      <c r="X16" t="s">
        <v>50</v>
      </c>
    </row>
    <row r="17" spans="1:24" x14ac:dyDescent="0.25">
      <c r="A17">
        <v>10115</v>
      </c>
      <c r="B17">
        <v>46</v>
      </c>
      <c r="C17" s="2">
        <v>100</v>
      </c>
      <c r="D17">
        <v>5</v>
      </c>
      <c r="E17" s="3">
        <v>5723.78</v>
      </c>
      <c r="F17" s="1">
        <v>37715</v>
      </c>
      <c r="G17" t="s">
        <v>17</v>
      </c>
      <c r="H17">
        <v>2</v>
      </c>
      <c r="I17">
        <v>4</v>
      </c>
      <c r="J17">
        <v>2003</v>
      </c>
      <c r="K17" t="s">
        <v>6</v>
      </c>
      <c r="L17">
        <v>118</v>
      </c>
      <c r="M17" t="s">
        <v>155</v>
      </c>
      <c r="N17" t="s">
        <v>156</v>
      </c>
      <c r="O17">
        <v>2125558493</v>
      </c>
      <c r="P17" t="s">
        <v>157</v>
      </c>
      <c r="Q17" t="s">
        <v>158</v>
      </c>
      <c r="R17" t="s">
        <v>63</v>
      </c>
      <c r="S17" t="s">
        <v>64</v>
      </c>
      <c r="T17">
        <v>10022</v>
      </c>
      <c r="U17" t="s">
        <v>47</v>
      </c>
      <c r="V17" t="s">
        <v>48</v>
      </c>
      <c r="W17" t="s">
        <v>159</v>
      </c>
      <c r="X17" t="s">
        <v>50</v>
      </c>
    </row>
    <row r="18" spans="1:24" x14ac:dyDescent="0.25">
      <c r="A18">
        <v>10116</v>
      </c>
      <c r="B18">
        <v>27</v>
      </c>
      <c r="C18" s="2">
        <v>63.38</v>
      </c>
      <c r="D18">
        <v>1</v>
      </c>
      <c r="E18" s="3">
        <v>1711.26</v>
      </c>
      <c r="F18" s="1">
        <v>37929</v>
      </c>
      <c r="G18" t="s">
        <v>17</v>
      </c>
      <c r="H18">
        <v>2</v>
      </c>
      <c r="I18">
        <v>4</v>
      </c>
      <c r="J18">
        <v>2003</v>
      </c>
      <c r="K18" t="s">
        <v>8</v>
      </c>
      <c r="L18">
        <v>62</v>
      </c>
      <c r="M18" t="s">
        <v>160</v>
      </c>
      <c r="N18" t="s">
        <v>161</v>
      </c>
      <c r="O18" t="s">
        <v>162</v>
      </c>
      <c r="P18" t="s">
        <v>163</v>
      </c>
      <c r="R18" t="s">
        <v>164</v>
      </c>
      <c r="T18" t="s">
        <v>165</v>
      </c>
      <c r="U18" t="s">
        <v>166</v>
      </c>
      <c r="V18" t="s">
        <v>57</v>
      </c>
      <c r="W18" t="s">
        <v>167</v>
      </c>
      <c r="X18" t="s">
        <v>103</v>
      </c>
    </row>
    <row r="19" spans="1:24" x14ac:dyDescent="0.25">
      <c r="A19">
        <v>10117</v>
      </c>
      <c r="B19">
        <v>33</v>
      </c>
      <c r="C19" s="2">
        <v>100</v>
      </c>
      <c r="D19">
        <v>9</v>
      </c>
      <c r="E19" s="3">
        <v>6034.38</v>
      </c>
      <c r="F19" t="s">
        <v>168</v>
      </c>
      <c r="G19" t="s">
        <v>17</v>
      </c>
      <c r="H19">
        <v>2</v>
      </c>
      <c r="I19">
        <v>4</v>
      </c>
      <c r="J19">
        <v>2003</v>
      </c>
      <c r="K19" t="s">
        <v>2</v>
      </c>
      <c r="L19">
        <v>207</v>
      </c>
      <c r="M19" t="s">
        <v>169</v>
      </c>
      <c r="N19" t="s">
        <v>170</v>
      </c>
      <c r="O19" t="s">
        <v>171</v>
      </c>
      <c r="P19" t="s">
        <v>172</v>
      </c>
      <c r="R19" t="s">
        <v>173</v>
      </c>
      <c r="T19">
        <v>79903</v>
      </c>
      <c r="U19" t="s">
        <v>173</v>
      </c>
      <c r="V19" t="s">
        <v>111</v>
      </c>
      <c r="W19" t="s">
        <v>174</v>
      </c>
      <c r="X19" t="s">
        <v>50</v>
      </c>
    </row>
    <row r="20" spans="1:24" x14ac:dyDescent="0.25">
      <c r="A20">
        <v>10118</v>
      </c>
      <c r="B20">
        <v>36</v>
      </c>
      <c r="C20" s="2">
        <v>100</v>
      </c>
      <c r="D20">
        <v>1</v>
      </c>
      <c r="E20" s="3">
        <v>4219.2</v>
      </c>
      <c r="F20" t="s">
        <v>175</v>
      </c>
      <c r="G20" t="s">
        <v>17</v>
      </c>
      <c r="H20">
        <v>2</v>
      </c>
      <c r="I20">
        <v>4</v>
      </c>
      <c r="J20">
        <v>2003</v>
      </c>
      <c r="K20" t="s">
        <v>7</v>
      </c>
      <c r="L20">
        <v>100</v>
      </c>
      <c r="M20" t="s">
        <v>176</v>
      </c>
      <c r="N20" t="s">
        <v>177</v>
      </c>
      <c r="O20" t="s">
        <v>178</v>
      </c>
      <c r="P20" t="s">
        <v>179</v>
      </c>
      <c r="R20" t="s">
        <v>180</v>
      </c>
      <c r="T20">
        <v>8022</v>
      </c>
      <c r="U20" t="s">
        <v>80</v>
      </c>
      <c r="V20" t="s">
        <v>57</v>
      </c>
      <c r="W20" t="s">
        <v>181</v>
      </c>
      <c r="X20" t="s">
        <v>50</v>
      </c>
    </row>
    <row r="21" spans="1:24" x14ac:dyDescent="0.25">
      <c r="A21">
        <v>10119</v>
      </c>
      <c r="B21">
        <v>46</v>
      </c>
      <c r="C21" s="2">
        <v>100</v>
      </c>
      <c r="D21">
        <v>11</v>
      </c>
      <c r="E21" s="3">
        <v>5004.8</v>
      </c>
      <c r="F21" t="s">
        <v>182</v>
      </c>
      <c r="G21" t="s">
        <v>17</v>
      </c>
      <c r="H21">
        <v>2</v>
      </c>
      <c r="I21">
        <v>4</v>
      </c>
      <c r="J21">
        <v>2003</v>
      </c>
      <c r="K21" t="s">
        <v>2</v>
      </c>
      <c r="L21">
        <v>136</v>
      </c>
      <c r="M21" t="s">
        <v>82</v>
      </c>
      <c r="N21" t="s">
        <v>183</v>
      </c>
      <c r="O21" t="s">
        <v>184</v>
      </c>
      <c r="P21" t="s">
        <v>185</v>
      </c>
      <c r="R21" t="s">
        <v>186</v>
      </c>
      <c r="T21">
        <v>5020</v>
      </c>
      <c r="U21" t="s">
        <v>187</v>
      </c>
      <c r="V21" t="s">
        <v>57</v>
      </c>
      <c r="W21" t="s">
        <v>188</v>
      </c>
      <c r="X21" t="s">
        <v>50</v>
      </c>
    </row>
    <row r="22" spans="1:24" x14ac:dyDescent="0.25">
      <c r="A22">
        <v>10120</v>
      </c>
      <c r="B22">
        <v>29</v>
      </c>
      <c r="C22" s="2">
        <v>96.34</v>
      </c>
      <c r="D22">
        <v>3</v>
      </c>
      <c r="E22" s="3">
        <v>2793.86</v>
      </c>
      <c r="F22" t="s">
        <v>189</v>
      </c>
      <c r="G22" t="s">
        <v>17</v>
      </c>
      <c r="H22">
        <v>2</v>
      </c>
      <c r="I22">
        <v>4</v>
      </c>
      <c r="J22">
        <v>2003</v>
      </c>
      <c r="K22" t="s">
        <v>4</v>
      </c>
      <c r="L22">
        <v>118</v>
      </c>
      <c r="M22" t="s">
        <v>190</v>
      </c>
      <c r="N22" t="s">
        <v>191</v>
      </c>
      <c r="O22" t="s">
        <v>192</v>
      </c>
      <c r="P22" t="s">
        <v>193</v>
      </c>
      <c r="Q22" t="s">
        <v>194</v>
      </c>
      <c r="R22" t="s">
        <v>195</v>
      </c>
      <c r="S22" t="s">
        <v>196</v>
      </c>
      <c r="T22">
        <v>3004</v>
      </c>
      <c r="U22" t="s">
        <v>197</v>
      </c>
      <c r="V22" t="s">
        <v>198</v>
      </c>
      <c r="W22" t="s">
        <v>199</v>
      </c>
      <c r="X22" t="s">
        <v>103</v>
      </c>
    </row>
    <row r="23" spans="1:24" x14ac:dyDescent="0.25">
      <c r="A23">
        <v>10121</v>
      </c>
      <c r="B23">
        <v>34</v>
      </c>
      <c r="C23" s="2">
        <v>81.349999999999994</v>
      </c>
      <c r="D23">
        <v>5</v>
      </c>
      <c r="E23" s="3">
        <v>2765.9</v>
      </c>
      <c r="F23" s="1">
        <v>37807</v>
      </c>
      <c r="G23" t="s">
        <v>17</v>
      </c>
      <c r="H23">
        <v>2</v>
      </c>
      <c r="I23">
        <v>5</v>
      </c>
      <c r="J23">
        <v>2003</v>
      </c>
      <c r="K23" t="s">
        <v>4</v>
      </c>
      <c r="L23">
        <v>95</v>
      </c>
      <c r="M23" t="s">
        <v>99</v>
      </c>
      <c r="N23" t="s">
        <v>200</v>
      </c>
      <c r="O23" t="s">
        <v>201</v>
      </c>
      <c r="P23" t="s">
        <v>202</v>
      </c>
      <c r="R23" t="s">
        <v>203</v>
      </c>
      <c r="T23">
        <v>51100</v>
      </c>
      <c r="U23" t="s">
        <v>153</v>
      </c>
      <c r="V23" t="s">
        <v>57</v>
      </c>
      <c r="W23" t="s">
        <v>204</v>
      </c>
      <c r="X23" t="s">
        <v>103</v>
      </c>
    </row>
    <row r="24" spans="1:24" x14ac:dyDescent="0.25">
      <c r="A24">
        <v>10122</v>
      </c>
      <c r="B24">
        <v>42</v>
      </c>
      <c r="C24" s="2">
        <v>100</v>
      </c>
      <c r="D24">
        <v>10</v>
      </c>
      <c r="E24" s="3">
        <v>7599.9</v>
      </c>
      <c r="F24" s="1">
        <v>37838</v>
      </c>
      <c r="G24" t="s">
        <v>17</v>
      </c>
      <c r="H24">
        <v>2</v>
      </c>
      <c r="I24">
        <v>5</v>
      </c>
      <c r="J24">
        <v>2003</v>
      </c>
      <c r="K24" t="s">
        <v>2</v>
      </c>
      <c r="L24">
        <v>194</v>
      </c>
      <c r="M24" t="s">
        <v>104</v>
      </c>
      <c r="N24" t="s">
        <v>205</v>
      </c>
      <c r="O24" t="s">
        <v>206</v>
      </c>
      <c r="P24" t="s">
        <v>207</v>
      </c>
      <c r="R24" t="s">
        <v>208</v>
      </c>
      <c r="T24">
        <v>13008</v>
      </c>
      <c r="U24" t="s">
        <v>153</v>
      </c>
      <c r="V24" t="s">
        <v>57</v>
      </c>
      <c r="W24" t="s">
        <v>209</v>
      </c>
      <c r="X24" t="s">
        <v>89</v>
      </c>
    </row>
    <row r="25" spans="1:24" x14ac:dyDescent="0.25">
      <c r="A25">
        <v>10123</v>
      </c>
      <c r="B25">
        <v>26</v>
      </c>
      <c r="C25" s="2">
        <v>100</v>
      </c>
      <c r="D25">
        <v>2</v>
      </c>
      <c r="E25" s="3">
        <v>3073.72</v>
      </c>
      <c r="F25" t="s">
        <v>210</v>
      </c>
      <c r="G25" t="s">
        <v>17</v>
      </c>
      <c r="H25">
        <v>2</v>
      </c>
      <c r="I25">
        <v>5</v>
      </c>
      <c r="J25">
        <v>2003</v>
      </c>
      <c r="K25" t="s">
        <v>2</v>
      </c>
      <c r="L25">
        <v>124</v>
      </c>
      <c r="M25" t="s">
        <v>120</v>
      </c>
      <c r="N25" t="s">
        <v>211</v>
      </c>
      <c r="O25" t="s">
        <v>212</v>
      </c>
      <c r="P25" t="s">
        <v>213</v>
      </c>
      <c r="R25" t="s">
        <v>214</v>
      </c>
      <c r="T25">
        <v>44000</v>
      </c>
      <c r="U25" t="s">
        <v>153</v>
      </c>
      <c r="V25" t="s">
        <v>57</v>
      </c>
      <c r="W25" t="s">
        <v>215</v>
      </c>
      <c r="X25" t="s">
        <v>50</v>
      </c>
    </row>
    <row r="26" spans="1:24" x14ac:dyDescent="0.25">
      <c r="A26">
        <v>10124</v>
      </c>
      <c r="B26">
        <v>21</v>
      </c>
      <c r="C26" s="2">
        <v>100</v>
      </c>
      <c r="D26">
        <v>6</v>
      </c>
      <c r="E26" s="3">
        <v>2856</v>
      </c>
      <c r="F26" t="s">
        <v>216</v>
      </c>
      <c r="G26" t="s">
        <v>17</v>
      </c>
      <c r="H26">
        <v>2</v>
      </c>
      <c r="I26">
        <v>5</v>
      </c>
      <c r="J26">
        <v>2003</v>
      </c>
      <c r="K26" t="s">
        <v>3</v>
      </c>
      <c r="L26">
        <v>170</v>
      </c>
      <c r="M26" t="s">
        <v>42</v>
      </c>
      <c r="N26" t="s">
        <v>217</v>
      </c>
      <c r="O26">
        <v>7025551838</v>
      </c>
      <c r="P26" t="s">
        <v>218</v>
      </c>
      <c r="R26" t="s">
        <v>219</v>
      </c>
      <c r="S26" t="s">
        <v>220</v>
      </c>
      <c r="T26">
        <v>83030</v>
      </c>
      <c r="U26" t="s">
        <v>47</v>
      </c>
      <c r="V26" t="s">
        <v>48</v>
      </c>
      <c r="W26" t="s">
        <v>221</v>
      </c>
      <c r="X26" t="s">
        <v>103</v>
      </c>
    </row>
    <row r="27" spans="1:24" x14ac:dyDescent="0.25">
      <c r="A27">
        <v>10125</v>
      </c>
      <c r="B27">
        <v>32</v>
      </c>
      <c r="C27" s="2">
        <v>100</v>
      </c>
      <c r="D27">
        <v>1</v>
      </c>
      <c r="E27" s="3">
        <v>3254.72</v>
      </c>
      <c r="F27" t="s">
        <v>216</v>
      </c>
      <c r="G27" t="s">
        <v>17</v>
      </c>
      <c r="H27">
        <v>2</v>
      </c>
      <c r="I27">
        <v>5</v>
      </c>
      <c r="J27">
        <v>2003</v>
      </c>
      <c r="K27" t="s">
        <v>3</v>
      </c>
      <c r="L27">
        <v>102</v>
      </c>
      <c r="M27" t="s">
        <v>59</v>
      </c>
      <c r="N27" t="s">
        <v>191</v>
      </c>
      <c r="O27" t="s">
        <v>192</v>
      </c>
      <c r="P27" t="s">
        <v>193</v>
      </c>
      <c r="Q27" t="s">
        <v>194</v>
      </c>
      <c r="R27" t="s">
        <v>195</v>
      </c>
      <c r="S27" t="s">
        <v>196</v>
      </c>
      <c r="T27">
        <v>3004</v>
      </c>
      <c r="U27" t="s">
        <v>197</v>
      </c>
      <c r="V27" t="s">
        <v>198</v>
      </c>
      <c r="W27" t="s">
        <v>199</v>
      </c>
      <c r="X27" t="s">
        <v>50</v>
      </c>
    </row>
    <row r="28" spans="1:24" x14ac:dyDescent="0.25">
      <c r="A28">
        <v>10126</v>
      </c>
      <c r="B28">
        <v>38</v>
      </c>
      <c r="C28" s="2">
        <v>100</v>
      </c>
      <c r="D28">
        <v>11</v>
      </c>
      <c r="E28" s="3">
        <v>7329.06</v>
      </c>
      <c r="F28" t="s">
        <v>222</v>
      </c>
      <c r="G28" t="s">
        <v>17</v>
      </c>
      <c r="H28">
        <v>2</v>
      </c>
      <c r="I28">
        <v>5</v>
      </c>
      <c r="J28">
        <v>2003</v>
      </c>
      <c r="K28" t="s">
        <v>2</v>
      </c>
      <c r="L28">
        <v>214</v>
      </c>
      <c r="M28" t="s">
        <v>67</v>
      </c>
      <c r="N28" t="s">
        <v>223</v>
      </c>
      <c r="O28" t="s">
        <v>224</v>
      </c>
      <c r="P28" t="s">
        <v>225</v>
      </c>
      <c r="R28" t="s">
        <v>79</v>
      </c>
      <c r="T28">
        <v>28023</v>
      </c>
      <c r="U28" t="s">
        <v>80</v>
      </c>
      <c r="V28" t="s">
        <v>57</v>
      </c>
      <c r="W28" t="s">
        <v>226</v>
      </c>
      <c r="X28" t="s">
        <v>89</v>
      </c>
    </row>
    <row r="29" spans="1:24" x14ac:dyDescent="0.25">
      <c r="A29">
        <v>10127</v>
      </c>
      <c r="B29">
        <v>46</v>
      </c>
      <c r="C29" s="2">
        <v>100</v>
      </c>
      <c r="D29">
        <v>2</v>
      </c>
      <c r="E29" s="3">
        <v>11279.2</v>
      </c>
      <c r="F29" s="1">
        <v>37686</v>
      </c>
      <c r="G29" t="s">
        <v>17</v>
      </c>
      <c r="H29">
        <v>2</v>
      </c>
      <c r="I29">
        <v>6</v>
      </c>
      <c r="J29">
        <v>2003</v>
      </c>
      <c r="K29" t="s">
        <v>2</v>
      </c>
      <c r="L29">
        <v>207</v>
      </c>
      <c r="M29" t="s">
        <v>169</v>
      </c>
      <c r="N29" t="s">
        <v>227</v>
      </c>
      <c r="O29">
        <v>2125557413</v>
      </c>
      <c r="P29" t="s">
        <v>228</v>
      </c>
      <c r="Q29" t="s">
        <v>229</v>
      </c>
      <c r="R29" t="s">
        <v>63</v>
      </c>
      <c r="S29" t="s">
        <v>64</v>
      </c>
      <c r="T29">
        <v>10022</v>
      </c>
      <c r="U29" t="s">
        <v>47</v>
      </c>
      <c r="V29" t="s">
        <v>48</v>
      </c>
      <c r="W29" t="s">
        <v>230</v>
      </c>
      <c r="X29" t="s">
        <v>89</v>
      </c>
    </row>
    <row r="30" spans="1:24" x14ac:dyDescent="0.25">
      <c r="A30">
        <v>10128</v>
      </c>
      <c r="B30">
        <v>41</v>
      </c>
      <c r="C30" s="2">
        <v>100</v>
      </c>
      <c r="D30">
        <v>2</v>
      </c>
      <c r="E30" s="3">
        <v>5544.02</v>
      </c>
      <c r="F30" s="1">
        <v>37778</v>
      </c>
      <c r="G30" t="s">
        <v>17</v>
      </c>
      <c r="H30">
        <v>2</v>
      </c>
      <c r="I30">
        <v>6</v>
      </c>
      <c r="J30">
        <v>2003</v>
      </c>
      <c r="K30" t="s">
        <v>3</v>
      </c>
      <c r="L30">
        <v>136</v>
      </c>
      <c r="M30" t="s">
        <v>231</v>
      </c>
      <c r="N30" t="s">
        <v>76</v>
      </c>
      <c r="O30" t="s">
        <v>77</v>
      </c>
      <c r="P30" t="s">
        <v>78</v>
      </c>
      <c r="R30" t="s">
        <v>79</v>
      </c>
      <c r="T30">
        <v>28034</v>
      </c>
      <c r="U30" t="s">
        <v>80</v>
      </c>
      <c r="V30" t="s">
        <v>57</v>
      </c>
      <c r="W30" t="s">
        <v>81</v>
      </c>
      <c r="X30" t="s">
        <v>50</v>
      </c>
    </row>
    <row r="31" spans="1:24" x14ac:dyDescent="0.25">
      <c r="A31">
        <v>10129</v>
      </c>
      <c r="B31">
        <v>33</v>
      </c>
      <c r="C31" s="2">
        <v>100</v>
      </c>
      <c r="D31">
        <v>2</v>
      </c>
      <c r="E31" s="3">
        <v>4398.24</v>
      </c>
      <c r="F31" s="1">
        <v>37961</v>
      </c>
      <c r="G31" t="s">
        <v>17</v>
      </c>
      <c r="H31">
        <v>2</v>
      </c>
      <c r="I31">
        <v>6</v>
      </c>
      <c r="J31">
        <v>2003</v>
      </c>
      <c r="K31" t="s">
        <v>2</v>
      </c>
      <c r="L31">
        <v>136</v>
      </c>
      <c r="M31" t="s">
        <v>82</v>
      </c>
      <c r="N31" t="s">
        <v>232</v>
      </c>
      <c r="O31" t="s">
        <v>233</v>
      </c>
      <c r="P31" t="s">
        <v>234</v>
      </c>
      <c r="R31" t="s">
        <v>235</v>
      </c>
      <c r="T31" t="s">
        <v>236</v>
      </c>
      <c r="U31" t="s">
        <v>126</v>
      </c>
      <c r="V31" t="s">
        <v>57</v>
      </c>
      <c r="W31" t="s">
        <v>237</v>
      </c>
      <c r="X31" t="s">
        <v>50</v>
      </c>
    </row>
    <row r="32" spans="1:24" x14ac:dyDescent="0.25">
      <c r="A32">
        <v>10130</v>
      </c>
      <c r="B32">
        <v>40</v>
      </c>
      <c r="C32" s="2">
        <v>96.34</v>
      </c>
      <c r="D32">
        <v>2</v>
      </c>
      <c r="E32" s="3">
        <v>3853.6</v>
      </c>
      <c r="F32" t="s">
        <v>238</v>
      </c>
      <c r="G32" t="s">
        <v>17</v>
      </c>
      <c r="H32">
        <v>2</v>
      </c>
      <c r="I32">
        <v>6</v>
      </c>
      <c r="J32">
        <v>2003</v>
      </c>
      <c r="K32" t="s">
        <v>7</v>
      </c>
      <c r="L32">
        <v>86</v>
      </c>
      <c r="M32" t="s">
        <v>239</v>
      </c>
      <c r="N32" t="s">
        <v>240</v>
      </c>
      <c r="O32">
        <v>6175558428</v>
      </c>
      <c r="P32" t="s">
        <v>241</v>
      </c>
      <c r="R32" t="s">
        <v>242</v>
      </c>
      <c r="S32" t="s">
        <v>243</v>
      </c>
      <c r="T32">
        <v>58339</v>
      </c>
      <c r="U32" t="s">
        <v>47</v>
      </c>
      <c r="V32" t="s">
        <v>48</v>
      </c>
      <c r="W32" t="s">
        <v>244</v>
      </c>
      <c r="X32" t="s">
        <v>50</v>
      </c>
    </row>
    <row r="33" spans="1:24" x14ac:dyDescent="0.25">
      <c r="A33">
        <v>10131</v>
      </c>
      <c r="B33">
        <v>21</v>
      </c>
      <c r="C33" s="2">
        <v>100</v>
      </c>
      <c r="D33">
        <v>4</v>
      </c>
      <c r="E33" s="3">
        <v>2781.66</v>
      </c>
      <c r="F33" t="s">
        <v>238</v>
      </c>
      <c r="G33" t="s">
        <v>17</v>
      </c>
      <c r="H33">
        <v>2</v>
      </c>
      <c r="I33">
        <v>6</v>
      </c>
      <c r="J33">
        <v>2003</v>
      </c>
      <c r="K33" t="s">
        <v>5</v>
      </c>
      <c r="L33">
        <v>157</v>
      </c>
      <c r="M33" t="s">
        <v>91</v>
      </c>
      <c r="N33" t="s">
        <v>245</v>
      </c>
      <c r="O33">
        <v>2035554407</v>
      </c>
      <c r="P33" t="s">
        <v>246</v>
      </c>
      <c r="R33" t="s">
        <v>247</v>
      </c>
      <c r="S33" t="s">
        <v>248</v>
      </c>
      <c r="T33">
        <v>97561</v>
      </c>
      <c r="U33" t="s">
        <v>47</v>
      </c>
      <c r="V33" t="s">
        <v>48</v>
      </c>
      <c r="W33" t="s">
        <v>249</v>
      </c>
      <c r="X33" t="s">
        <v>103</v>
      </c>
    </row>
    <row r="34" spans="1:24" x14ac:dyDescent="0.25">
      <c r="A34">
        <v>10133</v>
      </c>
      <c r="B34">
        <v>49</v>
      </c>
      <c r="C34" s="2">
        <v>69.27</v>
      </c>
      <c r="D34">
        <v>3</v>
      </c>
      <c r="E34" s="3">
        <v>3394.23</v>
      </c>
      <c r="F34" t="s">
        <v>250</v>
      </c>
      <c r="G34" t="s">
        <v>17</v>
      </c>
      <c r="H34">
        <v>2</v>
      </c>
      <c r="I34">
        <v>6</v>
      </c>
      <c r="J34">
        <v>2003</v>
      </c>
      <c r="K34" t="s">
        <v>5</v>
      </c>
      <c r="L34">
        <v>84</v>
      </c>
      <c r="M34" t="s">
        <v>251</v>
      </c>
      <c r="N34" t="s">
        <v>76</v>
      </c>
      <c r="O34" t="s">
        <v>77</v>
      </c>
      <c r="P34" t="s">
        <v>78</v>
      </c>
      <c r="R34" t="s">
        <v>79</v>
      </c>
      <c r="T34">
        <v>28034</v>
      </c>
      <c r="U34" t="s">
        <v>80</v>
      </c>
      <c r="V34" t="s">
        <v>57</v>
      </c>
      <c r="W34" t="s">
        <v>81</v>
      </c>
      <c r="X34" t="s">
        <v>50</v>
      </c>
    </row>
    <row r="35" spans="1:24" x14ac:dyDescent="0.25">
      <c r="A35">
        <v>10134</v>
      </c>
      <c r="B35">
        <v>41</v>
      </c>
      <c r="C35" s="2">
        <v>94.74</v>
      </c>
      <c r="D35">
        <v>2</v>
      </c>
      <c r="E35" s="3">
        <v>3884.34</v>
      </c>
      <c r="F35" s="1">
        <v>37628</v>
      </c>
      <c r="G35" t="s">
        <v>17</v>
      </c>
      <c r="H35">
        <v>3</v>
      </c>
      <c r="I35">
        <v>7</v>
      </c>
      <c r="J35">
        <v>2003</v>
      </c>
      <c r="K35" t="s">
        <v>4</v>
      </c>
      <c r="L35">
        <v>95</v>
      </c>
      <c r="M35" t="s">
        <v>99</v>
      </c>
      <c r="N35" t="s">
        <v>252</v>
      </c>
      <c r="O35" t="s">
        <v>253</v>
      </c>
      <c r="P35" t="s">
        <v>254</v>
      </c>
      <c r="R35" t="s">
        <v>152</v>
      </c>
      <c r="T35">
        <v>75508</v>
      </c>
      <c r="U35" t="s">
        <v>153</v>
      </c>
      <c r="V35" t="s">
        <v>57</v>
      </c>
      <c r="W35" t="s">
        <v>255</v>
      </c>
      <c r="X35" t="s">
        <v>50</v>
      </c>
    </row>
    <row r="36" spans="1:24" x14ac:dyDescent="0.25">
      <c r="A36">
        <v>10135</v>
      </c>
      <c r="B36">
        <v>42</v>
      </c>
      <c r="C36" s="2">
        <v>100</v>
      </c>
      <c r="D36">
        <v>7</v>
      </c>
      <c r="E36" s="3">
        <v>8008.56</v>
      </c>
      <c r="F36" s="1">
        <v>37659</v>
      </c>
      <c r="G36" t="s">
        <v>17</v>
      </c>
      <c r="H36">
        <v>3</v>
      </c>
      <c r="I36">
        <v>7</v>
      </c>
      <c r="J36">
        <v>2003</v>
      </c>
      <c r="K36" t="s">
        <v>2</v>
      </c>
      <c r="L36">
        <v>194</v>
      </c>
      <c r="M36" t="s">
        <v>104</v>
      </c>
      <c r="N36" t="s">
        <v>144</v>
      </c>
      <c r="O36">
        <v>4155551450</v>
      </c>
      <c r="P36" t="s">
        <v>145</v>
      </c>
      <c r="R36" t="s">
        <v>146</v>
      </c>
      <c r="S36" t="s">
        <v>132</v>
      </c>
      <c r="T36">
        <v>97562</v>
      </c>
      <c r="U36" t="s">
        <v>47</v>
      </c>
      <c r="V36" t="s">
        <v>48</v>
      </c>
      <c r="W36" t="s">
        <v>147</v>
      </c>
      <c r="X36" t="s">
        <v>89</v>
      </c>
    </row>
    <row r="37" spans="1:24" x14ac:dyDescent="0.25">
      <c r="A37">
        <v>10136</v>
      </c>
      <c r="B37">
        <v>25</v>
      </c>
      <c r="C37" s="2">
        <v>100</v>
      </c>
      <c r="D37">
        <v>2</v>
      </c>
      <c r="E37" s="3">
        <v>3644.75</v>
      </c>
      <c r="F37" s="1">
        <v>37718</v>
      </c>
      <c r="G37" t="s">
        <v>17</v>
      </c>
      <c r="H37">
        <v>3</v>
      </c>
      <c r="I37">
        <v>7</v>
      </c>
      <c r="J37">
        <v>2003</v>
      </c>
      <c r="K37" t="s">
        <v>2</v>
      </c>
      <c r="L37">
        <v>141</v>
      </c>
      <c r="M37" t="s">
        <v>113</v>
      </c>
      <c r="N37" t="s">
        <v>256</v>
      </c>
      <c r="O37" t="s">
        <v>257</v>
      </c>
      <c r="P37" t="s">
        <v>258</v>
      </c>
      <c r="R37" t="s">
        <v>259</v>
      </c>
      <c r="T37">
        <v>31000</v>
      </c>
      <c r="U37" t="s">
        <v>153</v>
      </c>
      <c r="V37" t="s">
        <v>57</v>
      </c>
      <c r="W37" t="s">
        <v>260</v>
      </c>
      <c r="X37" t="s">
        <v>50</v>
      </c>
    </row>
    <row r="38" spans="1:24" x14ac:dyDescent="0.25">
      <c r="A38">
        <v>10137</v>
      </c>
      <c r="B38">
        <v>44</v>
      </c>
      <c r="C38" s="2">
        <v>99.55</v>
      </c>
      <c r="D38">
        <v>2</v>
      </c>
      <c r="E38" s="3">
        <v>4380.2</v>
      </c>
      <c r="F38" s="1">
        <v>37901</v>
      </c>
      <c r="G38" t="s">
        <v>17</v>
      </c>
      <c r="H38">
        <v>3</v>
      </c>
      <c r="I38">
        <v>7</v>
      </c>
      <c r="J38">
        <v>2003</v>
      </c>
      <c r="K38" t="s">
        <v>2</v>
      </c>
      <c r="L38">
        <v>124</v>
      </c>
      <c r="M38" t="s">
        <v>120</v>
      </c>
      <c r="N38" t="s">
        <v>200</v>
      </c>
      <c r="O38" t="s">
        <v>201</v>
      </c>
      <c r="P38" t="s">
        <v>202</v>
      </c>
      <c r="R38" t="s">
        <v>203</v>
      </c>
      <c r="T38">
        <v>51100</v>
      </c>
      <c r="U38" t="s">
        <v>153</v>
      </c>
      <c r="V38" t="s">
        <v>57</v>
      </c>
      <c r="W38" t="s">
        <v>204</v>
      </c>
      <c r="X38" t="s">
        <v>50</v>
      </c>
    </row>
    <row r="39" spans="1:24" x14ac:dyDescent="0.25">
      <c r="A39">
        <v>10139</v>
      </c>
      <c r="B39">
        <v>31</v>
      </c>
      <c r="C39" s="2">
        <v>100</v>
      </c>
      <c r="D39">
        <v>7</v>
      </c>
      <c r="E39" s="3">
        <v>3184.94</v>
      </c>
      <c r="F39" t="s">
        <v>261</v>
      </c>
      <c r="G39" t="s">
        <v>17</v>
      </c>
      <c r="H39">
        <v>3</v>
      </c>
      <c r="I39">
        <v>7</v>
      </c>
      <c r="J39">
        <v>2003</v>
      </c>
      <c r="K39" t="s">
        <v>3</v>
      </c>
      <c r="L39">
        <v>102</v>
      </c>
      <c r="M39" t="s">
        <v>59</v>
      </c>
      <c r="N39" t="s">
        <v>262</v>
      </c>
      <c r="O39" t="s">
        <v>263</v>
      </c>
      <c r="P39" t="s">
        <v>264</v>
      </c>
      <c r="Q39" t="s">
        <v>265</v>
      </c>
      <c r="R39" t="s">
        <v>266</v>
      </c>
      <c r="S39" t="s">
        <v>267</v>
      </c>
      <c r="T39">
        <v>2067</v>
      </c>
      <c r="U39" t="s">
        <v>197</v>
      </c>
      <c r="V39" t="s">
        <v>198</v>
      </c>
      <c r="W39" t="s">
        <v>268</v>
      </c>
      <c r="X39" t="s">
        <v>50</v>
      </c>
    </row>
    <row r="40" spans="1:24" x14ac:dyDescent="0.25">
      <c r="A40">
        <v>10140</v>
      </c>
      <c r="B40">
        <v>37</v>
      </c>
      <c r="C40" s="2">
        <v>100</v>
      </c>
      <c r="D40">
        <v>11</v>
      </c>
      <c r="E40" s="3">
        <v>7374.1</v>
      </c>
      <c r="F40" t="s">
        <v>269</v>
      </c>
      <c r="G40" t="s">
        <v>17</v>
      </c>
      <c r="H40">
        <v>3</v>
      </c>
      <c r="I40">
        <v>7</v>
      </c>
      <c r="J40">
        <v>2003</v>
      </c>
      <c r="K40" t="s">
        <v>2</v>
      </c>
      <c r="L40">
        <v>214</v>
      </c>
      <c r="M40" t="s">
        <v>67</v>
      </c>
      <c r="N40" t="s">
        <v>270</v>
      </c>
      <c r="O40">
        <v>6505556809</v>
      </c>
      <c r="P40" t="s">
        <v>271</v>
      </c>
      <c r="R40" t="s">
        <v>272</v>
      </c>
      <c r="S40" t="s">
        <v>132</v>
      </c>
      <c r="T40">
        <v>94217</v>
      </c>
      <c r="U40" t="s">
        <v>47</v>
      </c>
      <c r="V40" t="s">
        <v>48</v>
      </c>
      <c r="W40" t="s">
        <v>273</v>
      </c>
      <c r="X40" t="s">
        <v>89</v>
      </c>
    </row>
    <row r="41" spans="1:24" x14ac:dyDescent="0.25">
      <c r="A41">
        <v>10141</v>
      </c>
      <c r="B41">
        <v>21</v>
      </c>
      <c r="C41" s="2">
        <v>100</v>
      </c>
      <c r="D41">
        <v>5</v>
      </c>
      <c r="E41" s="3">
        <v>2140.11</v>
      </c>
      <c r="F41" s="1">
        <v>37629</v>
      </c>
      <c r="G41" t="s">
        <v>17</v>
      </c>
      <c r="H41">
        <v>3</v>
      </c>
      <c r="I41">
        <v>8</v>
      </c>
      <c r="J41">
        <v>2003</v>
      </c>
      <c r="K41" t="s">
        <v>6</v>
      </c>
      <c r="L41">
        <v>118</v>
      </c>
      <c r="M41" t="s">
        <v>155</v>
      </c>
      <c r="N41" t="s">
        <v>274</v>
      </c>
      <c r="O41" t="s">
        <v>275</v>
      </c>
      <c r="P41" t="s">
        <v>276</v>
      </c>
      <c r="R41" t="s">
        <v>277</v>
      </c>
      <c r="T41" t="s">
        <v>278</v>
      </c>
      <c r="U41" t="s">
        <v>279</v>
      </c>
      <c r="V41" t="s">
        <v>57</v>
      </c>
      <c r="W41" t="s">
        <v>280</v>
      </c>
      <c r="X41" t="s">
        <v>103</v>
      </c>
    </row>
    <row r="42" spans="1:24" x14ac:dyDescent="0.25">
      <c r="A42">
        <v>10142</v>
      </c>
      <c r="B42">
        <v>33</v>
      </c>
      <c r="C42" s="2">
        <v>100</v>
      </c>
      <c r="D42">
        <v>12</v>
      </c>
      <c r="E42" s="3">
        <v>8023.29</v>
      </c>
      <c r="F42" s="1">
        <v>37841</v>
      </c>
      <c r="G42" t="s">
        <v>17</v>
      </c>
      <c r="H42">
        <v>3</v>
      </c>
      <c r="I42">
        <v>8</v>
      </c>
      <c r="J42">
        <v>2003</v>
      </c>
      <c r="K42" t="s">
        <v>2</v>
      </c>
      <c r="L42">
        <v>207</v>
      </c>
      <c r="M42" t="s">
        <v>169</v>
      </c>
      <c r="N42" t="s">
        <v>144</v>
      </c>
      <c r="O42">
        <v>4155551450</v>
      </c>
      <c r="P42" t="s">
        <v>145</v>
      </c>
      <c r="R42" t="s">
        <v>146</v>
      </c>
      <c r="S42" t="s">
        <v>132</v>
      </c>
      <c r="T42">
        <v>97562</v>
      </c>
      <c r="U42" t="s">
        <v>47</v>
      </c>
      <c r="V42" t="s">
        <v>48</v>
      </c>
      <c r="W42" t="s">
        <v>147</v>
      </c>
      <c r="X42" t="s">
        <v>89</v>
      </c>
    </row>
    <row r="43" spans="1:24" x14ac:dyDescent="0.25">
      <c r="A43">
        <v>10143</v>
      </c>
      <c r="B43">
        <v>49</v>
      </c>
      <c r="C43" s="2">
        <v>100</v>
      </c>
      <c r="D43">
        <v>15</v>
      </c>
      <c r="E43" s="3">
        <v>5597.76</v>
      </c>
      <c r="F43" s="1">
        <v>37902</v>
      </c>
      <c r="G43" t="s">
        <v>17</v>
      </c>
      <c r="H43">
        <v>3</v>
      </c>
      <c r="I43">
        <v>8</v>
      </c>
      <c r="J43">
        <v>2003</v>
      </c>
      <c r="K43" t="s">
        <v>2</v>
      </c>
      <c r="L43">
        <v>136</v>
      </c>
      <c r="M43" t="s">
        <v>82</v>
      </c>
      <c r="N43" t="s">
        <v>281</v>
      </c>
      <c r="O43">
        <v>5085559555</v>
      </c>
      <c r="P43" t="s">
        <v>282</v>
      </c>
      <c r="R43" t="s">
        <v>283</v>
      </c>
      <c r="S43" t="s">
        <v>243</v>
      </c>
      <c r="T43">
        <v>50553</v>
      </c>
      <c r="U43" t="s">
        <v>47</v>
      </c>
      <c r="V43" t="s">
        <v>48</v>
      </c>
      <c r="W43" t="s">
        <v>284</v>
      </c>
      <c r="X43" t="s">
        <v>50</v>
      </c>
    </row>
    <row r="44" spans="1:24" x14ac:dyDescent="0.25">
      <c r="A44">
        <v>10144</v>
      </c>
      <c r="B44">
        <v>20</v>
      </c>
      <c r="C44" s="2">
        <v>81.86</v>
      </c>
      <c r="D44">
        <v>1</v>
      </c>
      <c r="E44" s="3">
        <v>1637.2</v>
      </c>
      <c r="F44" t="s">
        <v>285</v>
      </c>
      <c r="G44" t="s">
        <v>17</v>
      </c>
      <c r="H44">
        <v>3</v>
      </c>
      <c r="I44">
        <v>8</v>
      </c>
      <c r="J44">
        <v>2003</v>
      </c>
      <c r="K44" t="s">
        <v>3</v>
      </c>
      <c r="L44">
        <v>68</v>
      </c>
      <c r="M44" t="s">
        <v>286</v>
      </c>
      <c r="N44" t="s">
        <v>161</v>
      </c>
      <c r="O44" t="s">
        <v>162</v>
      </c>
      <c r="P44" t="s">
        <v>163</v>
      </c>
      <c r="R44" t="s">
        <v>164</v>
      </c>
      <c r="T44" t="s">
        <v>165</v>
      </c>
      <c r="U44" t="s">
        <v>166</v>
      </c>
      <c r="V44" t="s">
        <v>57</v>
      </c>
      <c r="W44" t="s">
        <v>167</v>
      </c>
      <c r="X44" t="s">
        <v>103</v>
      </c>
    </row>
    <row r="45" spans="1:24" x14ac:dyDescent="0.25">
      <c r="A45">
        <v>10145</v>
      </c>
      <c r="B45">
        <v>45</v>
      </c>
      <c r="C45" s="2">
        <v>83.26</v>
      </c>
      <c r="D45">
        <v>6</v>
      </c>
      <c r="E45" s="3">
        <v>3746.7</v>
      </c>
      <c r="F45" t="s">
        <v>287</v>
      </c>
      <c r="G45" t="s">
        <v>17</v>
      </c>
      <c r="H45">
        <v>3</v>
      </c>
      <c r="I45">
        <v>8</v>
      </c>
      <c r="J45">
        <v>2003</v>
      </c>
      <c r="K45" t="s">
        <v>4</v>
      </c>
      <c r="L45">
        <v>95</v>
      </c>
      <c r="M45" t="s">
        <v>99</v>
      </c>
      <c r="N45" t="s">
        <v>288</v>
      </c>
      <c r="O45">
        <v>6265557265</v>
      </c>
      <c r="P45" t="s">
        <v>289</v>
      </c>
      <c r="R45" t="s">
        <v>290</v>
      </c>
      <c r="S45" t="s">
        <v>132</v>
      </c>
      <c r="T45">
        <v>90003</v>
      </c>
      <c r="U45" t="s">
        <v>47</v>
      </c>
      <c r="V45" t="s">
        <v>48</v>
      </c>
      <c r="W45" t="s">
        <v>291</v>
      </c>
      <c r="X45" t="s">
        <v>50</v>
      </c>
    </row>
    <row r="46" spans="1:24" x14ac:dyDescent="0.25">
      <c r="A46">
        <v>10146</v>
      </c>
      <c r="B46">
        <v>47</v>
      </c>
      <c r="C46" s="2">
        <v>67.14</v>
      </c>
      <c r="D46">
        <v>2</v>
      </c>
      <c r="E46" s="3">
        <v>3155.58</v>
      </c>
      <c r="F46" s="1">
        <v>37689</v>
      </c>
      <c r="G46" t="s">
        <v>17</v>
      </c>
      <c r="H46">
        <v>3</v>
      </c>
      <c r="I46">
        <v>9</v>
      </c>
      <c r="J46">
        <v>2003</v>
      </c>
      <c r="K46" t="s">
        <v>4</v>
      </c>
      <c r="L46">
        <v>62</v>
      </c>
      <c r="M46" t="s">
        <v>292</v>
      </c>
      <c r="N46" t="s">
        <v>245</v>
      </c>
      <c r="O46">
        <v>2035554407</v>
      </c>
      <c r="P46" t="s">
        <v>246</v>
      </c>
      <c r="R46" t="s">
        <v>247</v>
      </c>
      <c r="S46" t="s">
        <v>248</v>
      </c>
      <c r="T46">
        <v>97561</v>
      </c>
      <c r="U46" t="s">
        <v>47</v>
      </c>
      <c r="V46" t="s">
        <v>48</v>
      </c>
      <c r="W46" t="s">
        <v>249</v>
      </c>
      <c r="X46" t="s">
        <v>50</v>
      </c>
    </row>
    <row r="47" spans="1:24" x14ac:dyDescent="0.25">
      <c r="A47">
        <v>10147</v>
      </c>
      <c r="B47">
        <v>48</v>
      </c>
      <c r="C47" s="2">
        <v>100</v>
      </c>
      <c r="D47">
        <v>7</v>
      </c>
      <c r="E47" s="3">
        <v>9245.76</v>
      </c>
      <c r="F47" s="1">
        <v>37750</v>
      </c>
      <c r="G47" t="s">
        <v>17</v>
      </c>
      <c r="H47">
        <v>3</v>
      </c>
      <c r="I47">
        <v>9</v>
      </c>
      <c r="J47">
        <v>2003</v>
      </c>
      <c r="K47" t="s">
        <v>2</v>
      </c>
      <c r="L47">
        <v>194</v>
      </c>
      <c r="M47" t="s">
        <v>104</v>
      </c>
      <c r="N47" t="s">
        <v>293</v>
      </c>
      <c r="O47">
        <v>6175558555</v>
      </c>
      <c r="P47" t="s">
        <v>294</v>
      </c>
      <c r="R47" t="s">
        <v>242</v>
      </c>
      <c r="S47" t="s">
        <v>243</v>
      </c>
      <c r="T47">
        <v>58339</v>
      </c>
      <c r="U47" t="s">
        <v>47</v>
      </c>
      <c r="V47" t="s">
        <v>48</v>
      </c>
      <c r="W47" t="s">
        <v>295</v>
      </c>
      <c r="X47" t="s">
        <v>89</v>
      </c>
    </row>
    <row r="48" spans="1:24" x14ac:dyDescent="0.25">
      <c r="A48">
        <v>10148</v>
      </c>
      <c r="B48">
        <v>23</v>
      </c>
      <c r="C48" s="2">
        <v>100</v>
      </c>
      <c r="D48">
        <v>13</v>
      </c>
      <c r="E48" s="3">
        <v>2702.04</v>
      </c>
      <c r="F48" s="1">
        <v>37934</v>
      </c>
      <c r="G48" t="s">
        <v>17</v>
      </c>
      <c r="H48">
        <v>3</v>
      </c>
      <c r="I48">
        <v>9</v>
      </c>
      <c r="J48">
        <v>2003</v>
      </c>
      <c r="K48" t="s">
        <v>2</v>
      </c>
      <c r="L48">
        <v>141</v>
      </c>
      <c r="M48" t="s">
        <v>113</v>
      </c>
      <c r="N48" t="s">
        <v>296</v>
      </c>
      <c r="O48" t="s">
        <v>297</v>
      </c>
      <c r="P48" t="s">
        <v>298</v>
      </c>
      <c r="Q48" t="s">
        <v>299</v>
      </c>
      <c r="R48" t="s">
        <v>300</v>
      </c>
      <c r="S48" t="s">
        <v>267</v>
      </c>
      <c r="T48">
        <v>2060</v>
      </c>
      <c r="U48" t="s">
        <v>197</v>
      </c>
      <c r="V48" t="s">
        <v>198</v>
      </c>
      <c r="W48" t="s">
        <v>301</v>
      </c>
      <c r="X48" t="s">
        <v>103</v>
      </c>
    </row>
    <row r="49" spans="1:24" x14ac:dyDescent="0.25">
      <c r="A49">
        <v>10149</v>
      </c>
      <c r="B49">
        <v>50</v>
      </c>
      <c r="C49" s="2">
        <v>100</v>
      </c>
      <c r="D49">
        <v>4</v>
      </c>
      <c r="E49" s="3">
        <v>5907.5</v>
      </c>
      <c r="F49" s="1">
        <v>37964</v>
      </c>
      <c r="G49" t="s">
        <v>17</v>
      </c>
      <c r="H49">
        <v>3</v>
      </c>
      <c r="I49">
        <v>9</v>
      </c>
      <c r="J49">
        <v>2003</v>
      </c>
      <c r="K49" t="s">
        <v>3</v>
      </c>
      <c r="L49">
        <v>102</v>
      </c>
      <c r="M49" t="s">
        <v>59</v>
      </c>
      <c r="N49" t="s">
        <v>302</v>
      </c>
      <c r="O49">
        <v>4155554312</v>
      </c>
      <c r="P49" t="s">
        <v>303</v>
      </c>
      <c r="R49" t="s">
        <v>304</v>
      </c>
      <c r="S49" t="s">
        <v>132</v>
      </c>
      <c r="T49">
        <v>94217</v>
      </c>
      <c r="U49" t="s">
        <v>47</v>
      </c>
      <c r="V49" t="s">
        <v>48</v>
      </c>
      <c r="W49" t="s">
        <v>305</v>
      </c>
      <c r="X49" t="s">
        <v>50</v>
      </c>
    </row>
    <row r="50" spans="1:24" x14ac:dyDescent="0.25">
      <c r="A50">
        <v>10150</v>
      </c>
      <c r="B50">
        <v>45</v>
      </c>
      <c r="C50" s="2">
        <v>100</v>
      </c>
      <c r="D50">
        <v>8</v>
      </c>
      <c r="E50" s="3">
        <v>10993.5</v>
      </c>
      <c r="F50" t="s">
        <v>306</v>
      </c>
      <c r="G50" t="s">
        <v>17</v>
      </c>
      <c r="H50">
        <v>3</v>
      </c>
      <c r="I50">
        <v>9</v>
      </c>
      <c r="J50">
        <v>2003</v>
      </c>
      <c r="K50" t="s">
        <v>2</v>
      </c>
      <c r="L50">
        <v>214</v>
      </c>
      <c r="M50" t="s">
        <v>67</v>
      </c>
      <c r="N50" t="s">
        <v>170</v>
      </c>
      <c r="O50" t="s">
        <v>171</v>
      </c>
      <c r="P50" t="s">
        <v>172</v>
      </c>
      <c r="R50" t="s">
        <v>173</v>
      </c>
      <c r="T50">
        <v>79903</v>
      </c>
      <c r="U50" t="s">
        <v>173</v>
      </c>
      <c r="V50" t="s">
        <v>111</v>
      </c>
      <c r="W50" t="s">
        <v>174</v>
      </c>
      <c r="X50" t="s">
        <v>89</v>
      </c>
    </row>
    <row r="51" spans="1:24" x14ac:dyDescent="0.25">
      <c r="A51">
        <v>10151</v>
      </c>
      <c r="B51">
        <v>24</v>
      </c>
      <c r="C51" s="2">
        <v>100</v>
      </c>
      <c r="D51">
        <v>3</v>
      </c>
      <c r="E51" s="3">
        <v>3327.6</v>
      </c>
      <c r="F51" t="s">
        <v>307</v>
      </c>
      <c r="G51" t="s">
        <v>17</v>
      </c>
      <c r="H51">
        <v>3</v>
      </c>
      <c r="I51">
        <v>9</v>
      </c>
      <c r="J51">
        <v>2003</v>
      </c>
      <c r="K51" t="s">
        <v>6</v>
      </c>
      <c r="L51">
        <v>118</v>
      </c>
      <c r="M51" t="s">
        <v>155</v>
      </c>
      <c r="N51" t="s">
        <v>308</v>
      </c>
      <c r="O51" t="s">
        <v>309</v>
      </c>
      <c r="P51" t="s">
        <v>310</v>
      </c>
      <c r="R51" t="s">
        <v>311</v>
      </c>
      <c r="T51">
        <v>90110</v>
      </c>
      <c r="U51" t="s">
        <v>279</v>
      </c>
      <c r="V51" t="s">
        <v>57</v>
      </c>
      <c r="W51" t="s">
        <v>312</v>
      </c>
      <c r="X51" t="s">
        <v>50</v>
      </c>
    </row>
    <row r="52" spans="1:24" x14ac:dyDescent="0.25">
      <c r="A52">
        <v>10152</v>
      </c>
      <c r="B52">
        <v>35</v>
      </c>
      <c r="C52" s="2">
        <v>100</v>
      </c>
      <c r="D52">
        <v>1</v>
      </c>
      <c r="E52" s="3">
        <v>4524.1000000000004</v>
      </c>
      <c r="F52" t="s">
        <v>313</v>
      </c>
      <c r="G52" t="s">
        <v>17</v>
      </c>
      <c r="H52">
        <v>3</v>
      </c>
      <c r="I52">
        <v>9</v>
      </c>
      <c r="J52">
        <v>2003</v>
      </c>
      <c r="K52" t="s">
        <v>2</v>
      </c>
      <c r="L52">
        <v>143</v>
      </c>
      <c r="M52" t="s">
        <v>314</v>
      </c>
      <c r="N52" t="s">
        <v>315</v>
      </c>
      <c r="O52" t="s">
        <v>316</v>
      </c>
      <c r="P52" t="s">
        <v>317</v>
      </c>
      <c r="R52" t="s">
        <v>318</v>
      </c>
      <c r="S52" t="s">
        <v>319</v>
      </c>
      <c r="T52">
        <v>4101</v>
      </c>
      <c r="U52" t="s">
        <v>197</v>
      </c>
      <c r="V52" t="s">
        <v>198</v>
      </c>
      <c r="W52" t="s">
        <v>320</v>
      </c>
      <c r="X52" t="s">
        <v>50</v>
      </c>
    </row>
    <row r="53" spans="1:24" x14ac:dyDescent="0.25">
      <c r="A53">
        <v>10153</v>
      </c>
      <c r="B53">
        <v>20</v>
      </c>
      <c r="C53" s="2">
        <v>100</v>
      </c>
      <c r="D53">
        <v>11</v>
      </c>
      <c r="E53" s="3">
        <v>4904</v>
      </c>
      <c r="F53" t="s">
        <v>321</v>
      </c>
      <c r="G53" t="s">
        <v>17</v>
      </c>
      <c r="H53">
        <v>3</v>
      </c>
      <c r="I53">
        <v>9</v>
      </c>
      <c r="J53">
        <v>2003</v>
      </c>
      <c r="K53" t="s">
        <v>2</v>
      </c>
      <c r="L53">
        <v>207</v>
      </c>
      <c r="M53" t="s">
        <v>169</v>
      </c>
      <c r="N53" t="s">
        <v>76</v>
      </c>
      <c r="O53" t="s">
        <v>77</v>
      </c>
      <c r="P53" t="s">
        <v>78</v>
      </c>
      <c r="R53" t="s">
        <v>79</v>
      </c>
      <c r="T53">
        <v>28034</v>
      </c>
      <c r="U53" t="s">
        <v>80</v>
      </c>
      <c r="V53" t="s">
        <v>57</v>
      </c>
      <c r="W53" t="s">
        <v>81</v>
      </c>
      <c r="X53" t="s">
        <v>50</v>
      </c>
    </row>
    <row r="54" spans="1:24" x14ac:dyDescent="0.25">
      <c r="A54">
        <v>10154</v>
      </c>
      <c r="B54">
        <v>31</v>
      </c>
      <c r="C54" s="2">
        <v>91.17</v>
      </c>
      <c r="D54">
        <v>2</v>
      </c>
      <c r="E54" s="3">
        <v>2826.27</v>
      </c>
      <c r="F54" s="1">
        <v>37662</v>
      </c>
      <c r="G54" t="s">
        <v>17</v>
      </c>
      <c r="H54">
        <v>4</v>
      </c>
      <c r="I54">
        <v>10</v>
      </c>
      <c r="J54">
        <v>2003</v>
      </c>
      <c r="K54" t="s">
        <v>3</v>
      </c>
      <c r="L54">
        <v>88</v>
      </c>
      <c r="M54" t="s">
        <v>322</v>
      </c>
      <c r="N54" t="s">
        <v>323</v>
      </c>
      <c r="O54">
        <v>3105552373</v>
      </c>
      <c r="P54" t="s">
        <v>324</v>
      </c>
      <c r="R54" t="s">
        <v>247</v>
      </c>
      <c r="S54" t="s">
        <v>132</v>
      </c>
      <c r="T54">
        <v>92561</v>
      </c>
      <c r="U54" t="s">
        <v>47</v>
      </c>
      <c r="V54" t="s">
        <v>48</v>
      </c>
      <c r="W54" t="s">
        <v>325</v>
      </c>
      <c r="X54" t="s">
        <v>103</v>
      </c>
    </row>
    <row r="55" spans="1:24" x14ac:dyDescent="0.25">
      <c r="A55">
        <v>10155</v>
      </c>
      <c r="B55">
        <v>32</v>
      </c>
      <c r="C55" s="2">
        <v>100</v>
      </c>
      <c r="D55">
        <v>13</v>
      </c>
      <c r="E55" s="3">
        <v>4526.08</v>
      </c>
      <c r="F55" s="1">
        <v>37782</v>
      </c>
      <c r="G55" t="s">
        <v>17</v>
      </c>
      <c r="H55">
        <v>4</v>
      </c>
      <c r="I55">
        <v>10</v>
      </c>
      <c r="J55">
        <v>2003</v>
      </c>
      <c r="K55" t="s">
        <v>2</v>
      </c>
      <c r="L55">
        <v>136</v>
      </c>
      <c r="M55" t="s">
        <v>82</v>
      </c>
      <c r="N55" t="s">
        <v>326</v>
      </c>
      <c r="O55" t="s">
        <v>327</v>
      </c>
      <c r="P55" t="s">
        <v>328</v>
      </c>
      <c r="R55" t="s">
        <v>329</v>
      </c>
      <c r="T55">
        <v>21240</v>
      </c>
      <c r="U55" t="s">
        <v>279</v>
      </c>
      <c r="V55" t="s">
        <v>57</v>
      </c>
      <c r="W55" t="s">
        <v>330</v>
      </c>
      <c r="X55" t="s">
        <v>50</v>
      </c>
    </row>
    <row r="56" spans="1:24" x14ac:dyDescent="0.25">
      <c r="A56">
        <v>10156</v>
      </c>
      <c r="B56">
        <v>20</v>
      </c>
      <c r="C56" s="2">
        <v>41.02</v>
      </c>
      <c r="D56">
        <v>1</v>
      </c>
      <c r="E56" s="3">
        <v>820.4</v>
      </c>
      <c r="F56" s="1">
        <v>37843</v>
      </c>
      <c r="G56" t="s">
        <v>17</v>
      </c>
      <c r="H56">
        <v>4</v>
      </c>
      <c r="I56">
        <v>10</v>
      </c>
      <c r="J56">
        <v>2003</v>
      </c>
      <c r="K56" t="s">
        <v>3</v>
      </c>
      <c r="L56">
        <v>43</v>
      </c>
      <c r="M56" t="s">
        <v>331</v>
      </c>
      <c r="N56" t="s">
        <v>76</v>
      </c>
      <c r="O56" t="s">
        <v>77</v>
      </c>
      <c r="P56" t="s">
        <v>78</v>
      </c>
      <c r="R56" t="s">
        <v>79</v>
      </c>
      <c r="T56">
        <v>28034</v>
      </c>
      <c r="U56" t="s">
        <v>80</v>
      </c>
      <c r="V56" t="s">
        <v>57</v>
      </c>
      <c r="W56" t="s">
        <v>81</v>
      </c>
      <c r="X56" t="s">
        <v>103</v>
      </c>
    </row>
    <row r="57" spans="1:24" x14ac:dyDescent="0.25">
      <c r="A57">
        <v>10158</v>
      </c>
      <c r="B57">
        <v>22</v>
      </c>
      <c r="C57" s="2">
        <v>67.03</v>
      </c>
      <c r="D57">
        <v>1</v>
      </c>
      <c r="E57" s="3">
        <v>1474.66</v>
      </c>
      <c r="F57" s="1">
        <v>37904</v>
      </c>
      <c r="G57" t="s">
        <v>17</v>
      </c>
      <c r="H57">
        <v>4</v>
      </c>
      <c r="I57">
        <v>10</v>
      </c>
      <c r="J57">
        <v>2003</v>
      </c>
      <c r="K57" t="s">
        <v>4</v>
      </c>
      <c r="L57">
        <v>76</v>
      </c>
      <c r="M57" t="s">
        <v>332</v>
      </c>
      <c r="N57" t="s">
        <v>68</v>
      </c>
      <c r="O57" t="s">
        <v>69</v>
      </c>
      <c r="P57" t="s">
        <v>70</v>
      </c>
      <c r="R57" t="s">
        <v>71</v>
      </c>
      <c r="T57">
        <v>4110</v>
      </c>
      <c r="U57" t="s">
        <v>72</v>
      </c>
      <c r="V57" t="s">
        <v>57</v>
      </c>
      <c r="W57" t="s">
        <v>73</v>
      </c>
      <c r="X57" t="s">
        <v>103</v>
      </c>
    </row>
    <row r="58" spans="1:24" x14ac:dyDescent="0.25">
      <c r="A58">
        <v>10159</v>
      </c>
      <c r="B58">
        <v>49</v>
      </c>
      <c r="C58" s="2">
        <v>100</v>
      </c>
      <c r="D58">
        <v>14</v>
      </c>
      <c r="E58" s="3">
        <v>5205.2700000000004</v>
      </c>
      <c r="F58" s="1">
        <v>37904</v>
      </c>
      <c r="G58" t="s">
        <v>17</v>
      </c>
      <c r="H58">
        <v>4</v>
      </c>
      <c r="I58">
        <v>10</v>
      </c>
      <c r="J58">
        <v>2003</v>
      </c>
      <c r="K58" t="s">
        <v>4</v>
      </c>
      <c r="L58">
        <v>95</v>
      </c>
      <c r="M58" t="s">
        <v>99</v>
      </c>
      <c r="N58" t="s">
        <v>333</v>
      </c>
      <c r="O58">
        <v>6505551386</v>
      </c>
      <c r="P58" t="s">
        <v>334</v>
      </c>
      <c r="R58" t="s">
        <v>131</v>
      </c>
      <c r="S58" t="s">
        <v>132</v>
      </c>
      <c r="U58" t="s">
        <v>47</v>
      </c>
      <c r="V58" t="s">
        <v>48</v>
      </c>
      <c r="W58" t="s">
        <v>335</v>
      </c>
      <c r="X58" t="s">
        <v>50</v>
      </c>
    </row>
    <row r="59" spans="1:24" x14ac:dyDescent="0.25">
      <c r="A59">
        <v>10160</v>
      </c>
      <c r="B59">
        <v>46</v>
      </c>
      <c r="C59" s="2">
        <v>100</v>
      </c>
      <c r="D59">
        <v>6</v>
      </c>
      <c r="E59" s="3">
        <v>5294.14</v>
      </c>
      <c r="F59" s="1">
        <v>37935</v>
      </c>
      <c r="G59" t="s">
        <v>17</v>
      </c>
      <c r="H59">
        <v>4</v>
      </c>
      <c r="I59">
        <v>10</v>
      </c>
      <c r="J59">
        <v>2003</v>
      </c>
      <c r="K59" t="s">
        <v>2</v>
      </c>
      <c r="L59">
        <v>117</v>
      </c>
      <c r="M59" t="s">
        <v>336</v>
      </c>
      <c r="N59" t="s">
        <v>337</v>
      </c>
      <c r="O59">
        <v>2155554369</v>
      </c>
      <c r="P59" t="s">
        <v>338</v>
      </c>
      <c r="R59" t="s">
        <v>339</v>
      </c>
      <c r="S59" t="s">
        <v>132</v>
      </c>
      <c r="U59" t="s">
        <v>47</v>
      </c>
      <c r="V59" t="s">
        <v>48</v>
      </c>
      <c r="W59" t="s">
        <v>340</v>
      </c>
      <c r="X59" t="s">
        <v>50</v>
      </c>
    </row>
    <row r="60" spans="1:24" x14ac:dyDescent="0.25">
      <c r="A60">
        <v>10161</v>
      </c>
      <c r="B60">
        <v>28</v>
      </c>
      <c r="C60" s="2">
        <v>100</v>
      </c>
      <c r="D60">
        <v>12</v>
      </c>
      <c r="E60" s="3">
        <v>3764.88</v>
      </c>
      <c r="F60" t="s">
        <v>341</v>
      </c>
      <c r="G60" t="s">
        <v>17</v>
      </c>
      <c r="H60">
        <v>4</v>
      </c>
      <c r="I60">
        <v>10</v>
      </c>
      <c r="J60">
        <v>2003</v>
      </c>
      <c r="K60" t="s">
        <v>2</v>
      </c>
      <c r="L60">
        <v>141</v>
      </c>
      <c r="M60" t="s">
        <v>113</v>
      </c>
      <c r="N60" t="s">
        <v>342</v>
      </c>
      <c r="O60" t="s">
        <v>343</v>
      </c>
      <c r="P60" t="s">
        <v>344</v>
      </c>
      <c r="R60" t="s">
        <v>345</v>
      </c>
      <c r="T60">
        <v>8200</v>
      </c>
      <c r="U60" t="s">
        <v>87</v>
      </c>
      <c r="V60" t="s">
        <v>57</v>
      </c>
      <c r="W60" t="s">
        <v>346</v>
      </c>
      <c r="X60" t="s">
        <v>50</v>
      </c>
    </row>
    <row r="61" spans="1:24" x14ac:dyDescent="0.25">
      <c r="A61">
        <v>10162</v>
      </c>
      <c r="B61">
        <v>48</v>
      </c>
      <c r="C61" s="2">
        <v>91.44</v>
      </c>
      <c r="D61">
        <v>2</v>
      </c>
      <c r="E61" s="3">
        <v>4389.12</v>
      </c>
      <c r="F61" t="s">
        <v>347</v>
      </c>
      <c r="G61" t="s">
        <v>17</v>
      </c>
      <c r="H61">
        <v>4</v>
      </c>
      <c r="I61">
        <v>10</v>
      </c>
      <c r="J61">
        <v>2003</v>
      </c>
      <c r="K61" t="s">
        <v>3</v>
      </c>
      <c r="L61">
        <v>102</v>
      </c>
      <c r="M61" t="s">
        <v>59</v>
      </c>
      <c r="N61" t="s">
        <v>333</v>
      </c>
      <c r="O61">
        <v>6505551386</v>
      </c>
      <c r="P61" t="s">
        <v>334</v>
      </c>
      <c r="R61" t="s">
        <v>131</v>
      </c>
      <c r="S61" t="s">
        <v>132</v>
      </c>
      <c r="U61" t="s">
        <v>47</v>
      </c>
      <c r="V61" t="s">
        <v>48</v>
      </c>
      <c r="W61" t="s">
        <v>335</v>
      </c>
      <c r="X61" t="s">
        <v>50</v>
      </c>
    </row>
    <row r="62" spans="1:24" x14ac:dyDescent="0.25">
      <c r="A62">
        <v>10163</v>
      </c>
      <c r="B62">
        <v>21</v>
      </c>
      <c r="C62" s="2">
        <v>100</v>
      </c>
      <c r="D62">
        <v>1</v>
      </c>
      <c r="E62" s="3">
        <v>4860.24</v>
      </c>
      <c r="F62" t="s">
        <v>348</v>
      </c>
      <c r="G62" t="s">
        <v>17</v>
      </c>
      <c r="H62">
        <v>4</v>
      </c>
      <c r="I62">
        <v>10</v>
      </c>
      <c r="J62">
        <v>2003</v>
      </c>
      <c r="K62" t="s">
        <v>2</v>
      </c>
      <c r="L62">
        <v>214</v>
      </c>
      <c r="M62" t="s">
        <v>67</v>
      </c>
      <c r="N62" t="s">
        <v>156</v>
      </c>
      <c r="O62">
        <v>2125558493</v>
      </c>
      <c r="P62" t="s">
        <v>157</v>
      </c>
      <c r="Q62" t="s">
        <v>158</v>
      </c>
      <c r="R62" t="s">
        <v>63</v>
      </c>
      <c r="S62" t="s">
        <v>64</v>
      </c>
      <c r="T62">
        <v>10022</v>
      </c>
      <c r="U62" t="s">
        <v>47</v>
      </c>
      <c r="V62" t="s">
        <v>48</v>
      </c>
      <c r="W62" t="s">
        <v>159</v>
      </c>
      <c r="X62" t="s">
        <v>50</v>
      </c>
    </row>
    <row r="63" spans="1:24" x14ac:dyDescent="0.25">
      <c r="A63">
        <v>10164</v>
      </c>
      <c r="B63">
        <v>21</v>
      </c>
      <c r="C63" s="2">
        <v>100</v>
      </c>
      <c r="D63">
        <v>2</v>
      </c>
      <c r="E63" s="3">
        <v>3536.82</v>
      </c>
      <c r="F63" t="s">
        <v>349</v>
      </c>
      <c r="G63" t="s">
        <v>16</v>
      </c>
      <c r="H63">
        <v>4</v>
      </c>
      <c r="I63">
        <v>10</v>
      </c>
      <c r="J63">
        <v>2003</v>
      </c>
      <c r="K63" t="s">
        <v>2</v>
      </c>
      <c r="L63">
        <v>147</v>
      </c>
      <c r="M63" t="s">
        <v>148</v>
      </c>
      <c r="N63" t="s">
        <v>350</v>
      </c>
      <c r="O63" t="s">
        <v>351</v>
      </c>
      <c r="P63" t="s">
        <v>352</v>
      </c>
      <c r="R63" t="s">
        <v>353</v>
      </c>
      <c r="T63">
        <v>8010</v>
      </c>
      <c r="U63" t="s">
        <v>187</v>
      </c>
      <c r="V63" t="s">
        <v>57</v>
      </c>
      <c r="W63" t="s">
        <v>354</v>
      </c>
      <c r="X63" t="s">
        <v>50</v>
      </c>
    </row>
    <row r="64" spans="1:24" x14ac:dyDescent="0.25">
      <c r="A64">
        <v>10165</v>
      </c>
      <c r="B64">
        <v>44</v>
      </c>
      <c r="C64" s="2">
        <v>100</v>
      </c>
      <c r="D64">
        <v>3</v>
      </c>
      <c r="E64" s="3">
        <v>8594.52</v>
      </c>
      <c r="F64" t="s">
        <v>355</v>
      </c>
      <c r="G64" t="s">
        <v>17</v>
      </c>
      <c r="H64">
        <v>4</v>
      </c>
      <c r="I64">
        <v>10</v>
      </c>
      <c r="J64">
        <v>2003</v>
      </c>
      <c r="K64" t="s">
        <v>2</v>
      </c>
      <c r="L64">
        <v>207</v>
      </c>
      <c r="M64" t="s">
        <v>169</v>
      </c>
      <c r="N64" t="s">
        <v>170</v>
      </c>
      <c r="O64" t="s">
        <v>171</v>
      </c>
      <c r="P64" t="s">
        <v>172</v>
      </c>
      <c r="R64" t="s">
        <v>173</v>
      </c>
      <c r="T64">
        <v>79903</v>
      </c>
      <c r="U64" t="s">
        <v>173</v>
      </c>
      <c r="V64" t="s">
        <v>111</v>
      </c>
      <c r="W64" t="s">
        <v>174</v>
      </c>
      <c r="X64" t="s">
        <v>89</v>
      </c>
    </row>
    <row r="65" spans="1:24" x14ac:dyDescent="0.25">
      <c r="A65">
        <v>10166</v>
      </c>
      <c r="B65">
        <v>43</v>
      </c>
      <c r="C65" s="2">
        <v>100</v>
      </c>
      <c r="D65">
        <v>2</v>
      </c>
      <c r="E65" s="3">
        <v>6930.74</v>
      </c>
      <c r="F65" t="s">
        <v>349</v>
      </c>
      <c r="G65" t="s">
        <v>17</v>
      </c>
      <c r="H65">
        <v>4</v>
      </c>
      <c r="I65">
        <v>10</v>
      </c>
      <c r="J65">
        <v>2003</v>
      </c>
      <c r="K65" t="s">
        <v>3</v>
      </c>
      <c r="L65">
        <v>136</v>
      </c>
      <c r="M65" t="s">
        <v>231</v>
      </c>
      <c r="N65" t="s">
        <v>356</v>
      </c>
      <c r="O65">
        <v>5085552555</v>
      </c>
      <c r="P65" t="s">
        <v>357</v>
      </c>
      <c r="R65" t="s">
        <v>283</v>
      </c>
      <c r="S65" t="s">
        <v>243</v>
      </c>
      <c r="T65">
        <v>50553</v>
      </c>
      <c r="U65" t="s">
        <v>47</v>
      </c>
      <c r="V65" t="s">
        <v>48</v>
      </c>
      <c r="W65" t="s">
        <v>358</v>
      </c>
      <c r="X65" t="s">
        <v>50</v>
      </c>
    </row>
    <row r="66" spans="1:24" x14ac:dyDescent="0.25">
      <c r="A66">
        <v>10167</v>
      </c>
      <c r="B66">
        <v>44</v>
      </c>
      <c r="C66" s="2">
        <v>100</v>
      </c>
      <c r="D66">
        <v>9</v>
      </c>
      <c r="E66" s="3">
        <v>5924.16</v>
      </c>
      <c r="F66" t="s">
        <v>359</v>
      </c>
      <c r="G66" t="s">
        <v>12</v>
      </c>
      <c r="H66">
        <v>4</v>
      </c>
      <c r="I66">
        <v>10</v>
      </c>
      <c r="J66">
        <v>2003</v>
      </c>
      <c r="K66" t="s">
        <v>2</v>
      </c>
      <c r="L66">
        <v>136</v>
      </c>
      <c r="M66" t="s">
        <v>82</v>
      </c>
      <c r="N66" t="s">
        <v>360</v>
      </c>
      <c r="O66" t="s">
        <v>361</v>
      </c>
      <c r="P66" t="s">
        <v>362</v>
      </c>
      <c r="R66" t="s">
        <v>363</v>
      </c>
      <c r="T66" t="s">
        <v>364</v>
      </c>
      <c r="U66" t="s">
        <v>140</v>
      </c>
      <c r="V66" t="s">
        <v>57</v>
      </c>
      <c r="W66" t="s">
        <v>365</v>
      </c>
      <c r="X66" t="s">
        <v>50</v>
      </c>
    </row>
    <row r="67" spans="1:24" x14ac:dyDescent="0.25">
      <c r="A67">
        <v>10168</v>
      </c>
      <c r="B67">
        <v>36</v>
      </c>
      <c r="C67" s="2">
        <v>96.66</v>
      </c>
      <c r="D67">
        <v>1</v>
      </c>
      <c r="E67" s="3">
        <v>3479.76</v>
      </c>
      <c r="F67" t="s">
        <v>366</v>
      </c>
      <c r="G67" t="s">
        <v>17</v>
      </c>
      <c r="H67">
        <v>4</v>
      </c>
      <c r="I67">
        <v>10</v>
      </c>
      <c r="J67">
        <v>2003</v>
      </c>
      <c r="K67" t="s">
        <v>4</v>
      </c>
      <c r="L67">
        <v>95</v>
      </c>
      <c r="M67" t="s">
        <v>99</v>
      </c>
      <c r="N67" t="s">
        <v>270</v>
      </c>
      <c r="O67">
        <v>6505556809</v>
      </c>
      <c r="P67" t="s">
        <v>271</v>
      </c>
      <c r="R67" t="s">
        <v>272</v>
      </c>
      <c r="S67" t="s">
        <v>132</v>
      </c>
      <c r="T67">
        <v>94217</v>
      </c>
      <c r="U67" t="s">
        <v>47</v>
      </c>
      <c r="V67" t="s">
        <v>48</v>
      </c>
      <c r="W67" t="s">
        <v>273</v>
      </c>
      <c r="X67" t="s">
        <v>50</v>
      </c>
    </row>
    <row r="68" spans="1:24" x14ac:dyDescent="0.25">
      <c r="A68">
        <v>10169</v>
      </c>
      <c r="B68">
        <v>30</v>
      </c>
      <c r="C68" s="2">
        <v>100</v>
      </c>
      <c r="D68">
        <v>2</v>
      </c>
      <c r="E68" s="3">
        <v>5019.8999999999996</v>
      </c>
      <c r="F68" s="1">
        <v>37722</v>
      </c>
      <c r="G68" t="s">
        <v>17</v>
      </c>
      <c r="H68">
        <v>4</v>
      </c>
      <c r="I68">
        <v>11</v>
      </c>
      <c r="J68">
        <v>2003</v>
      </c>
      <c r="K68" t="s">
        <v>2</v>
      </c>
      <c r="L68">
        <v>194</v>
      </c>
      <c r="M68" t="s">
        <v>104</v>
      </c>
      <c r="N68" t="s">
        <v>296</v>
      </c>
      <c r="O68" t="s">
        <v>297</v>
      </c>
      <c r="P68" t="s">
        <v>298</v>
      </c>
      <c r="Q68" t="s">
        <v>299</v>
      </c>
      <c r="R68" t="s">
        <v>300</v>
      </c>
      <c r="S68" t="s">
        <v>267</v>
      </c>
      <c r="T68">
        <v>2060</v>
      </c>
      <c r="U68" t="s">
        <v>197</v>
      </c>
      <c r="V68" t="s">
        <v>198</v>
      </c>
      <c r="W68" t="s">
        <v>301</v>
      </c>
      <c r="X68" t="s">
        <v>50</v>
      </c>
    </row>
    <row r="69" spans="1:24" x14ac:dyDescent="0.25">
      <c r="A69">
        <v>10170</v>
      </c>
      <c r="B69">
        <v>47</v>
      </c>
      <c r="C69" s="2">
        <v>100</v>
      </c>
      <c r="D69">
        <v>4</v>
      </c>
      <c r="E69" s="3">
        <v>5464.69</v>
      </c>
      <c r="F69" s="1">
        <v>37722</v>
      </c>
      <c r="G69" t="s">
        <v>17</v>
      </c>
      <c r="H69">
        <v>4</v>
      </c>
      <c r="I69">
        <v>11</v>
      </c>
      <c r="J69">
        <v>2003</v>
      </c>
      <c r="K69" t="s">
        <v>2</v>
      </c>
      <c r="L69">
        <v>117</v>
      </c>
      <c r="M69" t="s">
        <v>336</v>
      </c>
      <c r="N69" t="s">
        <v>350</v>
      </c>
      <c r="O69" t="s">
        <v>351</v>
      </c>
      <c r="P69" t="s">
        <v>352</v>
      </c>
      <c r="R69" t="s">
        <v>353</v>
      </c>
      <c r="T69">
        <v>8010</v>
      </c>
      <c r="U69" t="s">
        <v>187</v>
      </c>
      <c r="V69" t="s">
        <v>57</v>
      </c>
      <c r="W69" t="s">
        <v>354</v>
      </c>
      <c r="X69" t="s">
        <v>50</v>
      </c>
    </row>
    <row r="70" spans="1:24" x14ac:dyDescent="0.25">
      <c r="A70">
        <v>10171</v>
      </c>
      <c r="B70">
        <v>35</v>
      </c>
      <c r="C70" s="2">
        <v>100</v>
      </c>
      <c r="D70">
        <v>2</v>
      </c>
      <c r="E70" s="3">
        <v>4508</v>
      </c>
      <c r="F70" s="1">
        <v>37752</v>
      </c>
      <c r="G70" t="s">
        <v>17</v>
      </c>
      <c r="H70">
        <v>4</v>
      </c>
      <c r="I70">
        <v>11</v>
      </c>
      <c r="J70">
        <v>2003</v>
      </c>
      <c r="K70" t="s">
        <v>2</v>
      </c>
      <c r="L70">
        <v>141</v>
      </c>
      <c r="M70" t="s">
        <v>113</v>
      </c>
      <c r="N70" t="s">
        <v>367</v>
      </c>
      <c r="O70" t="s">
        <v>368</v>
      </c>
      <c r="P70" t="s">
        <v>369</v>
      </c>
      <c r="R70" t="s">
        <v>370</v>
      </c>
      <c r="S70" t="s">
        <v>371</v>
      </c>
      <c r="T70" t="s">
        <v>372</v>
      </c>
      <c r="U70" t="s">
        <v>373</v>
      </c>
      <c r="V70" t="s">
        <v>48</v>
      </c>
      <c r="W70" t="s">
        <v>374</v>
      </c>
      <c r="X70" t="s">
        <v>50</v>
      </c>
    </row>
    <row r="71" spans="1:24" x14ac:dyDescent="0.25">
      <c r="A71">
        <v>10172</v>
      </c>
      <c r="B71">
        <v>42</v>
      </c>
      <c r="C71" s="2">
        <v>100</v>
      </c>
      <c r="D71">
        <v>6</v>
      </c>
      <c r="E71" s="3">
        <v>4965.24</v>
      </c>
      <c r="F71" s="1">
        <v>37752</v>
      </c>
      <c r="G71" t="s">
        <v>17</v>
      </c>
      <c r="H71">
        <v>4</v>
      </c>
      <c r="I71">
        <v>11</v>
      </c>
      <c r="J71">
        <v>2003</v>
      </c>
      <c r="K71" t="s">
        <v>2</v>
      </c>
      <c r="L71">
        <v>124</v>
      </c>
      <c r="M71" t="s">
        <v>120</v>
      </c>
      <c r="N71" t="s">
        <v>375</v>
      </c>
      <c r="O71">
        <v>2035552570</v>
      </c>
      <c r="P71" t="s">
        <v>376</v>
      </c>
      <c r="R71" t="s">
        <v>377</v>
      </c>
      <c r="S71" t="s">
        <v>248</v>
      </c>
      <c r="T71">
        <v>97562</v>
      </c>
      <c r="U71" t="s">
        <v>47</v>
      </c>
      <c r="V71" t="s">
        <v>48</v>
      </c>
      <c r="W71" t="s">
        <v>378</v>
      </c>
      <c r="X71" t="s">
        <v>50</v>
      </c>
    </row>
    <row r="72" spans="1:24" x14ac:dyDescent="0.25">
      <c r="A72">
        <v>10173</v>
      </c>
      <c r="B72">
        <v>43</v>
      </c>
      <c r="C72" s="2">
        <v>100</v>
      </c>
      <c r="D72">
        <v>6</v>
      </c>
      <c r="E72" s="3">
        <v>5036.16</v>
      </c>
      <c r="F72" s="1">
        <v>37752</v>
      </c>
      <c r="G72" t="s">
        <v>17</v>
      </c>
      <c r="H72">
        <v>4</v>
      </c>
      <c r="I72">
        <v>11</v>
      </c>
      <c r="J72">
        <v>2003</v>
      </c>
      <c r="K72" t="s">
        <v>3</v>
      </c>
      <c r="L72">
        <v>102</v>
      </c>
      <c r="M72" t="s">
        <v>59</v>
      </c>
      <c r="N72" t="s">
        <v>92</v>
      </c>
      <c r="O72" t="s">
        <v>93</v>
      </c>
      <c r="P72" t="s">
        <v>94</v>
      </c>
      <c r="R72" t="s">
        <v>95</v>
      </c>
      <c r="T72">
        <v>24100</v>
      </c>
      <c r="U72" t="s">
        <v>96</v>
      </c>
      <c r="V72" t="s">
        <v>57</v>
      </c>
      <c r="W72" t="s">
        <v>97</v>
      </c>
      <c r="X72" t="s">
        <v>50</v>
      </c>
    </row>
    <row r="73" spans="1:24" x14ac:dyDescent="0.25">
      <c r="A73">
        <v>10174</v>
      </c>
      <c r="B73">
        <v>34</v>
      </c>
      <c r="C73" s="2">
        <v>100</v>
      </c>
      <c r="D73">
        <v>4</v>
      </c>
      <c r="E73" s="3">
        <v>8014.82</v>
      </c>
      <c r="F73" s="1">
        <v>37783</v>
      </c>
      <c r="G73" t="s">
        <v>17</v>
      </c>
      <c r="H73">
        <v>4</v>
      </c>
      <c r="I73">
        <v>11</v>
      </c>
      <c r="J73">
        <v>2003</v>
      </c>
      <c r="K73" t="s">
        <v>2</v>
      </c>
      <c r="L73">
        <v>214</v>
      </c>
      <c r="M73" t="s">
        <v>67</v>
      </c>
      <c r="N73" t="s">
        <v>315</v>
      </c>
      <c r="O73" t="s">
        <v>316</v>
      </c>
      <c r="P73" t="s">
        <v>317</v>
      </c>
      <c r="R73" t="s">
        <v>318</v>
      </c>
      <c r="S73" t="s">
        <v>319</v>
      </c>
      <c r="T73">
        <v>4101</v>
      </c>
      <c r="U73" t="s">
        <v>197</v>
      </c>
      <c r="V73" t="s">
        <v>198</v>
      </c>
      <c r="W73" t="s">
        <v>320</v>
      </c>
      <c r="X73" t="s">
        <v>89</v>
      </c>
    </row>
    <row r="74" spans="1:24" x14ac:dyDescent="0.25">
      <c r="A74">
        <v>10175</v>
      </c>
      <c r="B74">
        <v>33</v>
      </c>
      <c r="C74" s="2">
        <v>100</v>
      </c>
      <c r="D74">
        <v>9</v>
      </c>
      <c r="E74" s="3">
        <v>5362.83</v>
      </c>
      <c r="F74" s="1">
        <v>37783</v>
      </c>
      <c r="G74" t="s">
        <v>17</v>
      </c>
      <c r="H74">
        <v>4</v>
      </c>
      <c r="I74">
        <v>11</v>
      </c>
      <c r="J74">
        <v>2003</v>
      </c>
      <c r="K74" t="s">
        <v>2</v>
      </c>
      <c r="L74">
        <v>147</v>
      </c>
      <c r="M74" t="s">
        <v>148</v>
      </c>
      <c r="N74" t="s">
        <v>232</v>
      </c>
      <c r="O74" t="s">
        <v>233</v>
      </c>
      <c r="P74" t="s">
        <v>234</v>
      </c>
      <c r="R74" t="s">
        <v>235</v>
      </c>
      <c r="T74" t="s">
        <v>236</v>
      </c>
      <c r="U74" t="s">
        <v>126</v>
      </c>
      <c r="V74" t="s">
        <v>57</v>
      </c>
      <c r="W74" t="s">
        <v>237</v>
      </c>
      <c r="X74" t="s">
        <v>50</v>
      </c>
    </row>
    <row r="75" spans="1:24" x14ac:dyDescent="0.25">
      <c r="A75">
        <v>10176</v>
      </c>
      <c r="B75">
        <v>33</v>
      </c>
      <c r="C75" s="2">
        <v>100</v>
      </c>
      <c r="D75">
        <v>2</v>
      </c>
      <c r="E75" s="3">
        <v>7474.5</v>
      </c>
      <c r="F75" s="1">
        <v>37783</v>
      </c>
      <c r="G75" t="s">
        <v>17</v>
      </c>
      <c r="H75">
        <v>4</v>
      </c>
      <c r="I75">
        <v>11</v>
      </c>
      <c r="J75">
        <v>2003</v>
      </c>
      <c r="K75" t="s">
        <v>2</v>
      </c>
      <c r="L75">
        <v>207</v>
      </c>
      <c r="M75" t="s">
        <v>169</v>
      </c>
      <c r="N75" t="s">
        <v>379</v>
      </c>
      <c r="O75" t="s">
        <v>380</v>
      </c>
      <c r="P75" t="s">
        <v>381</v>
      </c>
      <c r="R75" t="s">
        <v>382</v>
      </c>
      <c r="T75">
        <v>42100</v>
      </c>
      <c r="U75" t="s">
        <v>96</v>
      </c>
      <c r="V75" t="s">
        <v>57</v>
      </c>
      <c r="W75" t="s">
        <v>383</v>
      </c>
      <c r="X75" t="s">
        <v>89</v>
      </c>
    </row>
    <row r="76" spans="1:24" x14ac:dyDescent="0.25">
      <c r="A76">
        <v>10177</v>
      </c>
      <c r="B76">
        <v>23</v>
      </c>
      <c r="C76" s="2">
        <v>100</v>
      </c>
      <c r="D76">
        <v>9</v>
      </c>
      <c r="E76" s="3">
        <v>3675.63</v>
      </c>
      <c r="F76" s="1">
        <v>37813</v>
      </c>
      <c r="G76" t="s">
        <v>17</v>
      </c>
      <c r="H76">
        <v>4</v>
      </c>
      <c r="I76">
        <v>11</v>
      </c>
      <c r="J76">
        <v>2003</v>
      </c>
      <c r="K76" t="s">
        <v>3</v>
      </c>
      <c r="L76">
        <v>136</v>
      </c>
      <c r="M76" t="s">
        <v>231</v>
      </c>
      <c r="N76" t="s">
        <v>384</v>
      </c>
      <c r="O76" t="s">
        <v>385</v>
      </c>
      <c r="P76" t="s">
        <v>386</v>
      </c>
      <c r="R76" t="s">
        <v>79</v>
      </c>
      <c r="T76">
        <v>28023</v>
      </c>
      <c r="U76" t="s">
        <v>80</v>
      </c>
      <c r="V76" t="s">
        <v>57</v>
      </c>
      <c r="W76" t="s">
        <v>387</v>
      </c>
      <c r="X76" t="s">
        <v>50</v>
      </c>
    </row>
    <row r="77" spans="1:24" x14ac:dyDescent="0.25">
      <c r="A77">
        <v>10178</v>
      </c>
      <c r="B77">
        <v>24</v>
      </c>
      <c r="C77" s="2">
        <v>100</v>
      </c>
      <c r="D77">
        <v>12</v>
      </c>
      <c r="E77" s="3">
        <v>3492.48</v>
      </c>
      <c r="F77" s="1">
        <v>37844</v>
      </c>
      <c r="G77" t="s">
        <v>17</v>
      </c>
      <c r="H77">
        <v>4</v>
      </c>
      <c r="I77">
        <v>11</v>
      </c>
      <c r="J77">
        <v>2003</v>
      </c>
      <c r="K77" t="s">
        <v>2</v>
      </c>
      <c r="L77">
        <v>136</v>
      </c>
      <c r="M77" t="s">
        <v>82</v>
      </c>
      <c r="N77" t="s">
        <v>256</v>
      </c>
      <c r="O77" t="s">
        <v>257</v>
      </c>
      <c r="P77" t="s">
        <v>258</v>
      </c>
      <c r="R77" t="s">
        <v>259</v>
      </c>
      <c r="T77">
        <v>31000</v>
      </c>
      <c r="U77" t="s">
        <v>153</v>
      </c>
      <c r="V77" t="s">
        <v>57</v>
      </c>
      <c r="W77" t="s">
        <v>260</v>
      </c>
      <c r="X77" t="s">
        <v>50</v>
      </c>
    </row>
    <row r="78" spans="1:24" x14ac:dyDescent="0.25">
      <c r="A78">
        <v>10180</v>
      </c>
      <c r="B78">
        <v>29</v>
      </c>
      <c r="C78" s="2">
        <v>86.13</v>
      </c>
      <c r="D78">
        <v>9</v>
      </c>
      <c r="E78" s="3">
        <v>2497.77</v>
      </c>
      <c r="F78" s="1">
        <v>37936</v>
      </c>
      <c r="G78" t="s">
        <v>17</v>
      </c>
      <c r="H78">
        <v>4</v>
      </c>
      <c r="I78">
        <v>11</v>
      </c>
      <c r="J78">
        <v>2003</v>
      </c>
      <c r="K78" t="s">
        <v>4</v>
      </c>
      <c r="L78">
        <v>95</v>
      </c>
      <c r="M78" t="s">
        <v>99</v>
      </c>
      <c r="N78" t="s">
        <v>388</v>
      </c>
      <c r="O78" t="s">
        <v>389</v>
      </c>
      <c r="P78" t="s">
        <v>390</v>
      </c>
      <c r="R78" t="s">
        <v>391</v>
      </c>
      <c r="T78">
        <v>59000</v>
      </c>
      <c r="U78" t="s">
        <v>153</v>
      </c>
      <c r="V78" t="s">
        <v>57</v>
      </c>
      <c r="W78" t="s">
        <v>392</v>
      </c>
      <c r="X78" t="s">
        <v>103</v>
      </c>
    </row>
    <row r="79" spans="1:24" x14ac:dyDescent="0.25">
      <c r="A79">
        <v>10181</v>
      </c>
      <c r="B79">
        <v>27</v>
      </c>
      <c r="C79" s="2">
        <v>100</v>
      </c>
      <c r="D79">
        <v>14</v>
      </c>
      <c r="E79" s="3">
        <v>5411.07</v>
      </c>
      <c r="F79" s="1">
        <v>37966</v>
      </c>
      <c r="G79" t="s">
        <v>17</v>
      </c>
      <c r="H79">
        <v>4</v>
      </c>
      <c r="I79">
        <v>11</v>
      </c>
      <c r="J79">
        <v>2003</v>
      </c>
      <c r="K79" t="s">
        <v>2</v>
      </c>
      <c r="L79">
        <v>194</v>
      </c>
      <c r="M79" t="s">
        <v>104</v>
      </c>
      <c r="N79" t="s">
        <v>393</v>
      </c>
      <c r="O79" t="s">
        <v>394</v>
      </c>
      <c r="P79" t="s">
        <v>395</v>
      </c>
      <c r="R79" t="s">
        <v>396</v>
      </c>
      <c r="T79" t="s">
        <v>397</v>
      </c>
      <c r="U79" t="s">
        <v>72</v>
      </c>
      <c r="V79" t="s">
        <v>57</v>
      </c>
      <c r="W79" t="s">
        <v>398</v>
      </c>
      <c r="X79" t="s">
        <v>50</v>
      </c>
    </row>
    <row r="80" spans="1:24" x14ac:dyDescent="0.25">
      <c r="A80">
        <v>10182</v>
      </c>
      <c r="B80">
        <v>25</v>
      </c>
      <c r="C80" s="2">
        <v>87.33</v>
      </c>
      <c r="D80">
        <v>3</v>
      </c>
      <c r="E80" s="3">
        <v>2183.25</v>
      </c>
      <c r="F80" s="1">
        <v>37966</v>
      </c>
      <c r="G80" t="s">
        <v>17</v>
      </c>
      <c r="H80">
        <v>4</v>
      </c>
      <c r="I80">
        <v>11</v>
      </c>
      <c r="J80">
        <v>2003</v>
      </c>
      <c r="K80" t="s">
        <v>3</v>
      </c>
      <c r="L80">
        <v>102</v>
      </c>
      <c r="M80" t="s">
        <v>59</v>
      </c>
      <c r="N80" t="s">
        <v>144</v>
      </c>
      <c r="O80">
        <v>4155551450</v>
      </c>
      <c r="P80" t="s">
        <v>145</v>
      </c>
      <c r="R80" t="s">
        <v>146</v>
      </c>
      <c r="S80" t="s">
        <v>132</v>
      </c>
      <c r="T80">
        <v>97562</v>
      </c>
      <c r="U80" t="s">
        <v>47</v>
      </c>
      <c r="V80" t="s">
        <v>48</v>
      </c>
      <c r="W80" t="s">
        <v>147</v>
      </c>
      <c r="X80" t="s">
        <v>103</v>
      </c>
    </row>
    <row r="81" spans="1:24" x14ac:dyDescent="0.25">
      <c r="A81">
        <v>10183</v>
      </c>
      <c r="B81">
        <v>23</v>
      </c>
      <c r="C81" s="2">
        <v>100</v>
      </c>
      <c r="D81">
        <v>8</v>
      </c>
      <c r="E81" s="3">
        <v>5372.57</v>
      </c>
      <c r="F81" t="s">
        <v>399</v>
      </c>
      <c r="G81" t="s">
        <v>17</v>
      </c>
      <c r="H81">
        <v>4</v>
      </c>
      <c r="I81">
        <v>11</v>
      </c>
      <c r="J81">
        <v>2003</v>
      </c>
      <c r="K81" t="s">
        <v>2</v>
      </c>
      <c r="L81">
        <v>214</v>
      </c>
      <c r="M81" t="s">
        <v>67</v>
      </c>
      <c r="N81" t="s">
        <v>400</v>
      </c>
      <c r="O81">
        <v>2155554695</v>
      </c>
      <c r="P81" t="s">
        <v>401</v>
      </c>
      <c r="R81" t="s">
        <v>116</v>
      </c>
      <c r="S81" t="s">
        <v>117</v>
      </c>
      <c r="T81">
        <v>71270</v>
      </c>
      <c r="U81" t="s">
        <v>47</v>
      </c>
      <c r="V81" t="s">
        <v>48</v>
      </c>
      <c r="W81" t="s">
        <v>402</v>
      </c>
      <c r="X81" t="s">
        <v>50</v>
      </c>
    </row>
    <row r="82" spans="1:24" x14ac:dyDescent="0.25">
      <c r="A82">
        <v>10184</v>
      </c>
      <c r="B82">
        <v>37</v>
      </c>
      <c r="C82" s="2">
        <v>100</v>
      </c>
      <c r="D82">
        <v>6</v>
      </c>
      <c r="E82" s="3">
        <v>4516.22</v>
      </c>
      <c r="F82" t="s">
        <v>403</v>
      </c>
      <c r="G82" t="s">
        <v>17</v>
      </c>
      <c r="H82">
        <v>4</v>
      </c>
      <c r="I82">
        <v>11</v>
      </c>
      <c r="J82">
        <v>2003</v>
      </c>
      <c r="K82" t="s">
        <v>6</v>
      </c>
      <c r="L82">
        <v>118</v>
      </c>
      <c r="M82" t="s">
        <v>155</v>
      </c>
      <c r="N82" t="s">
        <v>404</v>
      </c>
      <c r="O82" t="s">
        <v>405</v>
      </c>
      <c r="P82" t="s">
        <v>406</v>
      </c>
      <c r="R82" t="s">
        <v>407</v>
      </c>
      <c r="T82">
        <v>41101</v>
      </c>
      <c r="U82" t="s">
        <v>80</v>
      </c>
      <c r="V82" t="s">
        <v>57</v>
      </c>
      <c r="W82" t="s">
        <v>408</v>
      </c>
      <c r="X82" t="s">
        <v>50</v>
      </c>
    </row>
    <row r="83" spans="1:24" x14ac:dyDescent="0.25">
      <c r="A83">
        <v>10185</v>
      </c>
      <c r="B83">
        <v>21</v>
      </c>
      <c r="C83" s="2">
        <v>100</v>
      </c>
      <c r="D83">
        <v>13</v>
      </c>
      <c r="E83" s="3">
        <v>3883.74</v>
      </c>
      <c r="F83" t="s">
        <v>403</v>
      </c>
      <c r="G83" t="s">
        <v>17</v>
      </c>
      <c r="H83">
        <v>4</v>
      </c>
      <c r="I83">
        <v>11</v>
      </c>
      <c r="J83">
        <v>2003</v>
      </c>
      <c r="K83" t="s">
        <v>2</v>
      </c>
      <c r="L83">
        <v>207</v>
      </c>
      <c r="M83" t="s">
        <v>169</v>
      </c>
      <c r="N83" t="s">
        <v>281</v>
      </c>
      <c r="O83">
        <v>5085559555</v>
      </c>
      <c r="P83" t="s">
        <v>282</v>
      </c>
      <c r="R83" t="s">
        <v>283</v>
      </c>
      <c r="S83" t="s">
        <v>243</v>
      </c>
      <c r="T83">
        <v>50553</v>
      </c>
      <c r="U83" t="s">
        <v>47</v>
      </c>
      <c r="V83" t="s">
        <v>48</v>
      </c>
      <c r="W83" t="s">
        <v>284</v>
      </c>
      <c r="X83" t="s">
        <v>50</v>
      </c>
    </row>
    <row r="84" spans="1:24" x14ac:dyDescent="0.25">
      <c r="A84">
        <v>10186</v>
      </c>
      <c r="B84">
        <v>26</v>
      </c>
      <c r="C84" s="2">
        <v>100</v>
      </c>
      <c r="D84">
        <v>9</v>
      </c>
      <c r="E84" s="3">
        <v>3854.24</v>
      </c>
      <c r="F84" t="s">
        <v>403</v>
      </c>
      <c r="G84" t="s">
        <v>17</v>
      </c>
      <c r="H84">
        <v>4</v>
      </c>
      <c r="I84">
        <v>11</v>
      </c>
      <c r="J84">
        <v>2003</v>
      </c>
      <c r="K84" t="s">
        <v>2</v>
      </c>
      <c r="L84">
        <v>136</v>
      </c>
      <c r="M84" t="s">
        <v>82</v>
      </c>
      <c r="N84" t="s">
        <v>409</v>
      </c>
      <c r="O84" t="s">
        <v>410</v>
      </c>
      <c r="P84" t="s">
        <v>411</v>
      </c>
      <c r="R84" t="s">
        <v>235</v>
      </c>
      <c r="T84" t="s">
        <v>412</v>
      </c>
      <c r="U84" t="s">
        <v>126</v>
      </c>
      <c r="V84" t="s">
        <v>57</v>
      </c>
      <c r="W84" t="s">
        <v>413</v>
      </c>
      <c r="X84" t="s">
        <v>50</v>
      </c>
    </row>
    <row r="85" spans="1:24" x14ac:dyDescent="0.25">
      <c r="A85">
        <v>10188</v>
      </c>
      <c r="B85">
        <v>48</v>
      </c>
      <c r="C85" s="2">
        <v>100</v>
      </c>
      <c r="D85">
        <v>1</v>
      </c>
      <c r="E85" s="3">
        <v>5512.32</v>
      </c>
      <c r="F85" t="s">
        <v>414</v>
      </c>
      <c r="G85" t="s">
        <v>17</v>
      </c>
      <c r="H85">
        <v>4</v>
      </c>
      <c r="I85">
        <v>11</v>
      </c>
      <c r="J85">
        <v>2003</v>
      </c>
      <c r="K85" t="s">
        <v>4</v>
      </c>
      <c r="L85">
        <v>95</v>
      </c>
      <c r="M85" t="s">
        <v>99</v>
      </c>
      <c r="N85" t="s">
        <v>393</v>
      </c>
      <c r="O85" t="s">
        <v>394</v>
      </c>
      <c r="P85" t="s">
        <v>395</v>
      </c>
      <c r="R85" t="s">
        <v>396</v>
      </c>
      <c r="T85" t="s">
        <v>397</v>
      </c>
      <c r="U85" t="s">
        <v>72</v>
      </c>
      <c r="V85" t="s">
        <v>57</v>
      </c>
      <c r="W85" t="s">
        <v>398</v>
      </c>
      <c r="X85" t="s">
        <v>50</v>
      </c>
    </row>
    <row r="86" spans="1:24" x14ac:dyDescent="0.25">
      <c r="A86">
        <v>10189</v>
      </c>
      <c r="B86">
        <v>28</v>
      </c>
      <c r="C86" s="2">
        <v>100</v>
      </c>
      <c r="D86">
        <v>1</v>
      </c>
      <c r="E86" s="3">
        <v>4512.4799999999996</v>
      </c>
      <c r="F86" t="s">
        <v>414</v>
      </c>
      <c r="G86" t="s">
        <v>17</v>
      </c>
      <c r="H86">
        <v>4</v>
      </c>
      <c r="I86">
        <v>11</v>
      </c>
      <c r="J86">
        <v>2003</v>
      </c>
      <c r="K86" t="s">
        <v>4</v>
      </c>
      <c r="L86">
        <v>150</v>
      </c>
      <c r="M86" t="s">
        <v>415</v>
      </c>
      <c r="N86" t="s">
        <v>288</v>
      </c>
      <c r="O86">
        <v>6265557265</v>
      </c>
      <c r="P86" t="s">
        <v>289</v>
      </c>
      <c r="R86" t="s">
        <v>290</v>
      </c>
      <c r="S86" t="s">
        <v>132</v>
      </c>
      <c r="T86">
        <v>90003</v>
      </c>
      <c r="U86" t="s">
        <v>47</v>
      </c>
      <c r="V86" t="s">
        <v>48</v>
      </c>
      <c r="W86" t="s">
        <v>291</v>
      </c>
      <c r="X86" t="s">
        <v>50</v>
      </c>
    </row>
    <row r="87" spans="1:24" x14ac:dyDescent="0.25">
      <c r="A87">
        <v>10190</v>
      </c>
      <c r="B87">
        <v>42</v>
      </c>
      <c r="C87" s="2">
        <v>76.19</v>
      </c>
      <c r="D87">
        <v>3</v>
      </c>
      <c r="E87" s="3">
        <v>3199.98</v>
      </c>
      <c r="F87" t="s">
        <v>416</v>
      </c>
      <c r="G87" t="s">
        <v>17</v>
      </c>
      <c r="H87">
        <v>4</v>
      </c>
      <c r="I87">
        <v>11</v>
      </c>
      <c r="J87">
        <v>2003</v>
      </c>
      <c r="K87" t="s">
        <v>4</v>
      </c>
      <c r="L87">
        <v>69</v>
      </c>
      <c r="M87" t="s">
        <v>417</v>
      </c>
      <c r="N87" t="s">
        <v>76</v>
      </c>
      <c r="O87" t="s">
        <v>77</v>
      </c>
      <c r="P87" t="s">
        <v>78</v>
      </c>
      <c r="R87" t="s">
        <v>79</v>
      </c>
      <c r="T87">
        <v>28034</v>
      </c>
      <c r="U87" t="s">
        <v>80</v>
      </c>
      <c r="V87" t="s">
        <v>57</v>
      </c>
      <c r="W87" t="s">
        <v>81</v>
      </c>
      <c r="X87" t="s">
        <v>50</v>
      </c>
    </row>
    <row r="88" spans="1:24" x14ac:dyDescent="0.25">
      <c r="A88">
        <v>10191</v>
      </c>
      <c r="B88">
        <v>21</v>
      </c>
      <c r="C88" s="2">
        <v>100</v>
      </c>
      <c r="D88">
        <v>3</v>
      </c>
      <c r="E88" s="3">
        <v>3840.9</v>
      </c>
      <c r="F88" t="s">
        <v>418</v>
      </c>
      <c r="G88" t="s">
        <v>17</v>
      </c>
      <c r="H88">
        <v>4</v>
      </c>
      <c r="I88">
        <v>11</v>
      </c>
      <c r="J88">
        <v>2003</v>
      </c>
      <c r="K88" t="s">
        <v>2</v>
      </c>
      <c r="L88">
        <v>194</v>
      </c>
      <c r="M88" t="s">
        <v>104</v>
      </c>
      <c r="N88" t="s">
        <v>419</v>
      </c>
      <c r="O88" t="s">
        <v>420</v>
      </c>
      <c r="P88" t="s">
        <v>421</v>
      </c>
      <c r="R88" t="s">
        <v>422</v>
      </c>
      <c r="T88">
        <v>50739</v>
      </c>
      <c r="U88" t="s">
        <v>56</v>
      </c>
      <c r="V88" t="s">
        <v>57</v>
      </c>
      <c r="W88" t="s">
        <v>423</v>
      </c>
      <c r="X88" t="s">
        <v>50</v>
      </c>
    </row>
    <row r="89" spans="1:24" x14ac:dyDescent="0.25">
      <c r="A89">
        <v>10192</v>
      </c>
      <c r="B89">
        <v>27</v>
      </c>
      <c r="C89" s="2">
        <v>100</v>
      </c>
      <c r="D89">
        <v>16</v>
      </c>
      <c r="E89" s="3">
        <v>3544.56</v>
      </c>
      <c r="F89" t="s">
        <v>418</v>
      </c>
      <c r="G89" t="s">
        <v>17</v>
      </c>
      <c r="H89">
        <v>4</v>
      </c>
      <c r="I89">
        <v>11</v>
      </c>
      <c r="J89">
        <v>2003</v>
      </c>
      <c r="K89" t="s">
        <v>2</v>
      </c>
      <c r="L89">
        <v>115</v>
      </c>
      <c r="M89" t="s">
        <v>424</v>
      </c>
      <c r="N89" t="s">
        <v>43</v>
      </c>
      <c r="O89">
        <v>6035558647</v>
      </c>
      <c r="P89" t="s">
        <v>44</v>
      </c>
      <c r="R89" t="s">
        <v>45</v>
      </c>
      <c r="S89" t="s">
        <v>46</v>
      </c>
      <c r="T89">
        <v>62005</v>
      </c>
      <c r="U89" t="s">
        <v>47</v>
      </c>
      <c r="V89" t="s">
        <v>48</v>
      </c>
      <c r="W89" t="s">
        <v>49</v>
      </c>
      <c r="X89" t="s">
        <v>50</v>
      </c>
    </row>
    <row r="90" spans="1:24" x14ac:dyDescent="0.25">
      <c r="A90">
        <v>10193</v>
      </c>
      <c r="B90">
        <v>28</v>
      </c>
      <c r="C90" s="2">
        <v>100</v>
      </c>
      <c r="D90">
        <v>7</v>
      </c>
      <c r="E90" s="3">
        <v>3106.88</v>
      </c>
      <c r="F90" t="s">
        <v>425</v>
      </c>
      <c r="G90" t="s">
        <v>17</v>
      </c>
      <c r="H90">
        <v>4</v>
      </c>
      <c r="I90">
        <v>11</v>
      </c>
      <c r="J90">
        <v>2003</v>
      </c>
      <c r="K90" t="s">
        <v>3</v>
      </c>
      <c r="L90">
        <v>102</v>
      </c>
      <c r="M90" t="s">
        <v>59</v>
      </c>
      <c r="N90" t="s">
        <v>426</v>
      </c>
      <c r="O90" t="s">
        <v>427</v>
      </c>
      <c r="P90" t="s">
        <v>428</v>
      </c>
      <c r="R90" t="s">
        <v>429</v>
      </c>
      <c r="S90" t="s">
        <v>196</v>
      </c>
      <c r="T90">
        <v>3150</v>
      </c>
      <c r="U90" t="s">
        <v>197</v>
      </c>
      <c r="V90" t="s">
        <v>198</v>
      </c>
      <c r="W90" t="s">
        <v>430</v>
      </c>
      <c r="X90" t="s">
        <v>50</v>
      </c>
    </row>
    <row r="91" spans="1:24" x14ac:dyDescent="0.25">
      <c r="A91">
        <v>10194</v>
      </c>
      <c r="B91">
        <v>42</v>
      </c>
      <c r="C91" s="2">
        <v>100</v>
      </c>
      <c r="D91">
        <v>11</v>
      </c>
      <c r="E91" s="3">
        <v>7290.36</v>
      </c>
      <c r="F91" t="s">
        <v>431</v>
      </c>
      <c r="G91" t="s">
        <v>17</v>
      </c>
      <c r="H91">
        <v>4</v>
      </c>
      <c r="I91">
        <v>11</v>
      </c>
      <c r="J91">
        <v>2003</v>
      </c>
      <c r="K91" t="s">
        <v>2</v>
      </c>
      <c r="L91">
        <v>214</v>
      </c>
      <c r="M91" t="s">
        <v>67</v>
      </c>
      <c r="N91" t="s">
        <v>432</v>
      </c>
      <c r="O91" t="s">
        <v>433</v>
      </c>
      <c r="P91" t="s">
        <v>434</v>
      </c>
      <c r="R91" t="s">
        <v>435</v>
      </c>
      <c r="T91">
        <v>69004</v>
      </c>
      <c r="U91" t="s">
        <v>153</v>
      </c>
      <c r="V91" t="s">
        <v>57</v>
      </c>
      <c r="W91" t="s">
        <v>436</v>
      </c>
      <c r="X91" t="s">
        <v>89</v>
      </c>
    </row>
    <row r="92" spans="1:24" x14ac:dyDescent="0.25">
      <c r="A92">
        <v>10195</v>
      </c>
      <c r="B92">
        <v>49</v>
      </c>
      <c r="C92" s="2">
        <v>100</v>
      </c>
      <c r="D92">
        <v>6</v>
      </c>
      <c r="E92" s="3">
        <v>6445.46</v>
      </c>
      <c r="F92" t="s">
        <v>431</v>
      </c>
      <c r="G92" t="s">
        <v>17</v>
      </c>
      <c r="H92">
        <v>4</v>
      </c>
      <c r="I92">
        <v>11</v>
      </c>
      <c r="J92">
        <v>2003</v>
      </c>
      <c r="K92" t="s">
        <v>6</v>
      </c>
      <c r="L92">
        <v>118</v>
      </c>
      <c r="M92" t="s">
        <v>155</v>
      </c>
      <c r="N92" t="s">
        <v>437</v>
      </c>
      <c r="O92">
        <v>9145554562</v>
      </c>
      <c r="P92" t="s">
        <v>438</v>
      </c>
      <c r="R92" t="s">
        <v>439</v>
      </c>
      <c r="S92" t="s">
        <v>64</v>
      </c>
      <c r="T92">
        <v>24067</v>
      </c>
      <c r="U92" t="s">
        <v>47</v>
      </c>
      <c r="V92" t="s">
        <v>48</v>
      </c>
      <c r="W92" t="s">
        <v>440</v>
      </c>
      <c r="X92" t="s">
        <v>50</v>
      </c>
    </row>
    <row r="93" spans="1:24" x14ac:dyDescent="0.25">
      <c r="A93">
        <v>10196</v>
      </c>
      <c r="B93">
        <v>47</v>
      </c>
      <c r="C93" s="2">
        <v>100</v>
      </c>
      <c r="D93">
        <v>5</v>
      </c>
      <c r="E93" s="3">
        <v>8887.7000000000007</v>
      </c>
      <c r="F93" t="s">
        <v>441</v>
      </c>
      <c r="G93" t="s">
        <v>17</v>
      </c>
      <c r="H93">
        <v>4</v>
      </c>
      <c r="I93">
        <v>11</v>
      </c>
      <c r="J93">
        <v>2003</v>
      </c>
      <c r="K93" t="s">
        <v>2</v>
      </c>
      <c r="L93">
        <v>207</v>
      </c>
      <c r="M93" t="s">
        <v>169</v>
      </c>
      <c r="N93" t="s">
        <v>442</v>
      </c>
      <c r="O93">
        <v>2035559545</v>
      </c>
      <c r="P93" t="s">
        <v>443</v>
      </c>
      <c r="R93" t="s">
        <v>444</v>
      </c>
      <c r="S93" t="s">
        <v>248</v>
      </c>
      <c r="T93">
        <v>97823</v>
      </c>
      <c r="U93" t="s">
        <v>47</v>
      </c>
      <c r="V93" t="s">
        <v>48</v>
      </c>
      <c r="W93" t="s">
        <v>445</v>
      </c>
      <c r="X93" t="s">
        <v>89</v>
      </c>
    </row>
    <row r="94" spans="1:24" x14ac:dyDescent="0.25">
      <c r="A94">
        <v>10197</v>
      </c>
      <c r="B94">
        <v>45</v>
      </c>
      <c r="C94" s="2">
        <v>100</v>
      </c>
      <c r="D94">
        <v>6</v>
      </c>
      <c r="E94" s="3">
        <v>5324.4</v>
      </c>
      <c r="F94" t="s">
        <v>441</v>
      </c>
      <c r="G94" t="s">
        <v>17</v>
      </c>
      <c r="H94">
        <v>4</v>
      </c>
      <c r="I94">
        <v>11</v>
      </c>
      <c r="J94">
        <v>2003</v>
      </c>
      <c r="K94" t="s">
        <v>2</v>
      </c>
      <c r="L94">
        <v>136</v>
      </c>
      <c r="M94" t="s">
        <v>82</v>
      </c>
      <c r="N94" t="s">
        <v>177</v>
      </c>
      <c r="O94" t="s">
        <v>178</v>
      </c>
      <c r="P94" t="s">
        <v>179</v>
      </c>
      <c r="R94" t="s">
        <v>180</v>
      </c>
      <c r="T94">
        <v>8022</v>
      </c>
      <c r="U94" t="s">
        <v>80</v>
      </c>
      <c r="V94" t="s">
        <v>57</v>
      </c>
      <c r="W94" t="s">
        <v>181</v>
      </c>
      <c r="X94" t="s">
        <v>50</v>
      </c>
    </row>
    <row r="95" spans="1:24" x14ac:dyDescent="0.25">
      <c r="A95">
        <v>10198</v>
      </c>
      <c r="B95">
        <v>42</v>
      </c>
      <c r="C95" s="2">
        <v>100</v>
      </c>
      <c r="D95">
        <v>4</v>
      </c>
      <c r="E95" s="3">
        <v>7483.98</v>
      </c>
      <c r="F95" t="s">
        <v>446</v>
      </c>
      <c r="G95" t="s">
        <v>17</v>
      </c>
      <c r="H95">
        <v>4</v>
      </c>
      <c r="I95">
        <v>11</v>
      </c>
      <c r="J95">
        <v>2003</v>
      </c>
      <c r="K95" t="s">
        <v>5</v>
      </c>
      <c r="L95">
        <v>157</v>
      </c>
      <c r="M95" t="s">
        <v>91</v>
      </c>
      <c r="N95" t="s">
        <v>105</v>
      </c>
      <c r="O95" t="s">
        <v>106</v>
      </c>
      <c r="P95" t="s">
        <v>107</v>
      </c>
      <c r="R95" t="s">
        <v>108</v>
      </c>
      <c r="T95" t="s">
        <v>109</v>
      </c>
      <c r="U95" t="s">
        <v>110</v>
      </c>
      <c r="V95" t="s">
        <v>111</v>
      </c>
      <c r="W95" t="s">
        <v>112</v>
      </c>
      <c r="X95" t="s">
        <v>89</v>
      </c>
    </row>
    <row r="96" spans="1:24" x14ac:dyDescent="0.25">
      <c r="A96">
        <v>10199</v>
      </c>
      <c r="B96">
        <v>29</v>
      </c>
      <c r="C96" s="2">
        <v>38.4</v>
      </c>
      <c r="D96">
        <v>1</v>
      </c>
      <c r="E96" s="3">
        <v>1113.5999999999999</v>
      </c>
      <c r="F96" s="1">
        <v>37633</v>
      </c>
      <c r="G96" t="s">
        <v>17</v>
      </c>
      <c r="H96">
        <v>4</v>
      </c>
      <c r="I96">
        <v>12</v>
      </c>
      <c r="J96">
        <v>2003</v>
      </c>
      <c r="K96" t="s">
        <v>3</v>
      </c>
      <c r="L96">
        <v>43</v>
      </c>
      <c r="M96" t="s">
        <v>331</v>
      </c>
      <c r="N96" t="s">
        <v>447</v>
      </c>
      <c r="O96">
        <v>3105553722</v>
      </c>
      <c r="P96" t="s">
        <v>448</v>
      </c>
      <c r="R96" t="s">
        <v>449</v>
      </c>
      <c r="S96" t="s">
        <v>132</v>
      </c>
      <c r="T96">
        <v>94019</v>
      </c>
      <c r="U96" t="s">
        <v>47</v>
      </c>
      <c r="V96" t="s">
        <v>48</v>
      </c>
      <c r="W96" t="s">
        <v>450</v>
      </c>
      <c r="X96" t="s">
        <v>103</v>
      </c>
    </row>
    <row r="97" spans="1:24" x14ac:dyDescent="0.25">
      <c r="A97">
        <v>10201</v>
      </c>
      <c r="B97">
        <v>22</v>
      </c>
      <c r="C97" s="2">
        <v>98.57</v>
      </c>
      <c r="D97">
        <v>2</v>
      </c>
      <c r="E97" s="3">
        <v>2168.54</v>
      </c>
      <c r="F97" s="1">
        <v>37633</v>
      </c>
      <c r="G97" t="s">
        <v>17</v>
      </c>
      <c r="H97">
        <v>4</v>
      </c>
      <c r="I97">
        <v>12</v>
      </c>
      <c r="J97">
        <v>2003</v>
      </c>
      <c r="K97" t="s">
        <v>4</v>
      </c>
      <c r="L97">
        <v>95</v>
      </c>
      <c r="M97" t="s">
        <v>99</v>
      </c>
      <c r="N97" t="s">
        <v>129</v>
      </c>
      <c r="O97">
        <v>6505555787</v>
      </c>
      <c r="P97" t="s">
        <v>130</v>
      </c>
      <c r="R97" t="s">
        <v>131</v>
      </c>
      <c r="S97" t="s">
        <v>132</v>
      </c>
      <c r="U97" t="s">
        <v>47</v>
      </c>
      <c r="V97" t="s">
        <v>48</v>
      </c>
      <c r="W97" t="s">
        <v>133</v>
      </c>
      <c r="X97" t="s">
        <v>103</v>
      </c>
    </row>
    <row r="98" spans="1:24" x14ac:dyDescent="0.25">
      <c r="A98">
        <v>10203</v>
      </c>
      <c r="B98">
        <v>20</v>
      </c>
      <c r="C98" s="2">
        <v>100</v>
      </c>
      <c r="D98">
        <v>8</v>
      </c>
      <c r="E98" s="3">
        <v>3930.4</v>
      </c>
      <c r="F98" s="1">
        <v>37664</v>
      </c>
      <c r="G98" t="s">
        <v>17</v>
      </c>
      <c r="H98">
        <v>4</v>
      </c>
      <c r="I98">
        <v>12</v>
      </c>
      <c r="J98">
        <v>2003</v>
      </c>
      <c r="K98" t="s">
        <v>2</v>
      </c>
      <c r="L98">
        <v>194</v>
      </c>
      <c r="M98" t="s">
        <v>104</v>
      </c>
      <c r="N98" t="s">
        <v>76</v>
      </c>
      <c r="O98" t="s">
        <v>77</v>
      </c>
      <c r="P98" t="s">
        <v>78</v>
      </c>
      <c r="R98" t="s">
        <v>79</v>
      </c>
      <c r="T98">
        <v>28034</v>
      </c>
      <c r="U98" t="s">
        <v>80</v>
      </c>
      <c r="V98" t="s">
        <v>57</v>
      </c>
      <c r="W98" t="s">
        <v>81</v>
      </c>
      <c r="X98" t="s">
        <v>50</v>
      </c>
    </row>
    <row r="99" spans="1:24" x14ac:dyDescent="0.25">
      <c r="A99">
        <v>10204</v>
      </c>
      <c r="B99">
        <v>42</v>
      </c>
      <c r="C99" s="2">
        <v>100</v>
      </c>
      <c r="D99">
        <v>17</v>
      </c>
      <c r="E99" s="3">
        <v>6182.4</v>
      </c>
      <c r="F99" s="1">
        <v>37664</v>
      </c>
      <c r="G99" t="s">
        <v>17</v>
      </c>
      <c r="H99">
        <v>4</v>
      </c>
      <c r="I99">
        <v>12</v>
      </c>
      <c r="J99">
        <v>2003</v>
      </c>
      <c r="K99" t="s">
        <v>2</v>
      </c>
      <c r="L99">
        <v>141</v>
      </c>
      <c r="M99" t="s">
        <v>113</v>
      </c>
      <c r="N99" t="s">
        <v>227</v>
      </c>
      <c r="O99">
        <v>2125557413</v>
      </c>
      <c r="P99" t="s">
        <v>228</v>
      </c>
      <c r="Q99" t="s">
        <v>229</v>
      </c>
      <c r="R99" t="s">
        <v>63</v>
      </c>
      <c r="S99" t="s">
        <v>64</v>
      </c>
      <c r="T99">
        <v>10022</v>
      </c>
      <c r="U99" t="s">
        <v>47</v>
      </c>
      <c r="V99" t="s">
        <v>48</v>
      </c>
      <c r="W99" t="s">
        <v>230</v>
      </c>
      <c r="X99" t="s">
        <v>50</v>
      </c>
    </row>
    <row r="100" spans="1:24" x14ac:dyDescent="0.25">
      <c r="A100">
        <v>10205</v>
      </c>
      <c r="B100">
        <v>36</v>
      </c>
      <c r="C100" s="2">
        <v>100</v>
      </c>
      <c r="D100">
        <v>2</v>
      </c>
      <c r="E100" s="3">
        <v>3735.72</v>
      </c>
      <c r="F100" s="1">
        <v>37692</v>
      </c>
      <c r="G100" t="s">
        <v>17</v>
      </c>
      <c r="H100">
        <v>4</v>
      </c>
      <c r="I100">
        <v>12</v>
      </c>
      <c r="J100">
        <v>2003</v>
      </c>
      <c r="K100" t="s">
        <v>3</v>
      </c>
      <c r="L100">
        <v>102</v>
      </c>
      <c r="M100" t="s">
        <v>59</v>
      </c>
      <c r="N100" t="s">
        <v>76</v>
      </c>
      <c r="O100" t="s">
        <v>77</v>
      </c>
      <c r="P100" t="s">
        <v>78</v>
      </c>
      <c r="R100" t="s">
        <v>79</v>
      </c>
      <c r="T100">
        <v>28034</v>
      </c>
      <c r="U100" t="s">
        <v>80</v>
      </c>
      <c r="V100" t="s">
        <v>57</v>
      </c>
      <c r="W100" t="s">
        <v>81</v>
      </c>
      <c r="X100" t="s">
        <v>50</v>
      </c>
    </row>
    <row r="101" spans="1:24" x14ac:dyDescent="0.25">
      <c r="A101">
        <v>10206</v>
      </c>
      <c r="B101">
        <v>47</v>
      </c>
      <c r="C101" s="2">
        <v>100</v>
      </c>
      <c r="D101">
        <v>6</v>
      </c>
      <c r="E101" s="3">
        <v>9064.89</v>
      </c>
      <c r="F101" s="1">
        <v>37753</v>
      </c>
      <c r="G101" t="s">
        <v>17</v>
      </c>
      <c r="H101">
        <v>4</v>
      </c>
      <c r="I101">
        <v>12</v>
      </c>
      <c r="J101">
        <v>2003</v>
      </c>
      <c r="K101" t="s">
        <v>2</v>
      </c>
      <c r="L101">
        <v>214</v>
      </c>
      <c r="M101" t="s">
        <v>67</v>
      </c>
      <c r="N101" t="s">
        <v>451</v>
      </c>
      <c r="O101" t="s">
        <v>452</v>
      </c>
      <c r="P101" t="s">
        <v>453</v>
      </c>
      <c r="R101" t="s">
        <v>454</v>
      </c>
      <c r="S101" t="s">
        <v>455</v>
      </c>
      <c r="T101" t="s">
        <v>456</v>
      </c>
      <c r="U101" t="s">
        <v>373</v>
      </c>
      <c r="V101" t="s">
        <v>48</v>
      </c>
      <c r="W101" t="s">
        <v>457</v>
      </c>
      <c r="X101" t="s">
        <v>89</v>
      </c>
    </row>
    <row r="102" spans="1:24" x14ac:dyDescent="0.25">
      <c r="A102">
        <v>10207</v>
      </c>
      <c r="B102">
        <v>31</v>
      </c>
      <c r="C102" s="2">
        <v>100</v>
      </c>
      <c r="D102">
        <v>15</v>
      </c>
      <c r="E102" s="3">
        <v>4076.19</v>
      </c>
      <c r="F102" s="1">
        <v>37876</v>
      </c>
      <c r="G102" t="s">
        <v>17</v>
      </c>
      <c r="H102">
        <v>4</v>
      </c>
      <c r="I102">
        <v>12</v>
      </c>
      <c r="J102">
        <v>2003</v>
      </c>
      <c r="K102" t="s">
        <v>2</v>
      </c>
      <c r="L102">
        <v>147</v>
      </c>
      <c r="M102" t="s">
        <v>148</v>
      </c>
      <c r="N102" t="s">
        <v>458</v>
      </c>
      <c r="O102">
        <v>6175552555</v>
      </c>
      <c r="P102" t="s">
        <v>459</v>
      </c>
      <c r="R102" t="s">
        <v>460</v>
      </c>
      <c r="S102" t="s">
        <v>243</v>
      </c>
      <c r="T102">
        <v>51003</v>
      </c>
      <c r="U102" t="s">
        <v>47</v>
      </c>
      <c r="V102" t="s">
        <v>48</v>
      </c>
      <c r="W102" t="s">
        <v>461</v>
      </c>
      <c r="X102" t="s">
        <v>50</v>
      </c>
    </row>
    <row r="103" spans="1:24" x14ac:dyDescent="0.25">
      <c r="A103">
        <v>10208</v>
      </c>
      <c r="B103">
        <v>46</v>
      </c>
      <c r="C103" s="2">
        <v>100</v>
      </c>
      <c r="D103">
        <v>13</v>
      </c>
      <c r="E103" s="3">
        <v>8602.92</v>
      </c>
      <c r="F103" s="1">
        <v>38018</v>
      </c>
      <c r="G103" t="s">
        <v>17</v>
      </c>
      <c r="H103">
        <v>1</v>
      </c>
      <c r="I103">
        <v>1</v>
      </c>
      <c r="J103">
        <v>2004</v>
      </c>
      <c r="K103" t="s">
        <v>2</v>
      </c>
      <c r="L103">
        <v>207</v>
      </c>
      <c r="M103" t="s">
        <v>169</v>
      </c>
      <c r="N103" t="s">
        <v>432</v>
      </c>
      <c r="O103" t="s">
        <v>433</v>
      </c>
      <c r="P103" t="s">
        <v>434</v>
      </c>
      <c r="R103" t="s">
        <v>435</v>
      </c>
      <c r="T103">
        <v>69004</v>
      </c>
      <c r="U103" t="s">
        <v>153</v>
      </c>
      <c r="V103" t="s">
        <v>57</v>
      </c>
      <c r="W103" t="s">
        <v>436</v>
      </c>
      <c r="X103" t="s">
        <v>89</v>
      </c>
    </row>
    <row r="104" spans="1:24" x14ac:dyDescent="0.25">
      <c r="A104">
        <v>10209</v>
      </c>
      <c r="B104">
        <v>39</v>
      </c>
      <c r="C104" s="2">
        <v>100</v>
      </c>
      <c r="D104">
        <v>8</v>
      </c>
      <c r="E104" s="3">
        <v>5197.92</v>
      </c>
      <c r="F104" s="1">
        <v>38231</v>
      </c>
      <c r="G104" t="s">
        <v>17</v>
      </c>
      <c r="H104">
        <v>1</v>
      </c>
      <c r="I104">
        <v>1</v>
      </c>
      <c r="J104">
        <v>2004</v>
      </c>
      <c r="K104" t="s">
        <v>2</v>
      </c>
      <c r="L104">
        <v>136</v>
      </c>
      <c r="M104" t="s">
        <v>82</v>
      </c>
      <c r="N104" t="s">
        <v>337</v>
      </c>
      <c r="O104">
        <v>2155554369</v>
      </c>
      <c r="P104" t="s">
        <v>338</v>
      </c>
      <c r="R104" t="s">
        <v>339</v>
      </c>
      <c r="S104" t="s">
        <v>132</v>
      </c>
      <c r="U104" t="s">
        <v>47</v>
      </c>
      <c r="V104" t="s">
        <v>48</v>
      </c>
      <c r="W104" t="s">
        <v>340</v>
      </c>
      <c r="X104" t="s">
        <v>50</v>
      </c>
    </row>
    <row r="105" spans="1:24" x14ac:dyDescent="0.25">
      <c r="A105">
        <v>10210</v>
      </c>
      <c r="B105">
        <v>23</v>
      </c>
      <c r="C105" s="2">
        <v>100</v>
      </c>
      <c r="D105">
        <v>2</v>
      </c>
      <c r="E105" s="3">
        <v>3009.09</v>
      </c>
      <c r="F105" s="1">
        <v>38322</v>
      </c>
      <c r="G105" t="s">
        <v>17</v>
      </c>
      <c r="H105">
        <v>1</v>
      </c>
      <c r="I105">
        <v>1</v>
      </c>
      <c r="J105">
        <v>2004</v>
      </c>
      <c r="K105" t="s">
        <v>4</v>
      </c>
      <c r="L105">
        <v>118</v>
      </c>
      <c r="M105" t="s">
        <v>190</v>
      </c>
      <c r="N105" t="s">
        <v>462</v>
      </c>
      <c r="O105" t="s">
        <v>463</v>
      </c>
      <c r="P105" t="s">
        <v>464</v>
      </c>
      <c r="R105" t="s">
        <v>465</v>
      </c>
      <c r="S105" t="s">
        <v>465</v>
      </c>
      <c r="T105" t="s">
        <v>466</v>
      </c>
      <c r="U105" t="s">
        <v>111</v>
      </c>
      <c r="V105" t="s">
        <v>111</v>
      </c>
      <c r="W105" t="s">
        <v>467</v>
      </c>
      <c r="X105" t="s">
        <v>50</v>
      </c>
    </row>
    <row r="106" spans="1:24" x14ac:dyDescent="0.25">
      <c r="A106">
        <v>10211</v>
      </c>
      <c r="B106">
        <v>41</v>
      </c>
      <c r="C106" s="2">
        <v>100</v>
      </c>
      <c r="D106">
        <v>14</v>
      </c>
      <c r="E106" s="3">
        <v>4708.4399999999996</v>
      </c>
      <c r="F106" t="s">
        <v>468</v>
      </c>
      <c r="G106" t="s">
        <v>17</v>
      </c>
      <c r="H106">
        <v>1</v>
      </c>
      <c r="I106">
        <v>1</v>
      </c>
      <c r="J106">
        <v>2004</v>
      </c>
      <c r="K106" t="s">
        <v>4</v>
      </c>
      <c r="L106">
        <v>95</v>
      </c>
      <c r="M106" t="s">
        <v>99</v>
      </c>
      <c r="N106" t="s">
        <v>469</v>
      </c>
      <c r="O106" t="s">
        <v>470</v>
      </c>
      <c r="P106" t="s">
        <v>471</v>
      </c>
      <c r="R106" t="s">
        <v>152</v>
      </c>
      <c r="T106">
        <v>75016</v>
      </c>
      <c r="U106" t="s">
        <v>153</v>
      </c>
      <c r="V106" t="s">
        <v>57</v>
      </c>
      <c r="W106" t="s">
        <v>472</v>
      </c>
      <c r="X106" t="s">
        <v>50</v>
      </c>
    </row>
    <row r="107" spans="1:24" x14ac:dyDescent="0.25">
      <c r="A107">
        <v>10212</v>
      </c>
      <c r="B107">
        <v>39</v>
      </c>
      <c r="C107" s="2">
        <v>100</v>
      </c>
      <c r="D107">
        <v>16</v>
      </c>
      <c r="E107" s="3">
        <v>4946.76</v>
      </c>
      <c r="F107" t="s">
        <v>473</v>
      </c>
      <c r="G107" t="s">
        <v>17</v>
      </c>
      <c r="H107">
        <v>1</v>
      </c>
      <c r="I107">
        <v>1</v>
      </c>
      <c r="J107">
        <v>2004</v>
      </c>
      <c r="K107" t="s">
        <v>2</v>
      </c>
      <c r="L107">
        <v>117</v>
      </c>
      <c r="M107" t="s">
        <v>336</v>
      </c>
      <c r="N107" t="s">
        <v>76</v>
      </c>
      <c r="O107" t="s">
        <v>77</v>
      </c>
      <c r="P107" t="s">
        <v>78</v>
      </c>
      <c r="R107" t="s">
        <v>79</v>
      </c>
      <c r="T107">
        <v>28034</v>
      </c>
      <c r="U107" t="s">
        <v>80</v>
      </c>
      <c r="V107" t="s">
        <v>57</v>
      </c>
      <c r="W107" t="s">
        <v>81</v>
      </c>
      <c r="X107" t="s">
        <v>50</v>
      </c>
    </row>
    <row r="108" spans="1:24" x14ac:dyDescent="0.25">
      <c r="A108">
        <v>10213</v>
      </c>
      <c r="B108">
        <v>38</v>
      </c>
      <c r="C108" s="2">
        <v>94.79</v>
      </c>
      <c r="D108">
        <v>1</v>
      </c>
      <c r="E108" s="3">
        <v>3602.02</v>
      </c>
      <c r="F108" t="s">
        <v>474</v>
      </c>
      <c r="G108" t="s">
        <v>17</v>
      </c>
      <c r="H108">
        <v>1</v>
      </c>
      <c r="I108">
        <v>1</v>
      </c>
      <c r="J108">
        <v>2004</v>
      </c>
      <c r="K108" t="s">
        <v>3</v>
      </c>
      <c r="L108">
        <v>92</v>
      </c>
      <c r="M108" t="s">
        <v>475</v>
      </c>
      <c r="N108" t="s">
        <v>409</v>
      </c>
      <c r="O108" t="s">
        <v>410</v>
      </c>
      <c r="P108" t="s">
        <v>411</v>
      </c>
      <c r="R108" t="s">
        <v>235</v>
      </c>
      <c r="T108" t="s">
        <v>412</v>
      </c>
      <c r="U108" t="s">
        <v>126</v>
      </c>
      <c r="V108" t="s">
        <v>57</v>
      </c>
      <c r="W108" t="s">
        <v>413</v>
      </c>
      <c r="X108" t="s">
        <v>50</v>
      </c>
    </row>
    <row r="109" spans="1:24" x14ac:dyDescent="0.25">
      <c r="A109">
        <v>10214</v>
      </c>
      <c r="B109">
        <v>30</v>
      </c>
      <c r="C109" s="2">
        <v>100</v>
      </c>
      <c r="D109">
        <v>7</v>
      </c>
      <c r="E109" s="3">
        <v>5967</v>
      </c>
      <c r="F109" t="s">
        <v>476</v>
      </c>
      <c r="G109" t="s">
        <v>17</v>
      </c>
      <c r="H109">
        <v>1</v>
      </c>
      <c r="I109">
        <v>1</v>
      </c>
      <c r="J109">
        <v>2004</v>
      </c>
      <c r="K109" t="s">
        <v>3</v>
      </c>
      <c r="L109">
        <v>170</v>
      </c>
      <c r="M109" t="s">
        <v>42</v>
      </c>
      <c r="N109" t="s">
        <v>223</v>
      </c>
      <c r="O109" t="s">
        <v>224</v>
      </c>
      <c r="P109" t="s">
        <v>225</v>
      </c>
      <c r="R109" t="s">
        <v>79</v>
      </c>
      <c r="T109">
        <v>28023</v>
      </c>
      <c r="U109" t="s">
        <v>80</v>
      </c>
      <c r="V109" t="s">
        <v>57</v>
      </c>
      <c r="W109" t="s">
        <v>226</v>
      </c>
      <c r="X109" t="s">
        <v>50</v>
      </c>
    </row>
    <row r="110" spans="1:24" x14ac:dyDescent="0.25">
      <c r="A110">
        <v>10215</v>
      </c>
      <c r="B110">
        <v>35</v>
      </c>
      <c r="C110" s="2">
        <v>100</v>
      </c>
      <c r="D110">
        <v>3</v>
      </c>
      <c r="E110" s="3">
        <v>6075.3</v>
      </c>
      <c r="F110" t="s">
        <v>477</v>
      </c>
      <c r="G110" t="s">
        <v>17</v>
      </c>
      <c r="H110">
        <v>1</v>
      </c>
      <c r="I110">
        <v>1</v>
      </c>
      <c r="J110">
        <v>2004</v>
      </c>
      <c r="K110" t="s">
        <v>2</v>
      </c>
      <c r="L110">
        <v>214</v>
      </c>
      <c r="M110" t="s">
        <v>67</v>
      </c>
      <c r="N110" t="s">
        <v>447</v>
      </c>
      <c r="O110">
        <v>3105553722</v>
      </c>
      <c r="P110" t="s">
        <v>448</v>
      </c>
      <c r="R110" t="s">
        <v>449</v>
      </c>
      <c r="S110" t="s">
        <v>132</v>
      </c>
      <c r="T110">
        <v>94019</v>
      </c>
      <c r="U110" t="s">
        <v>47</v>
      </c>
      <c r="V110" t="s">
        <v>48</v>
      </c>
      <c r="W110" t="s">
        <v>450</v>
      </c>
      <c r="X110" t="s">
        <v>50</v>
      </c>
    </row>
    <row r="111" spans="1:24" x14ac:dyDescent="0.25">
      <c r="A111">
        <v>10216</v>
      </c>
      <c r="B111">
        <v>43</v>
      </c>
      <c r="C111" s="2">
        <v>100</v>
      </c>
      <c r="D111">
        <v>1</v>
      </c>
      <c r="E111" s="3">
        <v>5759.42</v>
      </c>
      <c r="F111" s="1">
        <v>38019</v>
      </c>
      <c r="G111" t="s">
        <v>17</v>
      </c>
      <c r="H111">
        <v>1</v>
      </c>
      <c r="I111">
        <v>2</v>
      </c>
      <c r="J111">
        <v>2004</v>
      </c>
      <c r="K111" t="s">
        <v>6</v>
      </c>
      <c r="L111">
        <v>136</v>
      </c>
      <c r="M111" t="s">
        <v>143</v>
      </c>
      <c r="N111" t="s">
        <v>478</v>
      </c>
      <c r="O111" t="s">
        <v>479</v>
      </c>
      <c r="P111" t="s">
        <v>480</v>
      </c>
      <c r="R111" t="s">
        <v>481</v>
      </c>
      <c r="T111">
        <v>78000</v>
      </c>
      <c r="U111" t="s">
        <v>153</v>
      </c>
      <c r="V111" t="s">
        <v>57</v>
      </c>
      <c r="W111" t="s">
        <v>482</v>
      </c>
      <c r="X111" t="s">
        <v>50</v>
      </c>
    </row>
    <row r="112" spans="1:24" x14ac:dyDescent="0.25">
      <c r="A112">
        <v>10217</v>
      </c>
      <c r="B112">
        <v>48</v>
      </c>
      <c r="C112" s="2">
        <v>100</v>
      </c>
      <c r="D112">
        <v>4</v>
      </c>
      <c r="E112" s="3">
        <v>7020.48</v>
      </c>
      <c r="F112" s="1">
        <v>38079</v>
      </c>
      <c r="G112" t="s">
        <v>17</v>
      </c>
      <c r="H112">
        <v>1</v>
      </c>
      <c r="I112">
        <v>2</v>
      </c>
      <c r="J112">
        <v>2004</v>
      </c>
      <c r="K112" t="s">
        <v>2</v>
      </c>
      <c r="L112">
        <v>147</v>
      </c>
      <c r="M112" t="s">
        <v>148</v>
      </c>
      <c r="N112" t="s">
        <v>483</v>
      </c>
      <c r="O112" t="s">
        <v>484</v>
      </c>
      <c r="P112" t="s">
        <v>485</v>
      </c>
      <c r="Q112" t="s">
        <v>486</v>
      </c>
      <c r="R112" t="s">
        <v>173</v>
      </c>
      <c r="T112">
        <v>69045</v>
      </c>
      <c r="U112" t="s">
        <v>173</v>
      </c>
      <c r="V112" t="s">
        <v>198</v>
      </c>
      <c r="W112" t="s">
        <v>487</v>
      </c>
      <c r="X112" t="s">
        <v>89</v>
      </c>
    </row>
    <row r="113" spans="1:24" x14ac:dyDescent="0.25">
      <c r="A113">
        <v>10219</v>
      </c>
      <c r="B113">
        <v>48</v>
      </c>
      <c r="C113" s="2">
        <v>100</v>
      </c>
      <c r="D113">
        <v>2</v>
      </c>
      <c r="E113" s="3">
        <v>4891.68</v>
      </c>
      <c r="F113" s="1">
        <v>38262</v>
      </c>
      <c r="G113" t="s">
        <v>17</v>
      </c>
      <c r="H113">
        <v>1</v>
      </c>
      <c r="I113">
        <v>2</v>
      </c>
      <c r="J113">
        <v>2004</v>
      </c>
      <c r="K113" t="s">
        <v>6</v>
      </c>
      <c r="L113">
        <v>118</v>
      </c>
      <c r="M113" t="s">
        <v>155</v>
      </c>
      <c r="N113" t="s">
        <v>302</v>
      </c>
      <c r="O113">
        <v>4155554312</v>
      </c>
      <c r="P113" t="s">
        <v>303</v>
      </c>
      <c r="R113" t="s">
        <v>304</v>
      </c>
      <c r="S113" t="s">
        <v>132</v>
      </c>
      <c r="T113">
        <v>94217</v>
      </c>
      <c r="U113" t="s">
        <v>47</v>
      </c>
      <c r="V113" t="s">
        <v>48</v>
      </c>
      <c r="W113" t="s">
        <v>305</v>
      </c>
      <c r="X113" t="s">
        <v>50</v>
      </c>
    </row>
    <row r="114" spans="1:24" x14ac:dyDescent="0.25">
      <c r="A114">
        <v>10220</v>
      </c>
      <c r="B114">
        <v>32</v>
      </c>
      <c r="C114" s="2">
        <v>100</v>
      </c>
      <c r="D114">
        <v>2</v>
      </c>
      <c r="E114" s="3">
        <v>7181.44</v>
      </c>
      <c r="F114" s="1">
        <v>38323</v>
      </c>
      <c r="G114" t="s">
        <v>17</v>
      </c>
      <c r="H114">
        <v>1</v>
      </c>
      <c r="I114">
        <v>2</v>
      </c>
      <c r="J114">
        <v>2004</v>
      </c>
      <c r="K114" t="s">
        <v>2</v>
      </c>
      <c r="L114">
        <v>207</v>
      </c>
      <c r="M114" t="s">
        <v>169</v>
      </c>
      <c r="N114" t="s">
        <v>488</v>
      </c>
      <c r="O114" t="s">
        <v>489</v>
      </c>
      <c r="P114" t="s">
        <v>490</v>
      </c>
      <c r="Q114" t="s">
        <v>491</v>
      </c>
      <c r="R114" t="s">
        <v>492</v>
      </c>
      <c r="T114">
        <v>2</v>
      </c>
      <c r="U114" t="s">
        <v>493</v>
      </c>
      <c r="V114" t="s">
        <v>57</v>
      </c>
      <c r="W114" t="s">
        <v>494</v>
      </c>
      <c r="X114" t="s">
        <v>89</v>
      </c>
    </row>
    <row r="115" spans="1:24" x14ac:dyDescent="0.25">
      <c r="A115">
        <v>10221</v>
      </c>
      <c r="B115">
        <v>33</v>
      </c>
      <c r="C115" s="2">
        <v>100</v>
      </c>
      <c r="D115">
        <v>3</v>
      </c>
      <c r="E115" s="3">
        <v>4417.38</v>
      </c>
      <c r="F115" t="s">
        <v>495</v>
      </c>
      <c r="G115" t="s">
        <v>17</v>
      </c>
      <c r="H115">
        <v>1</v>
      </c>
      <c r="I115">
        <v>2</v>
      </c>
      <c r="J115">
        <v>2004</v>
      </c>
      <c r="K115" t="s">
        <v>3</v>
      </c>
      <c r="L115">
        <v>136</v>
      </c>
      <c r="M115" t="s">
        <v>231</v>
      </c>
      <c r="N115" t="s">
        <v>496</v>
      </c>
      <c r="O115" t="s">
        <v>497</v>
      </c>
      <c r="P115" t="s">
        <v>498</v>
      </c>
      <c r="R115" t="s">
        <v>499</v>
      </c>
      <c r="T115" t="s">
        <v>500</v>
      </c>
      <c r="U115" t="s">
        <v>166</v>
      </c>
      <c r="V115" t="s">
        <v>57</v>
      </c>
      <c r="W115" t="s">
        <v>501</v>
      </c>
      <c r="X115" t="s">
        <v>50</v>
      </c>
    </row>
    <row r="116" spans="1:24" x14ac:dyDescent="0.25">
      <c r="A116">
        <v>10222</v>
      </c>
      <c r="B116">
        <v>49</v>
      </c>
      <c r="C116" s="2">
        <v>100</v>
      </c>
      <c r="D116">
        <v>12</v>
      </c>
      <c r="E116" s="3">
        <v>5997.6</v>
      </c>
      <c r="F116" t="s">
        <v>502</v>
      </c>
      <c r="G116" t="s">
        <v>17</v>
      </c>
      <c r="H116">
        <v>1</v>
      </c>
      <c r="I116">
        <v>2</v>
      </c>
      <c r="J116">
        <v>2004</v>
      </c>
      <c r="K116" t="s">
        <v>2</v>
      </c>
      <c r="L116">
        <v>136</v>
      </c>
      <c r="M116" t="s">
        <v>82</v>
      </c>
      <c r="N116" t="s">
        <v>503</v>
      </c>
      <c r="O116">
        <v>7605558146</v>
      </c>
      <c r="P116" t="s">
        <v>504</v>
      </c>
      <c r="R116" t="s">
        <v>505</v>
      </c>
      <c r="S116" t="s">
        <v>132</v>
      </c>
      <c r="T116">
        <v>91217</v>
      </c>
      <c r="U116" t="s">
        <v>47</v>
      </c>
      <c r="V116" t="s">
        <v>48</v>
      </c>
      <c r="W116" t="s">
        <v>506</v>
      </c>
      <c r="X116" t="s">
        <v>50</v>
      </c>
    </row>
    <row r="117" spans="1:24" x14ac:dyDescent="0.25">
      <c r="A117">
        <v>10223</v>
      </c>
      <c r="B117">
        <v>37</v>
      </c>
      <c r="C117" s="2">
        <v>100</v>
      </c>
      <c r="D117">
        <v>1</v>
      </c>
      <c r="E117" s="3">
        <v>3965.66</v>
      </c>
      <c r="F117" t="s">
        <v>507</v>
      </c>
      <c r="G117" t="s">
        <v>17</v>
      </c>
      <c r="H117">
        <v>1</v>
      </c>
      <c r="I117">
        <v>2</v>
      </c>
      <c r="J117">
        <v>2004</v>
      </c>
      <c r="K117" t="s">
        <v>4</v>
      </c>
      <c r="L117">
        <v>95</v>
      </c>
      <c r="M117" t="s">
        <v>99</v>
      </c>
      <c r="N117" t="s">
        <v>191</v>
      </c>
      <c r="O117" t="s">
        <v>192</v>
      </c>
      <c r="P117" t="s">
        <v>193</v>
      </c>
      <c r="Q117" t="s">
        <v>194</v>
      </c>
      <c r="R117" t="s">
        <v>195</v>
      </c>
      <c r="S117" t="s">
        <v>196</v>
      </c>
      <c r="T117">
        <v>3004</v>
      </c>
      <c r="U117" t="s">
        <v>197</v>
      </c>
      <c r="V117" t="s">
        <v>198</v>
      </c>
      <c r="W117" t="s">
        <v>199</v>
      </c>
      <c r="X117" t="s">
        <v>50</v>
      </c>
    </row>
    <row r="118" spans="1:24" x14ac:dyDescent="0.25">
      <c r="A118">
        <v>10224</v>
      </c>
      <c r="B118">
        <v>43</v>
      </c>
      <c r="C118" s="2">
        <v>100</v>
      </c>
      <c r="D118">
        <v>6</v>
      </c>
      <c r="E118" s="3">
        <v>6087.94</v>
      </c>
      <c r="F118" t="s">
        <v>508</v>
      </c>
      <c r="G118" t="s">
        <v>17</v>
      </c>
      <c r="H118">
        <v>1</v>
      </c>
      <c r="I118">
        <v>2</v>
      </c>
      <c r="J118">
        <v>2004</v>
      </c>
      <c r="K118" t="s">
        <v>4</v>
      </c>
      <c r="L118">
        <v>150</v>
      </c>
      <c r="M118" t="s">
        <v>415</v>
      </c>
      <c r="N118" t="s">
        <v>388</v>
      </c>
      <c r="O118" t="s">
        <v>389</v>
      </c>
      <c r="P118" t="s">
        <v>390</v>
      </c>
      <c r="R118" t="s">
        <v>391</v>
      </c>
      <c r="T118">
        <v>59000</v>
      </c>
      <c r="U118" t="s">
        <v>153</v>
      </c>
      <c r="V118" t="s">
        <v>57</v>
      </c>
      <c r="W118" t="s">
        <v>392</v>
      </c>
      <c r="X118" t="s">
        <v>50</v>
      </c>
    </row>
    <row r="119" spans="1:24" x14ac:dyDescent="0.25">
      <c r="A119">
        <v>10225</v>
      </c>
      <c r="B119">
        <v>27</v>
      </c>
      <c r="C119" s="2">
        <v>100</v>
      </c>
      <c r="D119">
        <v>9</v>
      </c>
      <c r="E119" s="3">
        <v>4517.91</v>
      </c>
      <c r="F119" t="s">
        <v>509</v>
      </c>
      <c r="G119" t="s">
        <v>17</v>
      </c>
      <c r="H119">
        <v>1</v>
      </c>
      <c r="I119">
        <v>2</v>
      </c>
      <c r="J119">
        <v>2004</v>
      </c>
      <c r="K119" t="s">
        <v>2</v>
      </c>
      <c r="L119">
        <v>194</v>
      </c>
      <c r="M119" t="s">
        <v>104</v>
      </c>
      <c r="N119" t="s">
        <v>510</v>
      </c>
      <c r="O119" t="s">
        <v>511</v>
      </c>
      <c r="P119" t="s">
        <v>512</v>
      </c>
      <c r="R119" t="s">
        <v>513</v>
      </c>
      <c r="T119">
        <v>1203</v>
      </c>
      <c r="U119" t="s">
        <v>514</v>
      </c>
      <c r="V119" t="s">
        <v>57</v>
      </c>
      <c r="W119" t="s">
        <v>515</v>
      </c>
      <c r="X119" t="s">
        <v>50</v>
      </c>
    </row>
    <row r="120" spans="1:24" x14ac:dyDescent="0.25">
      <c r="A120">
        <v>10226</v>
      </c>
      <c r="B120">
        <v>38</v>
      </c>
      <c r="C120" s="2">
        <v>100</v>
      </c>
      <c r="D120">
        <v>4</v>
      </c>
      <c r="E120" s="3">
        <v>4161.38</v>
      </c>
      <c r="F120" t="s">
        <v>516</v>
      </c>
      <c r="G120" t="s">
        <v>17</v>
      </c>
      <c r="H120">
        <v>1</v>
      </c>
      <c r="I120">
        <v>2</v>
      </c>
      <c r="J120">
        <v>2004</v>
      </c>
      <c r="K120" t="s">
        <v>2</v>
      </c>
      <c r="L120">
        <v>124</v>
      </c>
      <c r="M120" t="s">
        <v>120</v>
      </c>
      <c r="N120" t="s">
        <v>503</v>
      </c>
      <c r="O120">
        <v>7605558146</v>
      </c>
      <c r="P120" t="s">
        <v>504</v>
      </c>
      <c r="R120" t="s">
        <v>505</v>
      </c>
      <c r="S120" t="s">
        <v>132</v>
      </c>
      <c r="T120">
        <v>91217</v>
      </c>
      <c r="U120" t="s">
        <v>47</v>
      </c>
      <c r="V120" t="s">
        <v>48</v>
      </c>
      <c r="W120" t="s">
        <v>506</v>
      </c>
      <c r="X120" t="s">
        <v>50</v>
      </c>
    </row>
    <row r="121" spans="1:24" x14ac:dyDescent="0.25">
      <c r="A121">
        <v>10227</v>
      </c>
      <c r="B121">
        <v>25</v>
      </c>
      <c r="C121" s="2">
        <v>100</v>
      </c>
      <c r="D121">
        <v>3</v>
      </c>
      <c r="E121" s="3">
        <v>2953.75</v>
      </c>
      <c r="F121" s="1">
        <v>38020</v>
      </c>
      <c r="G121" t="s">
        <v>17</v>
      </c>
      <c r="H121">
        <v>1</v>
      </c>
      <c r="I121">
        <v>3</v>
      </c>
      <c r="J121">
        <v>2004</v>
      </c>
      <c r="K121" t="s">
        <v>3</v>
      </c>
      <c r="L121">
        <v>102</v>
      </c>
      <c r="M121" t="s">
        <v>59</v>
      </c>
      <c r="N121" t="s">
        <v>432</v>
      </c>
      <c r="O121" t="s">
        <v>433</v>
      </c>
      <c r="P121" t="s">
        <v>434</v>
      </c>
      <c r="R121" t="s">
        <v>435</v>
      </c>
      <c r="T121">
        <v>69004</v>
      </c>
      <c r="U121" t="s">
        <v>153</v>
      </c>
      <c r="V121" t="s">
        <v>57</v>
      </c>
      <c r="W121" t="s">
        <v>436</v>
      </c>
      <c r="X121" t="s">
        <v>103</v>
      </c>
    </row>
    <row r="122" spans="1:24" x14ac:dyDescent="0.25">
      <c r="A122">
        <v>10228</v>
      </c>
      <c r="B122">
        <v>29</v>
      </c>
      <c r="C122" s="2">
        <v>100</v>
      </c>
      <c r="D122">
        <v>2</v>
      </c>
      <c r="E122" s="3">
        <v>6463.23</v>
      </c>
      <c r="F122" s="1">
        <v>38263</v>
      </c>
      <c r="G122" t="s">
        <v>17</v>
      </c>
      <c r="H122">
        <v>1</v>
      </c>
      <c r="I122">
        <v>3</v>
      </c>
      <c r="J122">
        <v>2004</v>
      </c>
      <c r="K122" t="s">
        <v>2</v>
      </c>
      <c r="L122">
        <v>214</v>
      </c>
      <c r="M122" t="s">
        <v>67</v>
      </c>
      <c r="N122" t="s">
        <v>517</v>
      </c>
      <c r="O122">
        <v>6175555555</v>
      </c>
      <c r="P122" t="s">
        <v>518</v>
      </c>
      <c r="R122" t="s">
        <v>519</v>
      </c>
      <c r="S122" t="s">
        <v>243</v>
      </c>
      <c r="T122">
        <v>51247</v>
      </c>
      <c r="U122" t="s">
        <v>47</v>
      </c>
      <c r="V122" t="s">
        <v>48</v>
      </c>
      <c r="W122" t="s">
        <v>520</v>
      </c>
      <c r="X122" t="s">
        <v>50</v>
      </c>
    </row>
    <row r="123" spans="1:24" x14ac:dyDescent="0.25">
      <c r="A123">
        <v>10229</v>
      </c>
      <c r="B123">
        <v>50</v>
      </c>
      <c r="C123" s="2">
        <v>100</v>
      </c>
      <c r="D123">
        <v>9</v>
      </c>
      <c r="E123" s="3">
        <v>6426.5</v>
      </c>
      <c r="F123" s="1">
        <v>38294</v>
      </c>
      <c r="G123" t="s">
        <v>17</v>
      </c>
      <c r="H123">
        <v>1</v>
      </c>
      <c r="I123">
        <v>3</v>
      </c>
      <c r="J123">
        <v>2004</v>
      </c>
      <c r="K123" t="s">
        <v>2</v>
      </c>
      <c r="L123">
        <v>147</v>
      </c>
      <c r="M123" t="s">
        <v>148</v>
      </c>
      <c r="N123" t="s">
        <v>144</v>
      </c>
      <c r="O123">
        <v>4155551450</v>
      </c>
      <c r="P123" t="s">
        <v>145</v>
      </c>
      <c r="R123" t="s">
        <v>146</v>
      </c>
      <c r="S123" t="s">
        <v>132</v>
      </c>
      <c r="T123">
        <v>97562</v>
      </c>
      <c r="U123" t="s">
        <v>47</v>
      </c>
      <c r="V123" t="s">
        <v>48</v>
      </c>
      <c r="W123" t="s">
        <v>147</v>
      </c>
      <c r="X123" t="s">
        <v>50</v>
      </c>
    </row>
    <row r="124" spans="1:24" x14ac:dyDescent="0.25">
      <c r="A124">
        <v>10230</v>
      </c>
      <c r="B124">
        <v>43</v>
      </c>
      <c r="C124" s="2">
        <v>100</v>
      </c>
      <c r="D124">
        <v>1</v>
      </c>
      <c r="E124" s="3">
        <v>7016.31</v>
      </c>
      <c r="F124" t="s">
        <v>521</v>
      </c>
      <c r="G124" t="s">
        <v>17</v>
      </c>
      <c r="H124">
        <v>1</v>
      </c>
      <c r="I124">
        <v>3</v>
      </c>
      <c r="J124">
        <v>2004</v>
      </c>
      <c r="K124" t="s">
        <v>2</v>
      </c>
      <c r="L124">
        <v>151</v>
      </c>
      <c r="M124" t="s">
        <v>75</v>
      </c>
      <c r="N124" t="s">
        <v>52</v>
      </c>
      <c r="O124" t="s">
        <v>53</v>
      </c>
      <c r="P124" t="s">
        <v>54</v>
      </c>
      <c r="R124" t="s">
        <v>55</v>
      </c>
      <c r="T124">
        <v>60528</v>
      </c>
      <c r="U124" t="s">
        <v>56</v>
      </c>
      <c r="V124" t="s">
        <v>57</v>
      </c>
      <c r="W124" t="s">
        <v>58</v>
      </c>
      <c r="X124" t="s">
        <v>89</v>
      </c>
    </row>
    <row r="125" spans="1:24" x14ac:dyDescent="0.25">
      <c r="A125">
        <v>10231</v>
      </c>
      <c r="B125">
        <v>42</v>
      </c>
      <c r="C125" s="2">
        <v>100</v>
      </c>
      <c r="D125">
        <v>2</v>
      </c>
      <c r="E125" s="3">
        <v>8378.58</v>
      </c>
      <c r="F125" t="s">
        <v>522</v>
      </c>
      <c r="G125" t="s">
        <v>17</v>
      </c>
      <c r="H125">
        <v>1</v>
      </c>
      <c r="I125">
        <v>3</v>
      </c>
      <c r="J125">
        <v>2004</v>
      </c>
      <c r="K125" t="s">
        <v>2</v>
      </c>
      <c r="L125">
        <v>207</v>
      </c>
      <c r="M125" t="s">
        <v>169</v>
      </c>
      <c r="N125" t="s">
        <v>384</v>
      </c>
      <c r="O125" t="s">
        <v>385</v>
      </c>
      <c r="P125" t="s">
        <v>386</v>
      </c>
      <c r="R125" t="s">
        <v>79</v>
      </c>
      <c r="T125">
        <v>28023</v>
      </c>
      <c r="U125" t="s">
        <v>80</v>
      </c>
      <c r="V125" t="s">
        <v>57</v>
      </c>
      <c r="W125" t="s">
        <v>387</v>
      </c>
      <c r="X125" t="s">
        <v>89</v>
      </c>
    </row>
    <row r="126" spans="1:24" x14ac:dyDescent="0.25">
      <c r="A126">
        <v>10232</v>
      </c>
      <c r="B126">
        <v>22</v>
      </c>
      <c r="C126" s="2">
        <v>100</v>
      </c>
      <c r="D126">
        <v>6</v>
      </c>
      <c r="E126" s="3">
        <v>3606.02</v>
      </c>
      <c r="F126" t="s">
        <v>523</v>
      </c>
      <c r="G126" t="s">
        <v>17</v>
      </c>
      <c r="H126">
        <v>1</v>
      </c>
      <c r="I126">
        <v>3</v>
      </c>
      <c r="J126">
        <v>2004</v>
      </c>
      <c r="K126" t="s">
        <v>3</v>
      </c>
      <c r="L126">
        <v>136</v>
      </c>
      <c r="M126" t="s">
        <v>231</v>
      </c>
      <c r="N126" t="s">
        <v>524</v>
      </c>
      <c r="O126" t="s">
        <v>525</v>
      </c>
      <c r="P126" t="s">
        <v>526</v>
      </c>
      <c r="R126" t="s">
        <v>527</v>
      </c>
      <c r="S126" t="s">
        <v>528</v>
      </c>
      <c r="T126" t="s">
        <v>529</v>
      </c>
      <c r="U126" t="s">
        <v>126</v>
      </c>
      <c r="V126" t="s">
        <v>57</v>
      </c>
      <c r="W126" t="s">
        <v>530</v>
      </c>
      <c r="X126" t="s">
        <v>50</v>
      </c>
    </row>
    <row r="127" spans="1:24" x14ac:dyDescent="0.25">
      <c r="A127">
        <v>10233</v>
      </c>
      <c r="B127">
        <v>40</v>
      </c>
      <c r="C127" s="2">
        <v>94.71</v>
      </c>
      <c r="D127">
        <v>2</v>
      </c>
      <c r="E127" s="3">
        <v>3788.4</v>
      </c>
      <c r="F127" t="s">
        <v>531</v>
      </c>
      <c r="G127" t="s">
        <v>17</v>
      </c>
      <c r="H127">
        <v>1</v>
      </c>
      <c r="I127">
        <v>3</v>
      </c>
      <c r="J127">
        <v>2004</v>
      </c>
      <c r="K127" t="s">
        <v>3</v>
      </c>
      <c r="L127">
        <v>88</v>
      </c>
      <c r="M127" t="s">
        <v>322</v>
      </c>
      <c r="N127" t="s">
        <v>532</v>
      </c>
      <c r="O127">
        <v>2015559350</v>
      </c>
      <c r="P127" t="s">
        <v>533</v>
      </c>
      <c r="R127" t="s">
        <v>534</v>
      </c>
      <c r="S127" t="s">
        <v>535</v>
      </c>
      <c r="T127">
        <v>94019</v>
      </c>
      <c r="U127" t="s">
        <v>47</v>
      </c>
      <c r="V127" t="s">
        <v>48</v>
      </c>
      <c r="W127" t="s">
        <v>536</v>
      </c>
      <c r="X127" t="s">
        <v>50</v>
      </c>
    </row>
    <row r="128" spans="1:24" x14ac:dyDescent="0.25">
      <c r="A128">
        <v>10235</v>
      </c>
      <c r="B128">
        <v>24</v>
      </c>
      <c r="C128" s="2">
        <v>76.03</v>
      </c>
      <c r="D128">
        <v>3</v>
      </c>
      <c r="E128" s="3">
        <v>1824.72</v>
      </c>
      <c r="F128" s="1">
        <v>38021</v>
      </c>
      <c r="G128" t="s">
        <v>17</v>
      </c>
      <c r="H128">
        <v>2</v>
      </c>
      <c r="I128">
        <v>4</v>
      </c>
      <c r="J128">
        <v>2004</v>
      </c>
      <c r="K128" t="s">
        <v>5</v>
      </c>
      <c r="L128">
        <v>84</v>
      </c>
      <c r="M128" t="s">
        <v>251</v>
      </c>
      <c r="N128" t="s">
        <v>537</v>
      </c>
      <c r="O128" t="s">
        <v>538</v>
      </c>
      <c r="P128" t="s">
        <v>539</v>
      </c>
      <c r="R128" t="s">
        <v>540</v>
      </c>
      <c r="S128" t="s">
        <v>455</v>
      </c>
      <c r="T128" t="s">
        <v>541</v>
      </c>
      <c r="U128" t="s">
        <v>373</v>
      </c>
      <c r="V128" t="s">
        <v>48</v>
      </c>
      <c r="W128" t="s">
        <v>542</v>
      </c>
      <c r="X128" t="s">
        <v>103</v>
      </c>
    </row>
    <row r="129" spans="1:24" x14ac:dyDescent="0.25">
      <c r="A129">
        <v>10236</v>
      </c>
      <c r="B129">
        <v>22</v>
      </c>
      <c r="C129" s="2">
        <v>100</v>
      </c>
      <c r="D129">
        <v>1</v>
      </c>
      <c r="E129" s="3">
        <v>2852.08</v>
      </c>
      <c r="F129" s="1">
        <v>38050</v>
      </c>
      <c r="G129" t="s">
        <v>17</v>
      </c>
      <c r="H129">
        <v>2</v>
      </c>
      <c r="I129">
        <v>4</v>
      </c>
      <c r="J129">
        <v>2004</v>
      </c>
      <c r="K129" t="s">
        <v>4</v>
      </c>
      <c r="L129">
        <v>118</v>
      </c>
      <c r="M129" t="s">
        <v>190</v>
      </c>
      <c r="N129" t="s">
        <v>114</v>
      </c>
      <c r="O129">
        <v>2155559857</v>
      </c>
      <c r="P129" t="s">
        <v>115</v>
      </c>
      <c r="R129" t="s">
        <v>116</v>
      </c>
      <c r="S129" t="s">
        <v>117</v>
      </c>
      <c r="T129">
        <v>71270</v>
      </c>
      <c r="U129" t="s">
        <v>47</v>
      </c>
      <c r="V129" t="s">
        <v>48</v>
      </c>
      <c r="W129" t="s">
        <v>118</v>
      </c>
      <c r="X129" t="s">
        <v>103</v>
      </c>
    </row>
    <row r="130" spans="1:24" x14ac:dyDescent="0.25">
      <c r="A130">
        <v>10237</v>
      </c>
      <c r="B130">
        <v>23</v>
      </c>
      <c r="C130" s="2">
        <v>100</v>
      </c>
      <c r="D130">
        <v>7</v>
      </c>
      <c r="E130" s="3">
        <v>2333.12</v>
      </c>
      <c r="F130" s="1">
        <v>38111</v>
      </c>
      <c r="G130" t="s">
        <v>17</v>
      </c>
      <c r="H130">
        <v>2</v>
      </c>
      <c r="I130">
        <v>4</v>
      </c>
      <c r="J130">
        <v>2004</v>
      </c>
      <c r="K130" t="s">
        <v>4</v>
      </c>
      <c r="L130">
        <v>95</v>
      </c>
      <c r="M130" t="s">
        <v>99</v>
      </c>
      <c r="N130" t="s">
        <v>60</v>
      </c>
      <c r="O130">
        <v>2125551500</v>
      </c>
      <c r="P130" t="s">
        <v>61</v>
      </c>
      <c r="Q130" t="s">
        <v>62</v>
      </c>
      <c r="R130" t="s">
        <v>63</v>
      </c>
      <c r="S130" t="s">
        <v>64</v>
      </c>
      <c r="T130">
        <v>10022</v>
      </c>
      <c r="U130" t="s">
        <v>47</v>
      </c>
      <c r="V130" t="s">
        <v>48</v>
      </c>
      <c r="W130" t="s">
        <v>65</v>
      </c>
      <c r="X130" t="s">
        <v>103</v>
      </c>
    </row>
    <row r="131" spans="1:24" x14ac:dyDescent="0.25">
      <c r="A131">
        <v>10238</v>
      </c>
      <c r="B131">
        <v>28</v>
      </c>
      <c r="C131" s="2">
        <v>100</v>
      </c>
      <c r="D131">
        <v>3</v>
      </c>
      <c r="E131" s="3">
        <v>5774.72</v>
      </c>
      <c r="F131" s="1">
        <v>38234</v>
      </c>
      <c r="G131" t="s">
        <v>17</v>
      </c>
      <c r="H131">
        <v>2</v>
      </c>
      <c r="I131">
        <v>4</v>
      </c>
      <c r="J131">
        <v>2004</v>
      </c>
      <c r="K131" t="s">
        <v>2</v>
      </c>
      <c r="L131">
        <v>194</v>
      </c>
      <c r="M131" t="s">
        <v>104</v>
      </c>
      <c r="N131" t="s">
        <v>83</v>
      </c>
      <c r="O131" t="s">
        <v>84</v>
      </c>
      <c r="P131" t="s">
        <v>85</v>
      </c>
      <c r="R131" t="s">
        <v>86</v>
      </c>
      <c r="T131">
        <v>1734</v>
      </c>
      <c r="U131" t="s">
        <v>87</v>
      </c>
      <c r="V131" t="s">
        <v>57</v>
      </c>
      <c r="W131" t="s">
        <v>88</v>
      </c>
      <c r="X131" t="s">
        <v>50</v>
      </c>
    </row>
    <row r="132" spans="1:24" x14ac:dyDescent="0.25">
      <c r="A132">
        <v>10239</v>
      </c>
      <c r="B132">
        <v>21</v>
      </c>
      <c r="C132" s="2">
        <v>93.28</v>
      </c>
      <c r="D132">
        <v>5</v>
      </c>
      <c r="E132" s="3">
        <v>1958.88</v>
      </c>
      <c r="F132" s="1">
        <v>38325</v>
      </c>
      <c r="G132" t="s">
        <v>17</v>
      </c>
      <c r="H132">
        <v>2</v>
      </c>
      <c r="I132">
        <v>4</v>
      </c>
      <c r="J132">
        <v>2004</v>
      </c>
      <c r="K132" t="s">
        <v>2</v>
      </c>
      <c r="L132">
        <v>115</v>
      </c>
      <c r="M132" t="s">
        <v>424</v>
      </c>
      <c r="N132" t="s">
        <v>308</v>
      </c>
      <c r="O132" t="s">
        <v>309</v>
      </c>
      <c r="P132" t="s">
        <v>310</v>
      </c>
      <c r="R132" t="s">
        <v>311</v>
      </c>
      <c r="T132">
        <v>90110</v>
      </c>
      <c r="U132" t="s">
        <v>279</v>
      </c>
      <c r="V132" t="s">
        <v>57</v>
      </c>
      <c r="W132" t="s">
        <v>312</v>
      </c>
      <c r="X132" t="s">
        <v>103</v>
      </c>
    </row>
    <row r="133" spans="1:24" x14ac:dyDescent="0.25">
      <c r="A133">
        <v>10240</v>
      </c>
      <c r="B133">
        <v>41</v>
      </c>
      <c r="C133" s="2">
        <v>100</v>
      </c>
      <c r="D133">
        <v>3</v>
      </c>
      <c r="E133" s="3">
        <v>5628.89</v>
      </c>
      <c r="F133" t="s">
        <v>543</v>
      </c>
      <c r="G133" t="s">
        <v>17</v>
      </c>
      <c r="H133">
        <v>2</v>
      </c>
      <c r="I133">
        <v>4</v>
      </c>
      <c r="J133">
        <v>2004</v>
      </c>
      <c r="K133" t="s">
        <v>2</v>
      </c>
      <c r="L133">
        <v>141</v>
      </c>
      <c r="M133" t="s">
        <v>113</v>
      </c>
      <c r="N133" t="s">
        <v>462</v>
      </c>
      <c r="O133" t="s">
        <v>463</v>
      </c>
      <c r="P133" t="s">
        <v>464</v>
      </c>
      <c r="R133" t="s">
        <v>465</v>
      </c>
      <c r="S133" t="s">
        <v>465</v>
      </c>
      <c r="T133" t="s">
        <v>466</v>
      </c>
      <c r="U133" t="s">
        <v>111</v>
      </c>
      <c r="V133" t="s">
        <v>111</v>
      </c>
      <c r="W133" t="s">
        <v>467</v>
      </c>
      <c r="X133" t="s">
        <v>50</v>
      </c>
    </row>
    <row r="134" spans="1:24" x14ac:dyDescent="0.25">
      <c r="A134">
        <v>10241</v>
      </c>
      <c r="B134">
        <v>21</v>
      </c>
      <c r="C134" s="2">
        <v>100</v>
      </c>
      <c r="D134">
        <v>11</v>
      </c>
      <c r="E134" s="3">
        <v>2508.66</v>
      </c>
      <c r="F134" t="s">
        <v>543</v>
      </c>
      <c r="G134" t="s">
        <v>17</v>
      </c>
      <c r="H134">
        <v>2</v>
      </c>
      <c r="I134">
        <v>4</v>
      </c>
      <c r="J134">
        <v>2004</v>
      </c>
      <c r="K134" t="s">
        <v>2</v>
      </c>
      <c r="L134">
        <v>124</v>
      </c>
      <c r="M134" t="s">
        <v>120</v>
      </c>
      <c r="N134" t="s">
        <v>544</v>
      </c>
      <c r="O134" t="s">
        <v>545</v>
      </c>
      <c r="P134" t="s">
        <v>546</v>
      </c>
      <c r="R134" t="s">
        <v>547</v>
      </c>
      <c r="T134">
        <v>67000</v>
      </c>
      <c r="U134" t="s">
        <v>153</v>
      </c>
      <c r="V134" t="s">
        <v>57</v>
      </c>
      <c r="W134" t="s">
        <v>548</v>
      </c>
      <c r="X134" t="s">
        <v>103</v>
      </c>
    </row>
    <row r="135" spans="1:24" x14ac:dyDescent="0.25">
      <c r="A135">
        <v>10242</v>
      </c>
      <c r="B135">
        <v>46</v>
      </c>
      <c r="C135" s="2">
        <v>36.93</v>
      </c>
      <c r="D135">
        <v>1</v>
      </c>
      <c r="E135" s="3">
        <v>1698.78</v>
      </c>
      <c r="F135" t="s">
        <v>549</v>
      </c>
      <c r="G135" t="s">
        <v>17</v>
      </c>
      <c r="H135">
        <v>2</v>
      </c>
      <c r="I135">
        <v>4</v>
      </c>
      <c r="J135">
        <v>2004</v>
      </c>
      <c r="K135" t="s">
        <v>3</v>
      </c>
      <c r="L135">
        <v>41</v>
      </c>
      <c r="M135" t="s">
        <v>550</v>
      </c>
      <c r="N135" t="s">
        <v>551</v>
      </c>
      <c r="O135">
        <v>2125551957</v>
      </c>
      <c r="P135" t="s">
        <v>552</v>
      </c>
      <c r="Q135" t="s">
        <v>553</v>
      </c>
      <c r="R135" t="s">
        <v>63</v>
      </c>
      <c r="S135" t="s">
        <v>64</v>
      </c>
      <c r="T135">
        <v>10022</v>
      </c>
      <c r="U135" t="s">
        <v>47</v>
      </c>
      <c r="V135" t="s">
        <v>48</v>
      </c>
      <c r="W135" t="s">
        <v>554</v>
      </c>
      <c r="X135" t="s">
        <v>103</v>
      </c>
    </row>
    <row r="136" spans="1:24" x14ac:dyDescent="0.25">
      <c r="A136">
        <v>10243</v>
      </c>
      <c r="B136">
        <v>47</v>
      </c>
      <c r="C136" s="2">
        <v>100</v>
      </c>
      <c r="D136">
        <v>2</v>
      </c>
      <c r="E136" s="3">
        <v>6154.18</v>
      </c>
      <c r="F136" t="s">
        <v>555</v>
      </c>
      <c r="G136" t="s">
        <v>17</v>
      </c>
      <c r="H136">
        <v>2</v>
      </c>
      <c r="I136">
        <v>4</v>
      </c>
      <c r="J136">
        <v>2004</v>
      </c>
      <c r="K136" t="s">
        <v>3</v>
      </c>
      <c r="L136">
        <v>127</v>
      </c>
      <c r="M136" t="s">
        <v>51</v>
      </c>
      <c r="N136" t="s">
        <v>458</v>
      </c>
      <c r="O136">
        <v>6175552555</v>
      </c>
      <c r="P136" t="s">
        <v>459</v>
      </c>
      <c r="R136" t="s">
        <v>460</v>
      </c>
      <c r="S136" t="s">
        <v>243</v>
      </c>
      <c r="T136">
        <v>51003</v>
      </c>
      <c r="U136" t="s">
        <v>47</v>
      </c>
      <c r="V136" t="s">
        <v>48</v>
      </c>
      <c r="W136" t="s">
        <v>461</v>
      </c>
      <c r="X136" t="s">
        <v>50</v>
      </c>
    </row>
    <row r="137" spans="1:24" x14ac:dyDescent="0.25">
      <c r="A137">
        <v>10244</v>
      </c>
      <c r="B137">
        <v>40</v>
      </c>
      <c r="C137" s="2">
        <v>100</v>
      </c>
      <c r="D137">
        <v>7</v>
      </c>
      <c r="E137" s="3">
        <v>4684.8</v>
      </c>
      <c r="F137" t="s">
        <v>556</v>
      </c>
      <c r="G137" t="s">
        <v>17</v>
      </c>
      <c r="H137">
        <v>2</v>
      </c>
      <c r="I137">
        <v>4</v>
      </c>
      <c r="J137">
        <v>2004</v>
      </c>
      <c r="K137" t="s">
        <v>3</v>
      </c>
      <c r="L137">
        <v>102</v>
      </c>
      <c r="M137" t="s">
        <v>59</v>
      </c>
      <c r="N137" t="s">
        <v>76</v>
      </c>
      <c r="O137" t="s">
        <v>77</v>
      </c>
      <c r="P137" t="s">
        <v>78</v>
      </c>
      <c r="R137" t="s">
        <v>79</v>
      </c>
      <c r="T137">
        <v>28034</v>
      </c>
      <c r="U137" t="s">
        <v>80</v>
      </c>
      <c r="V137" t="s">
        <v>57</v>
      </c>
      <c r="W137" t="s">
        <v>81</v>
      </c>
      <c r="X137" t="s">
        <v>50</v>
      </c>
    </row>
    <row r="138" spans="1:24" x14ac:dyDescent="0.25">
      <c r="A138">
        <v>10245</v>
      </c>
      <c r="B138">
        <v>34</v>
      </c>
      <c r="C138" s="2">
        <v>100</v>
      </c>
      <c r="D138">
        <v>9</v>
      </c>
      <c r="E138" s="3">
        <v>6120.34</v>
      </c>
      <c r="F138" s="1">
        <v>38082</v>
      </c>
      <c r="G138" t="s">
        <v>17</v>
      </c>
      <c r="H138">
        <v>2</v>
      </c>
      <c r="I138">
        <v>5</v>
      </c>
      <c r="J138">
        <v>2004</v>
      </c>
      <c r="K138" t="s">
        <v>2</v>
      </c>
      <c r="L138">
        <v>214</v>
      </c>
      <c r="M138" t="s">
        <v>67</v>
      </c>
      <c r="N138" t="s">
        <v>442</v>
      </c>
      <c r="O138">
        <v>2035559545</v>
      </c>
      <c r="P138" t="s">
        <v>443</v>
      </c>
      <c r="R138" t="s">
        <v>444</v>
      </c>
      <c r="S138" t="s">
        <v>248</v>
      </c>
      <c r="T138">
        <v>97823</v>
      </c>
      <c r="U138" t="s">
        <v>47</v>
      </c>
      <c r="V138" t="s">
        <v>48</v>
      </c>
      <c r="W138" t="s">
        <v>445</v>
      </c>
      <c r="X138" t="s">
        <v>50</v>
      </c>
    </row>
    <row r="139" spans="1:24" x14ac:dyDescent="0.25">
      <c r="A139">
        <v>10246</v>
      </c>
      <c r="B139">
        <v>46</v>
      </c>
      <c r="C139" s="2">
        <v>100</v>
      </c>
      <c r="D139">
        <v>5</v>
      </c>
      <c r="E139" s="3">
        <v>5069.66</v>
      </c>
      <c r="F139" s="1">
        <v>38112</v>
      </c>
      <c r="G139" t="s">
        <v>17</v>
      </c>
      <c r="H139">
        <v>2</v>
      </c>
      <c r="I139">
        <v>5</v>
      </c>
      <c r="J139">
        <v>2004</v>
      </c>
      <c r="K139" t="s">
        <v>6</v>
      </c>
      <c r="L139">
        <v>118</v>
      </c>
      <c r="M139" t="s">
        <v>155</v>
      </c>
      <c r="N139" t="s">
        <v>76</v>
      </c>
      <c r="O139" t="s">
        <v>77</v>
      </c>
      <c r="P139" t="s">
        <v>78</v>
      </c>
      <c r="R139" t="s">
        <v>79</v>
      </c>
      <c r="T139">
        <v>28034</v>
      </c>
      <c r="U139" t="s">
        <v>80</v>
      </c>
      <c r="V139" t="s">
        <v>57</v>
      </c>
      <c r="W139" t="s">
        <v>81</v>
      </c>
      <c r="X139" t="s">
        <v>50</v>
      </c>
    </row>
    <row r="140" spans="1:24" x14ac:dyDescent="0.25">
      <c r="A140">
        <v>10247</v>
      </c>
      <c r="B140">
        <v>44</v>
      </c>
      <c r="C140" s="2">
        <v>100</v>
      </c>
      <c r="D140">
        <v>2</v>
      </c>
      <c r="E140" s="3">
        <v>10606.2</v>
      </c>
      <c r="F140" s="1">
        <v>38112</v>
      </c>
      <c r="G140" t="s">
        <v>17</v>
      </c>
      <c r="H140">
        <v>2</v>
      </c>
      <c r="I140">
        <v>5</v>
      </c>
      <c r="J140">
        <v>2004</v>
      </c>
      <c r="K140" t="s">
        <v>2</v>
      </c>
      <c r="L140">
        <v>207</v>
      </c>
      <c r="M140" t="s">
        <v>169</v>
      </c>
      <c r="N140" t="s">
        <v>274</v>
      </c>
      <c r="O140" t="s">
        <v>275</v>
      </c>
      <c r="P140" t="s">
        <v>276</v>
      </c>
      <c r="R140" t="s">
        <v>277</v>
      </c>
      <c r="T140" t="s">
        <v>278</v>
      </c>
      <c r="U140" t="s">
        <v>279</v>
      </c>
      <c r="V140" t="s">
        <v>57</v>
      </c>
      <c r="W140" t="s">
        <v>280</v>
      </c>
      <c r="X140" t="s">
        <v>89</v>
      </c>
    </row>
    <row r="141" spans="1:24" x14ac:dyDescent="0.25">
      <c r="A141">
        <v>10248</v>
      </c>
      <c r="B141">
        <v>20</v>
      </c>
      <c r="C141" s="2">
        <v>100</v>
      </c>
      <c r="D141">
        <v>3</v>
      </c>
      <c r="E141" s="3">
        <v>2910.4</v>
      </c>
      <c r="F141" s="1">
        <v>38173</v>
      </c>
      <c r="G141" t="s">
        <v>12</v>
      </c>
      <c r="H141">
        <v>2</v>
      </c>
      <c r="I141">
        <v>5</v>
      </c>
      <c r="J141">
        <v>2004</v>
      </c>
      <c r="K141" t="s">
        <v>2</v>
      </c>
      <c r="L141">
        <v>136</v>
      </c>
      <c r="M141" t="s">
        <v>82</v>
      </c>
      <c r="N141" t="s">
        <v>100</v>
      </c>
      <c r="O141">
        <v>2125557818</v>
      </c>
      <c r="P141" t="s">
        <v>101</v>
      </c>
      <c r="R141" t="s">
        <v>63</v>
      </c>
      <c r="S141" t="s">
        <v>64</v>
      </c>
      <c r="T141">
        <v>10022</v>
      </c>
      <c r="U141" t="s">
        <v>47</v>
      </c>
      <c r="V141" t="s">
        <v>48</v>
      </c>
      <c r="W141" t="s">
        <v>102</v>
      </c>
      <c r="X141" t="s">
        <v>103</v>
      </c>
    </row>
    <row r="142" spans="1:24" x14ac:dyDescent="0.25">
      <c r="A142">
        <v>10249</v>
      </c>
      <c r="B142">
        <v>46</v>
      </c>
      <c r="C142" s="2">
        <v>100</v>
      </c>
      <c r="D142">
        <v>5</v>
      </c>
      <c r="E142" s="3">
        <v>5600.5</v>
      </c>
      <c r="F142" s="1">
        <v>38204</v>
      </c>
      <c r="G142" t="s">
        <v>17</v>
      </c>
      <c r="H142">
        <v>2</v>
      </c>
      <c r="I142">
        <v>5</v>
      </c>
      <c r="J142">
        <v>2004</v>
      </c>
      <c r="K142" t="s">
        <v>3</v>
      </c>
      <c r="L142">
        <v>105</v>
      </c>
      <c r="M142" t="s">
        <v>557</v>
      </c>
      <c r="N142" t="s">
        <v>517</v>
      </c>
      <c r="O142">
        <v>6175555555</v>
      </c>
      <c r="P142" t="s">
        <v>518</v>
      </c>
      <c r="R142" t="s">
        <v>519</v>
      </c>
      <c r="S142" t="s">
        <v>243</v>
      </c>
      <c r="T142">
        <v>51247</v>
      </c>
      <c r="U142" t="s">
        <v>47</v>
      </c>
      <c r="V142" t="s">
        <v>48</v>
      </c>
      <c r="W142" t="s">
        <v>520</v>
      </c>
      <c r="X142" t="s">
        <v>50</v>
      </c>
    </row>
    <row r="143" spans="1:24" x14ac:dyDescent="0.25">
      <c r="A143">
        <v>10250</v>
      </c>
      <c r="B143">
        <v>45</v>
      </c>
      <c r="C143" s="2">
        <v>100</v>
      </c>
      <c r="D143">
        <v>14</v>
      </c>
      <c r="E143" s="3">
        <v>8160.3</v>
      </c>
      <c r="F143" s="1">
        <v>38296</v>
      </c>
      <c r="G143" t="s">
        <v>17</v>
      </c>
      <c r="H143">
        <v>2</v>
      </c>
      <c r="I143">
        <v>5</v>
      </c>
      <c r="J143">
        <v>2004</v>
      </c>
      <c r="K143" t="s">
        <v>5</v>
      </c>
      <c r="L143">
        <v>157</v>
      </c>
      <c r="M143" t="s">
        <v>91</v>
      </c>
      <c r="N143" t="s">
        <v>558</v>
      </c>
      <c r="O143">
        <v>4085553659</v>
      </c>
      <c r="P143" t="s">
        <v>559</v>
      </c>
      <c r="R143" t="s">
        <v>560</v>
      </c>
      <c r="S143" t="s">
        <v>132</v>
      </c>
      <c r="T143">
        <v>94217</v>
      </c>
      <c r="U143" t="s">
        <v>47</v>
      </c>
      <c r="V143" t="s">
        <v>48</v>
      </c>
      <c r="W143" t="s">
        <v>561</v>
      </c>
      <c r="X143" t="s">
        <v>89</v>
      </c>
    </row>
    <row r="144" spans="1:24" x14ac:dyDescent="0.25">
      <c r="A144">
        <v>10251</v>
      </c>
      <c r="B144">
        <v>28</v>
      </c>
      <c r="C144" s="2">
        <v>100</v>
      </c>
      <c r="D144">
        <v>2</v>
      </c>
      <c r="E144" s="3">
        <v>3188.64</v>
      </c>
      <c r="F144" t="s">
        <v>562</v>
      </c>
      <c r="G144" t="s">
        <v>17</v>
      </c>
      <c r="H144">
        <v>2</v>
      </c>
      <c r="I144">
        <v>5</v>
      </c>
      <c r="J144">
        <v>2004</v>
      </c>
      <c r="K144" t="s">
        <v>4</v>
      </c>
      <c r="L144">
        <v>95</v>
      </c>
      <c r="M144" t="s">
        <v>99</v>
      </c>
      <c r="N144" t="s">
        <v>532</v>
      </c>
      <c r="O144">
        <v>2015559350</v>
      </c>
      <c r="P144" t="s">
        <v>533</v>
      </c>
      <c r="R144" t="s">
        <v>534</v>
      </c>
      <c r="S144" t="s">
        <v>535</v>
      </c>
      <c r="T144">
        <v>94019</v>
      </c>
      <c r="U144" t="s">
        <v>47</v>
      </c>
      <c r="V144" t="s">
        <v>48</v>
      </c>
      <c r="W144" t="s">
        <v>536</v>
      </c>
      <c r="X144" t="s">
        <v>50</v>
      </c>
    </row>
    <row r="145" spans="1:24" x14ac:dyDescent="0.25">
      <c r="A145">
        <v>10252</v>
      </c>
      <c r="B145">
        <v>20</v>
      </c>
      <c r="C145" s="2">
        <v>76.39</v>
      </c>
      <c r="D145">
        <v>2</v>
      </c>
      <c r="E145" s="3">
        <v>1527.8</v>
      </c>
      <c r="F145" t="s">
        <v>563</v>
      </c>
      <c r="G145" t="s">
        <v>17</v>
      </c>
      <c r="H145">
        <v>2</v>
      </c>
      <c r="I145">
        <v>5</v>
      </c>
      <c r="J145">
        <v>2004</v>
      </c>
      <c r="K145" t="s">
        <v>2</v>
      </c>
      <c r="L145">
        <v>80</v>
      </c>
      <c r="M145" t="s">
        <v>564</v>
      </c>
      <c r="N145" t="s">
        <v>469</v>
      </c>
      <c r="O145" t="s">
        <v>470</v>
      </c>
      <c r="P145" t="s">
        <v>471</v>
      </c>
      <c r="R145" t="s">
        <v>152</v>
      </c>
      <c r="T145">
        <v>75016</v>
      </c>
      <c r="U145" t="s">
        <v>153</v>
      </c>
      <c r="V145" t="s">
        <v>57</v>
      </c>
      <c r="W145" t="s">
        <v>472</v>
      </c>
      <c r="X145" t="s">
        <v>103</v>
      </c>
    </row>
    <row r="146" spans="1:24" x14ac:dyDescent="0.25">
      <c r="A146">
        <v>10253</v>
      </c>
      <c r="B146">
        <v>24</v>
      </c>
      <c r="C146" s="2">
        <v>100</v>
      </c>
      <c r="D146">
        <v>13</v>
      </c>
      <c r="E146" s="3">
        <v>3922.56</v>
      </c>
      <c r="F146" s="1">
        <v>37992</v>
      </c>
      <c r="G146" t="s">
        <v>12</v>
      </c>
      <c r="H146">
        <v>2</v>
      </c>
      <c r="I146">
        <v>6</v>
      </c>
      <c r="J146">
        <v>2004</v>
      </c>
      <c r="K146" t="s">
        <v>2</v>
      </c>
      <c r="L146">
        <v>194</v>
      </c>
      <c r="M146" t="s">
        <v>104</v>
      </c>
      <c r="N146" t="s">
        <v>565</v>
      </c>
      <c r="O146" t="s">
        <v>566</v>
      </c>
      <c r="P146" t="s">
        <v>567</v>
      </c>
      <c r="R146" t="s">
        <v>568</v>
      </c>
      <c r="T146" t="s">
        <v>569</v>
      </c>
      <c r="U146" t="s">
        <v>126</v>
      </c>
      <c r="V146" t="s">
        <v>57</v>
      </c>
      <c r="W146" t="s">
        <v>570</v>
      </c>
      <c r="X146" t="s">
        <v>50</v>
      </c>
    </row>
    <row r="147" spans="1:24" x14ac:dyDescent="0.25">
      <c r="A147">
        <v>10255</v>
      </c>
      <c r="B147">
        <v>24</v>
      </c>
      <c r="C147" s="2">
        <v>100</v>
      </c>
      <c r="D147">
        <v>1</v>
      </c>
      <c r="E147" s="3">
        <v>3726</v>
      </c>
      <c r="F147" s="1">
        <v>38083</v>
      </c>
      <c r="G147" t="s">
        <v>17</v>
      </c>
      <c r="H147">
        <v>2</v>
      </c>
      <c r="I147">
        <v>6</v>
      </c>
      <c r="J147">
        <v>2004</v>
      </c>
      <c r="K147" t="s">
        <v>3</v>
      </c>
      <c r="L147">
        <v>168</v>
      </c>
      <c r="M147" t="s">
        <v>571</v>
      </c>
      <c r="N147" t="s">
        <v>544</v>
      </c>
      <c r="O147" t="s">
        <v>545</v>
      </c>
      <c r="P147" t="s">
        <v>546</v>
      </c>
      <c r="R147" t="s">
        <v>547</v>
      </c>
      <c r="T147">
        <v>67000</v>
      </c>
      <c r="U147" t="s">
        <v>153</v>
      </c>
      <c r="V147" t="s">
        <v>57</v>
      </c>
      <c r="W147" t="s">
        <v>548</v>
      </c>
      <c r="X147" t="s">
        <v>50</v>
      </c>
    </row>
    <row r="148" spans="1:24" x14ac:dyDescent="0.25">
      <c r="A148">
        <v>10256</v>
      </c>
      <c r="B148">
        <v>34</v>
      </c>
      <c r="C148" s="2">
        <v>95.55</v>
      </c>
      <c r="D148">
        <v>2</v>
      </c>
      <c r="E148" s="3">
        <v>3248.7</v>
      </c>
      <c r="F148" s="1">
        <v>38205</v>
      </c>
      <c r="G148" t="s">
        <v>17</v>
      </c>
      <c r="H148">
        <v>2</v>
      </c>
      <c r="I148">
        <v>6</v>
      </c>
      <c r="J148">
        <v>2004</v>
      </c>
      <c r="K148" t="s">
        <v>3</v>
      </c>
      <c r="L148">
        <v>102</v>
      </c>
      <c r="M148" t="s">
        <v>59</v>
      </c>
      <c r="N148" t="s">
        <v>83</v>
      </c>
      <c r="O148" t="s">
        <v>84</v>
      </c>
      <c r="P148" t="s">
        <v>85</v>
      </c>
      <c r="R148" t="s">
        <v>86</v>
      </c>
      <c r="T148">
        <v>1734</v>
      </c>
      <c r="U148" t="s">
        <v>87</v>
      </c>
      <c r="V148" t="s">
        <v>57</v>
      </c>
      <c r="W148" t="s">
        <v>88</v>
      </c>
      <c r="X148" t="s">
        <v>50</v>
      </c>
    </row>
    <row r="149" spans="1:24" x14ac:dyDescent="0.25">
      <c r="A149">
        <v>10257</v>
      </c>
      <c r="B149">
        <v>50</v>
      </c>
      <c r="C149" s="2">
        <v>88.14</v>
      </c>
      <c r="D149">
        <v>1</v>
      </c>
      <c r="E149" s="3">
        <v>4407</v>
      </c>
      <c r="F149" t="s">
        <v>572</v>
      </c>
      <c r="G149" t="s">
        <v>17</v>
      </c>
      <c r="H149">
        <v>2</v>
      </c>
      <c r="I149">
        <v>6</v>
      </c>
      <c r="J149">
        <v>2004</v>
      </c>
      <c r="K149" t="s">
        <v>3</v>
      </c>
      <c r="L149">
        <v>101</v>
      </c>
      <c r="M149" t="s">
        <v>573</v>
      </c>
      <c r="N149" t="s">
        <v>558</v>
      </c>
      <c r="O149">
        <v>4085553659</v>
      </c>
      <c r="P149" t="s">
        <v>559</v>
      </c>
      <c r="R149" t="s">
        <v>560</v>
      </c>
      <c r="S149" t="s">
        <v>132</v>
      </c>
      <c r="T149">
        <v>94217</v>
      </c>
      <c r="U149" t="s">
        <v>47</v>
      </c>
      <c r="V149" t="s">
        <v>48</v>
      </c>
      <c r="W149" t="s">
        <v>561</v>
      </c>
      <c r="X149" t="s">
        <v>50</v>
      </c>
    </row>
    <row r="150" spans="1:24" x14ac:dyDescent="0.25">
      <c r="A150">
        <v>10258</v>
      </c>
      <c r="B150">
        <v>32</v>
      </c>
      <c r="C150" s="2">
        <v>100</v>
      </c>
      <c r="D150">
        <v>6</v>
      </c>
      <c r="E150" s="3">
        <v>7680.64</v>
      </c>
      <c r="F150" t="s">
        <v>574</v>
      </c>
      <c r="G150" t="s">
        <v>17</v>
      </c>
      <c r="H150">
        <v>2</v>
      </c>
      <c r="I150">
        <v>6</v>
      </c>
      <c r="J150">
        <v>2004</v>
      </c>
      <c r="K150" t="s">
        <v>2</v>
      </c>
      <c r="L150">
        <v>214</v>
      </c>
      <c r="M150" t="s">
        <v>67</v>
      </c>
      <c r="N150" t="s">
        <v>575</v>
      </c>
      <c r="O150" t="s">
        <v>576</v>
      </c>
      <c r="P150" t="s">
        <v>577</v>
      </c>
      <c r="R150" t="s">
        <v>578</v>
      </c>
      <c r="S150" t="s">
        <v>579</v>
      </c>
      <c r="T150" t="s">
        <v>580</v>
      </c>
      <c r="U150" t="s">
        <v>111</v>
      </c>
      <c r="V150" t="s">
        <v>111</v>
      </c>
      <c r="W150" t="s">
        <v>581</v>
      </c>
      <c r="X150" t="s">
        <v>89</v>
      </c>
    </row>
    <row r="151" spans="1:24" x14ac:dyDescent="0.25">
      <c r="A151">
        <v>10259</v>
      </c>
      <c r="B151">
        <v>26</v>
      </c>
      <c r="C151" s="2">
        <v>100</v>
      </c>
      <c r="D151">
        <v>12</v>
      </c>
      <c r="E151" s="3">
        <v>4033.38</v>
      </c>
      <c r="F151" t="s">
        <v>574</v>
      </c>
      <c r="G151" t="s">
        <v>17</v>
      </c>
      <c r="H151">
        <v>2</v>
      </c>
      <c r="I151">
        <v>6</v>
      </c>
      <c r="J151">
        <v>2004</v>
      </c>
      <c r="K151" t="s">
        <v>2</v>
      </c>
      <c r="L151">
        <v>147</v>
      </c>
      <c r="M151" t="s">
        <v>148</v>
      </c>
      <c r="N151" t="s">
        <v>483</v>
      </c>
      <c r="O151" t="s">
        <v>484</v>
      </c>
      <c r="P151" t="s">
        <v>485</v>
      </c>
      <c r="Q151" t="s">
        <v>486</v>
      </c>
      <c r="R151" t="s">
        <v>173</v>
      </c>
      <c r="T151">
        <v>69045</v>
      </c>
      <c r="U151" t="s">
        <v>173</v>
      </c>
      <c r="V151" t="s">
        <v>198</v>
      </c>
      <c r="W151" t="s">
        <v>487</v>
      </c>
      <c r="X151" t="s">
        <v>50</v>
      </c>
    </row>
    <row r="152" spans="1:24" x14ac:dyDescent="0.25">
      <c r="A152">
        <v>10261</v>
      </c>
      <c r="B152">
        <v>27</v>
      </c>
      <c r="C152" s="2">
        <v>100</v>
      </c>
      <c r="D152">
        <v>1</v>
      </c>
      <c r="E152" s="3">
        <v>3378.24</v>
      </c>
      <c r="F152" t="s">
        <v>582</v>
      </c>
      <c r="G152" t="s">
        <v>17</v>
      </c>
      <c r="H152">
        <v>2</v>
      </c>
      <c r="I152">
        <v>6</v>
      </c>
      <c r="J152">
        <v>2004</v>
      </c>
      <c r="K152" t="s">
        <v>2</v>
      </c>
      <c r="L152">
        <v>136</v>
      </c>
      <c r="M152" t="s">
        <v>82</v>
      </c>
      <c r="N152" t="s">
        <v>367</v>
      </c>
      <c r="O152" t="s">
        <v>368</v>
      </c>
      <c r="P152" t="s">
        <v>369</v>
      </c>
      <c r="R152" t="s">
        <v>370</v>
      </c>
      <c r="S152" t="s">
        <v>371</v>
      </c>
      <c r="T152" t="s">
        <v>372</v>
      </c>
      <c r="U152" t="s">
        <v>373</v>
      </c>
      <c r="V152" t="s">
        <v>48</v>
      </c>
      <c r="W152" t="s">
        <v>374</v>
      </c>
      <c r="X152" t="s">
        <v>50</v>
      </c>
    </row>
    <row r="153" spans="1:24" x14ac:dyDescent="0.25">
      <c r="A153">
        <v>10262</v>
      </c>
      <c r="B153">
        <v>49</v>
      </c>
      <c r="C153" s="2">
        <v>100</v>
      </c>
      <c r="D153">
        <v>9</v>
      </c>
      <c r="E153" s="3">
        <v>6567.96</v>
      </c>
      <c r="F153" t="s">
        <v>583</v>
      </c>
      <c r="G153" t="s">
        <v>12</v>
      </c>
      <c r="H153">
        <v>2</v>
      </c>
      <c r="I153">
        <v>6</v>
      </c>
      <c r="J153">
        <v>2004</v>
      </c>
      <c r="K153" t="s">
        <v>5</v>
      </c>
      <c r="L153">
        <v>157</v>
      </c>
      <c r="M153" t="s">
        <v>91</v>
      </c>
      <c r="N153" t="s">
        <v>76</v>
      </c>
      <c r="O153" t="s">
        <v>77</v>
      </c>
      <c r="P153" t="s">
        <v>78</v>
      </c>
      <c r="R153" t="s">
        <v>79</v>
      </c>
      <c r="T153">
        <v>28034</v>
      </c>
      <c r="U153" t="s">
        <v>80</v>
      </c>
      <c r="V153" t="s">
        <v>57</v>
      </c>
      <c r="W153" t="s">
        <v>81</v>
      </c>
      <c r="X153" t="s">
        <v>50</v>
      </c>
    </row>
    <row r="154" spans="1:24" x14ac:dyDescent="0.25">
      <c r="A154">
        <v>10263</v>
      </c>
      <c r="B154">
        <v>34</v>
      </c>
      <c r="C154" s="2">
        <v>100</v>
      </c>
      <c r="D154">
        <v>2</v>
      </c>
      <c r="E154" s="3">
        <v>3676.76</v>
      </c>
      <c r="F154" t="s">
        <v>584</v>
      </c>
      <c r="G154" t="s">
        <v>17</v>
      </c>
      <c r="H154">
        <v>2</v>
      </c>
      <c r="I154">
        <v>6</v>
      </c>
      <c r="J154">
        <v>2004</v>
      </c>
      <c r="K154" t="s">
        <v>4</v>
      </c>
      <c r="L154">
        <v>95</v>
      </c>
      <c r="M154" t="s">
        <v>99</v>
      </c>
      <c r="N154" t="s">
        <v>375</v>
      </c>
      <c r="O154">
        <v>2035552570</v>
      </c>
      <c r="P154" t="s">
        <v>376</v>
      </c>
      <c r="R154" t="s">
        <v>377</v>
      </c>
      <c r="S154" t="s">
        <v>248</v>
      </c>
      <c r="T154">
        <v>97562</v>
      </c>
      <c r="U154" t="s">
        <v>47</v>
      </c>
      <c r="V154" t="s">
        <v>48</v>
      </c>
      <c r="W154" t="s">
        <v>378</v>
      </c>
      <c r="X154" t="s">
        <v>50</v>
      </c>
    </row>
    <row r="155" spans="1:24" x14ac:dyDescent="0.25">
      <c r="A155">
        <v>10264</v>
      </c>
      <c r="B155">
        <v>48</v>
      </c>
      <c r="C155" s="2">
        <v>54.71</v>
      </c>
      <c r="D155">
        <v>3</v>
      </c>
      <c r="E155" s="3">
        <v>2626.08</v>
      </c>
      <c r="F155" t="s">
        <v>585</v>
      </c>
      <c r="G155" t="s">
        <v>17</v>
      </c>
      <c r="H155">
        <v>2</v>
      </c>
      <c r="I155">
        <v>6</v>
      </c>
      <c r="J155">
        <v>2004</v>
      </c>
      <c r="K155" t="s">
        <v>4</v>
      </c>
      <c r="L155">
        <v>62</v>
      </c>
      <c r="M155" t="s">
        <v>292</v>
      </c>
      <c r="N155" t="s">
        <v>586</v>
      </c>
      <c r="O155">
        <v>6175559555</v>
      </c>
      <c r="P155" t="s">
        <v>587</v>
      </c>
      <c r="R155" t="s">
        <v>460</v>
      </c>
      <c r="S155" t="s">
        <v>243</v>
      </c>
      <c r="T155">
        <v>51003</v>
      </c>
      <c r="U155" t="s">
        <v>47</v>
      </c>
      <c r="V155" t="s">
        <v>48</v>
      </c>
      <c r="W155" t="s">
        <v>588</v>
      </c>
      <c r="X155" t="s">
        <v>103</v>
      </c>
    </row>
    <row r="156" spans="1:24" x14ac:dyDescent="0.25">
      <c r="A156">
        <v>10265</v>
      </c>
      <c r="B156">
        <v>45</v>
      </c>
      <c r="C156" s="2">
        <v>86.84</v>
      </c>
      <c r="D156">
        <v>2</v>
      </c>
      <c r="E156" s="3">
        <v>3907.8</v>
      </c>
      <c r="F156" s="1">
        <v>38024</v>
      </c>
      <c r="G156" t="s">
        <v>17</v>
      </c>
      <c r="H156">
        <v>3</v>
      </c>
      <c r="I156">
        <v>7</v>
      </c>
      <c r="J156">
        <v>2004</v>
      </c>
      <c r="K156" t="s">
        <v>2</v>
      </c>
      <c r="L156">
        <v>80</v>
      </c>
      <c r="M156" t="s">
        <v>564</v>
      </c>
      <c r="N156" t="s">
        <v>426</v>
      </c>
      <c r="O156" t="s">
        <v>427</v>
      </c>
      <c r="P156" t="s">
        <v>428</v>
      </c>
      <c r="R156" t="s">
        <v>429</v>
      </c>
      <c r="S156" t="s">
        <v>196</v>
      </c>
      <c r="T156">
        <v>3150</v>
      </c>
      <c r="U156" t="s">
        <v>197</v>
      </c>
      <c r="V156" t="s">
        <v>198</v>
      </c>
      <c r="W156" t="s">
        <v>430</v>
      </c>
      <c r="X156" t="s">
        <v>50</v>
      </c>
    </row>
    <row r="157" spans="1:24" x14ac:dyDescent="0.25">
      <c r="A157">
        <v>10266</v>
      </c>
      <c r="B157">
        <v>44</v>
      </c>
      <c r="C157" s="2">
        <v>100</v>
      </c>
      <c r="D157">
        <v>14</v>
      </c>
      <c r="E157" s="3">
        <v>9160.36</v>
      </c>
      <c r="F157" s="1">
        <v>38145</v>
      </c>
      <c r="G157" t="s">
        <v>17</v>
      </c>
      <c r="H157">
        <v>3</v>
      </c>
      <c r="I157">
        <v>7</v>
      </c>
      <c r="J157">
        <v>2004</v>
      </c>
      <c r="K157" t="s">
        <v>2</v>
      </c>
      <c r="L157">
        <v>194</v>
      </c>
      <c r="M157" t="s">
        <v>104</v>
      </c>
      <c r="N157" t="s">
        <v>379</v>
      </c>
      <c r="O157" t="s">
        <v>380</v>
      </c>
      <c r="P157" t="s">
        <v>381</v>
      </c>
      <c r="R157" t="s">
        <v>382</v>
      </c>
      <c r="T157">
        <v>42100</v>
      </c>
      <c r="U157" t="s">
        <v>96</v>
      </c>
      <c r="V157" t="s">
        <v>57</v>
      </c>
      <c r="W157" t="s">
        <v>383</v>
      </c>
      <c r="X157" t="s">
        <v>89</v>
      </c>
    </row>
    <row r="158" spans="1:24" x14ac:dyDescent="0.25">
      <c r="A158">
        <v>10267</v>
      </c>
      <c r="B158">
        <v>36</v>
      </c>
      <c r="C158" s="2">
        <v>75.55</v>
      </c>
      <c r="D158">
        <v>1</v>
      </c>
      <c r="E158" s="3">
        <v>2719.8</v>
      </c>
      <c r="F158" s="1">
        <v>38175</v>
      </c>
      <c r="G158" t="s">
        <v>17</v>
      </c>
      <c r="H158">
        <v>3</v>
      </c>
      <c r="I158">
        <v>7</v>
      </c>
      <c r="J158">
        <v>2004</v>
      </c>
      <c r="K158" t="s">
        <v>2</v>
      </c>
      <c r="L158">
        <v>71</v>
      </c>
      <c r="M158" t="s">
        <v>589</v>
      </c>
      <c r="N158" t="s">
        <v>227</v>
      </c>
      <c r="O158">
        <v>2125557413</v>
      </c>
      <c r="P158" t="s">
        <v>228</v>
      </c>
      <c r="Q158" t="s">
        <v>229</v>
      </c>
      <c r="R158" t="s">
        <v>63</v>
      </c>
      <c r="S158" t="s">
        <v>64</v>
      </c>
      <c r="T158">
        <v>10022</v>
      </c>
      <c r="U158" t="s">
        <v>47</v>
      </c>
      <c r="V158" t="s">
        <v>48</v>
      </c>
      <c r="W158" t="s">
        <v>230</v>
      </c>
      <c r="X158" t="s">
        <v>103</v>
      </c>
    </row>
    <row r="159" spans="1:24" x14ac:dyDescent="0.25">
      <c r="A159">
        <v>10269</v>
      </c>
      <c r="B159">
        <v>32</v>
      </c>
      <c r="C159" s="2">
        <v>63.08</v>
      </c>
      <c r="D159">
        <v>1</v>
      </c>
      <c r="E159" s="3">
        <v>2018.56</v>
      </c>
      <c r="F159" t="s">
        <v>590</v>
      </c>
      <c r="G159" t="s">
        <v>17</v>
      </c>
      <c r="H159">
        <v>3</v>
      </c>
      <c r="I159">
        <v>7</v>
      </c>
      <c r="J159">
        <v>2004</v>
      </c>
      <c r="K159" t="s">
        <v>3</v>
      </c>
      <c r="L159">
        <v>62</v>
      </c>
      <c r="M159" t="s">
        <v>591</v>
      </c>
      <c r="N159" t="s">
        <v>183</v>
      </c>
      <c r="O159" t="s">
        <v>184</v>
      </c>
      <c r="P159" t="s">
        <v>185</v>
      </c>
      <c r="R159" t="s">
        <v>186</v>
      </c>
      <c r="T159">
        <v>5020</v>
      </c>
      <c r="U159" t="s">
        <v>187</v>
      </c>
      <c r="V159" t="s">
        <v>57</v>
      </c>
      <c r="W159" t="s">
        <v>188</v>
      </c>
      <c r="X159" t="s">
        <v>103</v>
      </c>
    </row>
    <row r="160" spans="1:24" x14ac:dyDescent="0.25">
      <c r="A160">
        <v>10270</v>
      </c>
      <c r="B160">
        <v>21</v>
      </c>
      <c r="C160" s="2">
        <v>100</v>
      </c>
      <c r="D160">
        <v>9</v>
      </c>
      <c r="E160" s="3">
        <v>4905.3900000000003</v>
      </c>
      <c r="F160" t="s">
        <v>592</v>
      </c>
      <c r="G160" t="s">
        <v>17</v>
      </c>
      <c r="H160">
        <v>3</v>
      </c>
      <c r="I160">
        <v>7</v>
      </c>
      <c r="J160">
        <v>2004</v>
      </c>
      <c r="K160" t="s">
        <v>2</v>
      </c>
      <c r="L160">
        <v>214</v>
      </c>
      <c r="M160" t="s">
        <v>67</v>
      </c>
      <c r="N160" t="s">
        <v>262</v>
      </c>
      <c r="O160" t="s">
        <v>263</v>
      </c>
      <c r="P160" t="s">
        <v>264</v>
      </c>
      <c r="Q160" t="s">
        <v>265</v>
      </c>
      <c r="R160" t="s">
        <v>266</v>
      </c>
      <c r="S160" t="s">
        <v>267</v>
      </c>
      <c r="T160">
        <v>2067</v>
      </c>
      <c r="U160" t="s">
        <v>197</v>
      </c>
      <c r="V160" t="s">
        <v>198</v>
      </c>
      <c r="W160" t="s">
        <v>268</v>
      </c>
      <c r="X160" t="s">
        <v>50</v>
      </c>
    </row>
    <row r="161" spans="1:24" x14ac:dyDescent="0.25">
      <c r="A161">
        <v>10271</v>
      </c>
      <c r="B161">
        <v>31</v>
      </c>
      <c r="C161" s="2">
        <v>97.17</v>
      </c>
      <c r="D161">
        <v>5</v>
      </c>
      <c r="E161" s="3">
        <v>3012.27</v>
      </c>
      <c r="F161" t="s">
        <v>593</v>
      </c>
      <c r="G161" t="s">
        <v>17</v>
      </c>
      <c r="H161">
        <v>3</v>
      </c>
      <c r="I161">
        <v>7</v>
      </c>
      <c r="J161">
        <v>2004</v>
      </c>
      <c r="K161" t="s">
        <v>6</v>
      </c>
      <c r="L161">
        <v>118</v>
      </c>
      <c r="M161" t="s">
        <v>155</v>
      </c>
      <c r="N161" t="s">
        <v>144</v>
      </c>
      <c r="O161">
        <v>4155551450</v>
      </c>
      <c r="P161" t="s">
        <v>145</v>
      </c>
      <c r="R161" t="s">
        <v>146</v>
      </c>
      <c r="S161" t="s">
        <v>132</v>
      </c>
      <c r="T161">
        <v>97562</v>
      </c>
      <c r="U161" t="s">
        <v>47</v>
      </c>
      <c r="V161" t="s">
        <v>48</v>
      </c>
      <c r="W161" t="s">
        <v>147</v>
      </c>
      <c r="X161" t="s">
        <v>50</v>
      </c>
    </row>
    <row r="162" spans="1:24" x14ac:dyDescent="0.25">
      <c r="A162">
        <v>10272</v>
      </c>
      <c r="B162">
        <v>35</v>
      </c>
      <c r="C162" s="2">
        <v>100</v>
      </c>
      <c r="D162">
        <v>2</v>
      </c>
      <c r="E162" s="3">
        <v>5818.4</v>
      </c>
      <c r="F162" t="s">
        <v>593</v>
      </c>
      <c r="G162" t="s">
        <v>17</v>
      </c>
      <c r="H162">
        <v>3</v>
      </c>
      <c r="I162">
        <v>7</v>
      </c>
      <c r="J162">
        <v>2004</v>
      </c>
      <c r="K162" t="s">
        <v>2</v>
      </c>
      <c r="L162">
        <v>207</v>
      </c>
      <c r="M162" t="s">
        <v>169</v>
      </c>
      <c r="N162" t="s">
        <v>594</v>
      </c>
      <c r="O162">
        <v>2155551555</v>
      </c>
      <c r="P162" t="s">
        <v>595</v>
      </c>
      <c r="R162" t="s">
        <v>596</v>
      </c>
      <c r="S162" t="s">
        <v>117</v>
      </c>
      <c r="T162">
        <v>70267</v>
      </c>
      <c r="U162" t="s">
        <v>47</v>
      </c>
      <c r="V162" t="s">
        <v>48</v>
      </c>
      <c r="W162" t="s">
        <v>597</v>
      </c>
      <c r="X162" t="s">
        <v>50</v>
      </c>
    </row>
    <row r="163" spans="1:24" x14ac:dyDescent="0.25">
      <c r="A163">
        <v>10273</v>
      </c>
      <c r="B163">
        <v>30</v>
      </c>
      <c r="C163" s="2">
        <v>100</v>
      </c>
      <c r="D163">
        <v>4</v>
      </c>
      <c r="E163" s="3">
        <v>3508.8</v>
      </c>
      <c r="F163" t="s">
        <v>598</v>
      </c>
      <c r="G163" t="s">
        <v>17</v>
      </c>
      <c r="H163">
        <v>3</v>
      </c>
      <c r="I163">
        <v>7</v>
      </c>
      <c r="J163">
        <v>2004</v>
      </c>
      <c r="K163" t="s">
        <v>2</v>
      </c>
      <c r="L163">
        <v>136</v>
      </c>
      <c r="M163" t="s">
        <v>82</v>
      </c>
      <c r="N163" t="s">
        <v>496</v>
      </c>
      <c r="O163" t="s">
        <v>497</v>
      </c>
      <c r="P163" t="s">
        <v>498</v>
      </c>
      <c r="R163" t="s">
        <v>499</v>
      </c>
      <c r="T163" t="s">
        <v>500</v>
      </c>
      <c r="U163" t="s">
        <v>166</v>
      </c>
      <c r="V163" t="s">
        <v>57</v>
      </c>
      <c r="W163" t="s">
        <v>501</v>
      </c>
      <c r="X163" t="s">
        <v>50</v>
      </c>
    </row>
    <row r="164" spans="1:24" x14ac:dyDescent="0.25">
      <c r="A164">
        <v>10274</v>
      </c>
      <c r="B164">
        <v>41</v>
      </c>
      <c r="C164" s="2">
        <v>100</v>
      </c>
      <c r="D164">
        <v>1</v>
      </c>
      <c r="E164" s="3">
        <v>6724</v>
      </c>
      <c r="F164" t="s">
        <v>598</v>
      </c>
      <c r="G164" t="s">
        <v>17</v>
      </c>
      <c r="H164">
        <v>3</v>
      </c>
      <c r="I164">
        <v>7</v>
      </c>
      <c r="J164">
        <v>2004</v>
      </c>
      <c r="K164" t="s">
        <v>5</v>
      </c>
      <c r="L164">
        <v>157</v>
      </c>
      <c r="M164" t="s">
        <v>91</v>
      </c>
      <c r="N164" t="s">
        <v>293</v>
      </c>
      <c r="O164">
        <v>6175558555</v>
      </c>
      <c r="P164" t="s">
        <v>294</v>
      </c>
      <c r="R164" t="s">
        <v>242</v>
      </c>
      <c r="S164" t="s">
        <v>243</v>
      </c>
      <c r="T164">
        <v>58339</v>
      </c>
      <c r="U164" t="s">
        <v>47</v>
      </c>
      <c r="V164" t="s">
        <v>48</v>
      </c>
      <c r="W164" t="s">
        <v>295</v>
      </c>
      <c r="X164" t="s">
        <v>50</v>
      </c>
    </row>
    <row r="165" spans="1:24" x14ac:dyDescent="0.25">
      <c r="A165">
        <v>10275</v>
      </c>
      <c r="B165">
        <v>45</v>
      </c>
      <c r="C165" s="2">
        <v>92.83</v>
      </c>
      <c r="D165">
        <v>1</v>
      </c>
      <c r="E165" s="3">
        <v>4177.3500000000004</v>
      </c>
      <c r="F165" t="s">
        <v>599</v>
      </c>
      <c r="G165" t="s">
        <v>17</v>
      </c>
      <c r="H165">
        <v>3</v>
      </c>
      <c r="I165">
        <v>7</v>
      </c>
      <c r="J165">
        <v>2004</v>
      </c>
      <c r="K165" t="s">
        <v>4</v>
      </c>
      <c r="L165">
        <v>95</v>
      </c>
      <c r="M165" t="s">
        <v>99</v>
      </c>
      <c r="N165" t="s">
        <v>600</v>
      </c>
      <c r="O165" t="s">
        <v>601</v>
      </c>
      <c r="P165" t="s">
        <v>602</v>
      </c>
      <c r="R165" t="s">
        <v>214</v>
      </c>
      <c r="T165">
        <v>44000</v>
      </c>
      <c r="U165" t="s">
        <v>153</v>
      </c>
      <c r="V165" t="s">
        <v>57</v>
      </c>
      <c r="W165" t="s">
        <v>603</v>
      </c>
      <c r="X165" t="s">
        <v>50</v>
      </c>
    </row>
    <row r="166" spans="1:24" x14ac:dyDescent="0.25">
      <c r="A166">
        <v>10276</v>
      </c>
      <c r="B166">
        <v>50</v>
      </c>
      <c r="C166" s="2">
        <v>100</v>
      </c>
      <c r="D166">
        <v>3</v>
      </c>
      <c r="E166" s="3">
        <v>9631</v>
      </c>
      <c r="F166" s="1">
        <v>38025</v>
      </c>
      <c r="G166" t="s">
        <v>17</v>
      </c>
      <c r="H166">
        <v>3</v>
      </c>
      <c r="I166">
        <v>8</v>
      </c>
      <c r="J166">
        <v>2004</v>
      </c>
      <c r="K166" t="s">
        <v>2</v>
      </c>
      <c r="L166">
        <v>194</v>
      </c>
      <c r="M166" t="s">
        <v>104</v>
      </c>
      <c r="N166" t="s">
        <v>604</v>
      </c>
      <c r="O166">
        <v>6175557555</v>
      </c>
      <c r="P166" t="s">
        <v>605</v>
      </c>
      <c r="R166" t="s">
        <v>242</v>
      </c>
      <c r="S166" t="s">
        <v>243</v>
      </c>
      <c r="T166">
        <v>58339</v>
      </c>
      <c r="U166" t="s">
        <v>47</v>
      </c>
      <c r="V166" t="s">
        <v>48</v>
      </c>
      <c r="W166" t="s">
        <v>606</v>
      </c>
      <c r="X166" t="s">
        <v>89</v>
      </c>
    </row>
    <row r="167" spans="1:24" x14ac:dyDescent="0.25">
      <c r="A167">
        <v>10277</v>
      </c>
      <c r="B167">
        <v>28</v>
      </c>
      <c r="C167" s="2">
        <v>100</v>
      </c>
      <c r="D167">
        <v>1</v>
      </c>
      <c r="E167" s="3">
        <v>3127.88</v>
      </c>
      <c r="F167" s="1">
        <v>38085</v>
      </c>
      <c r="G167" t="s">
        <v>17</v>
      </c>
      <c r="H167">
        <v>3</v>
      </c>
      <c r="I167">
        <v>8</v>
      </c>
      <c r="J167">
        <v>2004</v>
      </c>
      <c r="K167" t="s">
        <v>2</v>
      </c>
      <c r="L167">
        <v>115</v>
      </c>
      <c r="M167" t="s">
        <v>424</v>
      </c>
      <c r="N167" t="s">
        <v>170</v>
      </c>
      <c r="O167" t="s">
        <v>171</v>
      </c>
      <c r="P167" t="s">
        <v>172</v>
      </c>
      <c r="R167" t="s">
        <v>173</v>
      </c>
      <c r="T167">
        <v>79903</v>
      </c>
      <c r="U167" t="s">
        <v>173</v>
      </c>
      <c r="V167" t="s">
        <v>111</v>
      </c>
      <c r="W167" t="s">
        <v>174</v>
      </c>
      <c r="X167" t="s">
        <v>50</v>
      </c>
    </row>
    <row r="168" spans="1:24" x14ac:dyDescent="0.25">
      <c r="A168">
        <v>10278</v>
      </c>
      <c r="B168">
        <v>34</v>
      </c>
      <c r="C168" s="2">
        <v>100</v>
      </c>
      <c r="D168">
        <v>6</v>
      </c>
      <c r="E168" s="3">
        <v>4667.8599999999997</v>
      </c>
      <c r="F168" s="1">
        <v>38146</v>
      </c>
      <c r="G168" t="s">
        <v>17</v>
      </c>
      <c r="H168">
        <v>3</v>
      </c>
      <c r="I168">
        <v>8</v>
      </c>
      <c r="J168">
        <v>2004</v>
      </c>
      <c r="K168" t="s">
        <v>2</v>
      </c>
      <c r="L168">
        <v>141</v>
      </c>
      <c r="M168" t="s">
        <v>113</v>
      </c>
      <c r="N168" t="s">
        <v>217</v>
      </c>
      <c r="O168">
        <v>7025551838</v>
      </c>
      <c r="P168" t="s">
        <v>218</v>
      </c>
      <c r="R168" t="s">
        <v>219</v>
      </c>
      <c r="S168" t="s">
        <v>220</v>
      </c>
      <c r="T168">
        <v>83030</v>
      </c>
      <c r="U168" t="s">
        <v>47</v>
      </c>
      <c r="V168" t="s">
        <v>48</v>
      </c>
      <c r="W168" t="s">
        <v>221</v>
      </c>
      <c r="X168" t="s">
        <v>50</v>
      </c>
    </row>
    <row r="169" spans="1:24" x14ac:dyDescent="0.25">
      <c r="A169">
        <v>10279</v>
      </c>
      <c r="B169">
        <v>26</v>
      </c>
      <c r="C169" s="2">
        <v>60.58</v>
      </c>
      <c r="D169">
        <v>1</v>
      </c>
      <c r="E169" s="3">
        <v>1575.08</v>
      </c>
      <c r="F169" s="1">
        <v>38238</v>
      </c>
      <c r="G169" t="s">
        <v>17</v>
      </c>
      <c r="H169">
        <v>3</v>
      </c>
      <c r="I169">
        <v>8</v>
      </c>
      <c r="J169">
        <v>2004</v>
      </c>
      <c r="K169" t="s">
        <v>2</v>
      </c>
      <c r="L169">
        <v>71</v>
      </c>
      <c r="M169" t="s">
        <v>589</v>
      </c>
      <c r="N169" t="s">
        <v>76</v>
      </c>
      <c r="O169" t="s">
        <v>77</v>
      </c>
      <c r="P169" t="s">
        <v>78</v>
      </c>
      <c r="R169" t="s">
        <v>79</v>
      </c>
      <c r="T169">
        <v>28034</v>
      </c>
      <c r="U169" t="s">
        <v>80</v>
      </c>
      <c r="V169" t="s">
        <v>57</v>
      </c>
      <c r="W169" t="s">
        <v>81</v>
      </c>
      <c r="X169" t="s">
        <v>103</v>
      </c>
    </row>
    <row r="170" spans="1:24" x14ac:dyDescent="0.25">
      <c r="A170">
        <v>10280</v>
      </c>
      <c r="B170">
        <v>34</v>
      </c>
      <c r="C170" s="2">
        <v>100</v>
      </c>
      <c r="D170">
        <v>2</v>
      </c>
      <c r="E170" s="3">
        <v>8014.82</v>
      </c>
      <c r="F170" t="s">
        <v>607</v>
      </c>
      <c r="G170" t="s">
        <v>17</v>
      </c>
      <c r="H170">
        <v>3</v>
      </c>
      <c r="I170">
        <v>8</v>
      </c>
      <c r="J170">
        <v>2004</v>
      </c>
      <c r="K170" t="s">
        <v>2</v>
      </c>
      <c r="L170">
        <v>214</v>
      </c>
      <c r="M170" t="s">
        <v>67</v>
      </c>
      <c r="N170" t="s">
        <v>608</v>
      </c>
      <c r="O170" t="s">
        <v>609</v>
      </c>
      <c r="P170" t="s">
        <v>610</v>
      </c>
      <c r="R170" t="s">
        <v>611</v>
      </c>
      <c r="T170">
        <v>10100</v>
      </c>
      <c r="U170" t="s">
        <v>96</v>
      </c>
      <c r="V170" t="s">
        <v>57</v>
      </c>
      <c r="W170" t="s">
        <v>612</v>
      </c>
      <c r="X170" t="s">
        <v>89</v>
      </c>
    </row>
    <row r="171" spans="1:24" x14ac:dyDescent="0.25">
      <c r="A171">
        <v>10281</v>
      </c>
      <c r="B171">
        <v>44</v>
      </c>
      <c r="C171" s="2">
        <v>100</v>
      </c>
      <c r="D171">
        <v>9</v>
      </c>
      <c r="E171" s="3">
        <v>7020.64</v>
      </c>
      <c r="F171" t="s">
        <v>613</v>
      </c>
      <c r="G171" t="s">
        <v>17</v>
      </c>
      <c r="H171">
        <v>3</v>
      </c>
      <c r="I171">
        <v>8</v>
      </c>
      <c r="J171">
        <v>2004</v>
      </c>
      <c r="K171" t="s">
        <v>2</v>
      </c>
      <c r="L171">
        <v>147</v>
      </c>
      <c r="M171" t="s">
        <v>148</v>
      </c>
      <c r="N171" t="s">
        <v>594</v>
      </c>
      <c r="O171">
        <v>2155551555</v>
      </c>
      <c r="P171" t="s">
        <v>595</v>
      </c>
      <c r="R171" t="s">
        <v>596</v>
      </c>
      <c r="S171" t="s">
        <v>117</v>
      </c>
      <c r="T171">
        <v>70267</v>
      </c>
      <c r="U171" t="s">
        <v>47</v>
      </c>
      <c r="V171" t="s">
        <v>48</v>
      </c>
      <c r="W171" t="s">
        <v>597</v>
      </c>
      <c r="X171" t="s">
        <v>89</v>
      </c>
    </row>
    <row r="172" spans="1:24" x14ac:dyDescent="0.25">
      <c r="A172">
        <v>10282</v>
      </c>
      <c r="B172">
        <v>41</v>
      </c>
      <c r="C172" s="2">
        <v>100</v>
      </c>
      <c r="D172">
        <v>5</v>
      </c>
      <c r="E172" s="3">
        <v>7071.27</v>
      </c>
      <c r="F172" t="s">
        <v>614</v>
      </c>
      <c r="G172" t="s">
        <v>17</v>
      </c>
      <c r="H172">
        <v>3</v>
      </c>
      <c r="I172">
        <v>8</v>
      </c>
      <c r="J172">
        <v>2004</v>
      </c>
      <c r="K172" t="s">
        <v>2</v>
      </c>
      <c r="L172">
        <v>207</v>
      </c>
      <c r="M172" t="s">
        <v>169</v>
      </c>
      <c r="N172" t="s">
        <v>144</v>
      </c>
      <c r="O172">
        <v>4155551450</v>
      </c>
      <c r="P172" t="s">
        <v>145</v>
      </c>
      <c r="R172" t="s">
        <v>146</v>
      </c>
      <c r="S172" t="s">
        <v>132</v>
      </c>
      <c r="T172">
        <v>97562</v>
      </c>
      <c r="U172" t="s">
        <v>47</v>
      </c>
      <c r="V172" t="s">
        <v>48</v>
      </c>
      <c r="W172" t="s">
        <v>147</v>
      </c>
      <c r="X172" t="s">
        <v>89</v>
      </c>
    </row>
    <row r="173" spans="1:24" x14ac:dyDescent="0.25">
      <c r="A173">
        <v>10283</v>
      </c>
      <c r="B173">
        <v>25</v>
      </c>
      <c r="C173" s="2">
        <v>100</v>
      </c>
      <c r="D173">
        <v>6</v>
      </c>
      <c r="E173" s="3">
        <v>2992</v>
      </c>
      <c r="F173" t="s">
        <v>614</v>
      </c>
      <c r="G173" t="s">
        <v>17</v>
      </c>
      <c r="H173">
        <v>3</v>
      </c>
      <c r="I173">
        <v>8</v>
      </c>
      <c r="J173">
        <v>2004</v>
      </c>
      <c r="K173" t="s">
        <v>2</v>
      </c>
      <c r="L173">
        <v>136</v>
      </c>
      <c r="M173" t="s">
        <v>82</v>
      </c>
      <c r="N173" t="s">
        <v>537</v>
      </c>
      <c r="O173" t="s">
        <v>538</v>
      </c>
      <c r="P173" t="s">
        <v>539</v>
      </c>
      <c r="R173" t="s">
        <v>540</v>
      </c>
      <c r="S173" t="s">
        <v>455</v>
      </c>
      <c r="T173" t="s">
        <v>541</v>
      </c>
      <c r="U173" t="s">
        <v>373</v>
      </c>
      <c r="V173" t="s">
        <v>48</v>
      </c>
      <c r="W173" t="s">
        <v>542</v>
      </c>
      <c r="X173" t="s">
        <v>103</v>
      </c>
    </row>
    <row r="174" spans="1:24" x14ac:dyDescent="0.25">
      <c r="A174">
        <v>10284</v>
      </c>
      <c r="B174">
        <v>45</v>
      </c>
      <c r="C174" s="2">
        <v>100</v>
      </c>
      <c r="D174">
        <v>11</v>
      </c>
      <c r="E174" s="3">
        <v>5747.85</v>
      </c>
      <c r="F174" t="s">
        <v>615</v>
      </c>
      <c r="G174" t="s">
        <v>17</v>
      </c>
      <c r="H174">
        <v>3</v>
      </c>
      <c r="I174">
        <v>8</v>
      </c>
      <c r="J174">
        <v>2004</v>
      </c>
      <c r="K174" t="s">
        <v>5</v>
      </c>
      <c r="L174">
        <v>157</v>
      </c>
      <c r="M174" t="s">
        <v>91</v>
      </c>
      <c r="N174" t="s">
        <v>616</v>
      </c>
      <c r="O174" t="s">
        <v>617</v>
      </c>
      <c r="P174" t="s">
        <v>618</v>
      </c>
      <c r="R174" t="s">
        <v>619</v>
      </c>
      <c r="T174" t="s">
        <v>620</v>
      </c>
      <c r="U174" t="s">
        <v>72</v>
      </c>
      <c r="V174" t="s">
        <v>57</v>
      </c>
      <c r="W174" t="s">
        <v>621</v>
      </c>
      <c r="X174" t="s">
        <v>50</v>
      </c>
    </row>
    <row r="175" spans="1:24" x14ac:dyDescent="0.25">
      <c r="A175">
        <v>10285</v>
      </c>
      <c r="B175">
        <v>36</v>
      </c>
      <c r="C175" s="2">
        <v>100</v>
      </c>
      <c r="D175">
        <v>6</v>
      </c>
      <c r="E175" s="3">
        <v>4099.68</v>
      </c>
      <c r="F175" t="s">
        <v>622</v>
      </c>
      <c r="G175" t="s">
        <v>17</v>
      </c>
      <c r="H175">
        <v>3</v>
      </c>
      <c r="I175">
        <v>8</v>
      </c>
      <c r="J175">
        <v>2004</v>
      </c>
      <c r="K175" t="s">
        <v>4</v>
      </c>
      <c r="L175">
        <v>95</v>
      </c>
      <c r="M175" t="s">
        <v>99</v>
      </c>
      <c r="N175" t="s">
        <v>623</v>
      </c>
      <c r="O175">
        <v>6175558555</v>
      </c>
      <c r="P175" t="s">
        <v>624</v>
      </c>
      <c r="R175" t="s">
        <v>519</v>
      </c>
      <c r="S175" t="s">
        <v>243</v>
      </c>
      <c r="T175">
        <v>51247</v>
      </c>
      <c r="U175" t="s">
        <v>47</v>
      </c>
      <c r="V175" t="s">
        <v>48</v>
      </c>
      <c r="W175" t="s">
        <v>625</v>
      </c>
      <c r="X175" t="s">
        <v>50</v>
      </c>
    </row>
    <row r="176" spans="1:24" x14ac:dyDescent="0.25">
      <c r="A176">
        <v>10286</v>
      </c>
      <c r="B176">
        <v>38</v>
      </c>
      <c r="C176" s="2">
        <v>57.2</v>
      </c>
      <c r="D176">
        <v>1</v>
      </c>
      <c r="E176" s="3">
        <v>2173.6</v>
      </c>
      <c r="F176" t="s">
        <v>626</v>
      </c>
      <c r="G176" t="s">
        <v>17</v>
      </c>
      <c r="H176">
        <v>3</v>
      </c>
      <c r="I176">
        <v>8</v>
      </c>
      <c r="J176">
        <v>2004</v>
      </c>
      <c r="K176" t="s">
        <v>4</v>
      </c>
      <c r="L176">
        <v>62</v>
      </c>
      <c r="M176" t="s">
        <v>292</v>
      </c>
      <c r="N176" t="s">
        <v>149</v>
      </c>
      <c r="O176" t="s">
        <v>150</v>
      </c>
      <c r="P176" t="s">
        <v>151</v>
      </c>
      <c r="R176" t="s">
        <v>152</v>
      </c>
      <c r="T176">
        <v>75012</v>
      </c>
      <c r="U176" t="s">
        <v>153</v>
      </c>
      <c r="V176" t="s">
        <v>57</v>
      </c>
      <c r="W176" t="s">
        <v>154</v>
      </c>
      <c r="X176" t="s">
        <v>103</v>
      </c>
    </row>
    <row r="177" spans="1:24" x14ac:dyDescent="0.25">
      <c r="A177">
        <v>10287</v>
      </c>
      <c r="B177">
        <v>21</v>
      </c>
      <c r="C177" s="2">
        <v>100</v>
      </c>
      <c r="D177">
        <v>12</v>
      </c>
      <c r="E177" s="3">
        <v>3432.24</v>
      </c>
      <c r="F177" t="s">
        <v>627</v>
      </c>
      <c r="G177" t="s">
        <v>17</v>
      </c>
      <c r="H177">
        <v>3</v>
      </c>
      <c r="I177">
        <v>8</v>
      </c>
      <c r="J177">
        <v>2004</v>
      </c>
      <c r="K177" t="s">
        <v>2</v>
      </c>
      <c r="L177">
        <v>194</v>
      </c>
      <c r="M177" t="s">
        <v>104</v>
      </c>
      <c r="N177" t="s">
        <v>510</v>
      </c>
      <c r="O177" t="s">
        <v>511</v>
      </c>
      <c r="P177" t="s">
        <v>512</v>
      </c>
      <c r="R177" t="s">
        <v>513</v>
      </c>
      <c r="T177">
        <v>1203</v>
      </c>
      <c r="U177" t="s">
        <v>514</v>
      </c>
      <c r="V177" t="s">
        <v>57</v>
      </c>
      <c r="W177" t="s">
        <v>515</v>
      </c>
      <c r="X177" t="s">
        <v>50</v>
      </c>
    </row>
    <row r="178" spans="1:24" x14ac:dyDescent="0.25">
      <c r="A178">
        <v>10288</v>
      </c>
      <c r="B178">
        <v>20</v>
      </c>
      <c r="C178" s="2">
        <v>100</v>
      </c>
      <c r="D178">
        <v>14</v>
      </c>
      <c r="E178" s="3">
        <v>2936.8</v>
      </c>
      <c r="F178" s="1">
        <v>37995</v>
      </c>
      <c r="G178" t="s">
        <v>17</v>
      </c>
      <c r="H178">
        <v>3</v>
      </c>
      <c r="I178">
        <v>9</v>
      </c>
      <c r="J178">
        <v>2004</v>
      </c>
      <c r="K178" t="s">
        <v>2</v>
      </c>
      <c r="L178">
        <v>124</v>
      </c>
      <c r="M178" t="s">
        <v>120</v>
      </c>
      <c r="N178" t="s">
        <v>483</v>
      </c>
      <c r="O178" t="s">
        <v>484</v>
      </c>
      <c r="P178" t="s">
        <v>485</v>
      </c>
      <c r="Q178" t="s">
        <v>486</v>
      </c>
      <c r="R178" t="s">
        <v>173</v>
      </c>
      <c r="T178">
        <v>69045</v>
      </c>
      <c r="U178" t="s">
        <v>173</v>
      </c>
      <c r="V178" t="s">
        <v>198</v>
      </c>
      <c r="W178" t="s">
        <v>487</v>
      </c>
      <c r="X178" t="s">
        <v>103</v>
      </c>
    </row>
    <row r="179" spans="1:24" x14ac:dyDescent="0.25">
      <c r="A179">
        <v>10289</v>
      </c>
      <c r="B179">
        <v>38</v>
      </c>
      <c r="C179" s="2">
        <v>100</v>
      </c>
      <c r="D179">
        <v>2</v>
      </c>
      <c r="E179" s="3">
        <v>4567.9799999999996</v>
      </c>
      <c r="F179" s="1">
        <v>38055</v>
      </c>
      <c r="G179" t="s">
        <v>17</v>
      </c>
      <c r="H179">
        <v>3</v>
      </c>
      <c r="I179">
        <v>9</v>
      </c>
      <c r="J179">
        <v>2004</v>
      </c>
      <c r="K179" t="s">
        <v>3</v>
      </c>
      <c r="L179">
        <v>102</v>
      </c>
      <c r="M179" t="s">
        <v>59</v>
      </c>
      <c r="N179" t="s">
        <v>393</v>
      </c>
      <c r="O179" t="s">
        <v>394</v>
      </c>
      <c r="P179" t="s">
        <v>395</v>
      </c>
      <c r="R179" t="s">
        <v>396</v>
      </c>
      <c r="T179" t="s">
        <v>397</v>
      </c>
      <c r="U179" t="s">
        <v>72</v>
      </c>
      <c r="V179" t="s">
        <v>57</v>
      </c>
      <c r="W179" t="s">
        <v>398</v>
      </c>
      <c r="X179" t="s">
        <v>50</v>
      </c>
    </row>
    <row r="180" spans="1:24" x14ac:dyDescent="0.25">
      <c r="A180">
        <v>10290</v>
      </c>
      <c r="B180">
        <v>26</v>
      </c>
      <c r="C180" s="2">
        <v>96.23</v>
      </c>
      <c r="D180">
        <v>2</v>
      </c>
      <c r="E180" s="3">
        <v>2501.98</v>
      </c>
      <c r="F180" s="1">
        <v>38177</v>
      </c>
      <c r="G180" t="s">
        <v>17</v>
      </c>
      <c r="H180">
        <v>3</v>
      </c>
      <c r="I180">
        <v>9</v>
      </c>
      <c r="J180">
        <v>2004</v>
      </c>
      <c r="K180" t="s">
        <v>3</v>
      </c>
      <c r="L180">
        <v>99</v>
      </c>
      <c r="M180" t="s">
        <v>628</v>
      </c>
      <c r="N180" t="s">
        <v>240</v>
      </c>
      <c r="O180">
        <v>6175558428</v>
      </c>
      <c r="P180" t="s">
        <v>241</v>
      </c>
      <c r="R180" t="s">
        <v>242</v>
      </c>
      <c r="S180" t="s">
        <v>243</v>
      </c>
      <c r="T180">
        <v>58339</v>
      </c>
      <c r="U180" t="s">
        <v>47</v>
      </c>
      <c r="V180" t="s">
        <v>48</v>
      </c>
      <c r="W180" t="s">
        <v>244</v>
      </c>
      <c r="X180" t="s">
        <v>103</v>
      </c>
    </row>
    <row r="181" spans="1:24" x14ac:dyDescent="0.25">
      <c r="A181">
        <v>10291</v>
      </c>
      <c r="B181">
        <v>37</v>
      </c>
      <c r="C181" s="2">
        <v>100</v>
      </c>
      <c r="D181">
        <v>11</v>
      </c>
      <c r="E181" s="3">
        <v>7136.19</v>
      </c>
      <c r="F181" s="1">
        <v>38208</v>
      </c>
      <c r="G181" t="s">
        <v>17</v>
      </c>
      <c r="H181">
        <v>3</v>
      </c>
      <c r="I181">
        <v>9</v>
      </c>
      <c r="J181">
        <v>2004</v>
      </c>
      <c r="K181" t="s">
        <v>2</v>
      </c>
      <c r="L181">
        <v>214</v>
      </c>
      <c r="M181" t="s">
        <v>67</v>
      </c>
      <c r="N181" t="s">
        <v>360</v>
      </c>
      <c r="O181" t="s">
        <v>361</v>
      </c>
      <c r="P181" t="s">
        <v>362</v>
      </c>
      <c r="R181" t="s">
        <v>363</v>
      </c>
      <c r="T181" t="s">
        <v>364</v>
      </c>
      <c r="U181" t="s">
        <v>140</v>
      </c>
      <c r="V181" t="s">
        <v>57</v>
      </c>
      <c r="W181" t="s">
        <v>365</v>
      </c>
      <c r="X181" t="s">
        <v>89</v>
      </c>
    </row>
    <row r="182" spans="1:24" x14ac:dyDescent="0.25">
      <c r="A182">
        <v>10292</v>
      </c>
      <c r="B182">
        <v>21</v>
      </c>
      <c r="C182" s="2">
        <v>100</v>
      </c>
      <c r="D182">
        <v>8</v>
      </c>
      <c r="E182" s="3">
        <v>2214.87</v>
      </c>
      <c r="F182" s="1">
        <v>38208</v>
      </c>
      <c r="G182" t="s">
        <v>17</v>
      </c>
      <c r="H182">
        <v>3</v>
      </c>
      <c r="I182">
        <v>9</v>
      </c>
      <c r="J182">
        <v>2004</v>
      </c>
      <c r="K182" t="s">
        <v>6</v>
      </c>
      <c r="L182">
        <v>118</v>
      </c>
      <c r="M182" t="s">
        <v>155</v>
      </c>
      <c r="N182" t="s">
        <v>100</v>
      </c>
      <c r="O182">
        <v>2125557818</v>
      </c>
      <c r="P182" t="s">
        <v>101</v>
      </c>
      <c r="R182" t="s">
        <v>63</v>
      </c>
      <c r="S182" t="s">
        <v>64</v>
      </c>
      <c r="T182">
        <v>10022</v>
      </c>
      <c r="U182" t="s">
        <v>47</v>
      </c>
      <c r="V182" t="s">
        <v>48</v>
      </c>
      <c r="W182" t="s">
        <v>102</v>
      </c>
      <c r="X182" t="s">
        <v>103</v>
      </c>
    </row>
    <row r="183" spans="1:24" x14ac:dyDescent="0.25">
      <c r="A183">
        <v>10293</v>
      </c>
      <c r="B183">
        <v>46</v>
      </c>
      <c r="C183" s="2">
        <v>100</v>
      </c>
      <c r="D183">
        <v>8</v>
      </c>
      <c r="E183" s="3">
        <v>8411.56</v>
      </c>
      <c r="F183" s="1">
        <v>38239</v>
      </c>
      <c r="G183" t="s">
        <v>17</v>
      </c>
      <c r="H183">
        <v>3</v>
      </c>
      <c r="I183">
        <v>9</v>
      </c>
      <c r="J183">
        <v>2004</v>
      </c>
      <c r="K183" t="s">
        <v>2</v>
      </c>
      <c r="L183">
        <v>207</v>
      </c>
      <c r="M183" t="s">
        <v>169</v>
      </c>
      <c r="N183" t="s">
        <v>608</v>
      </c>
      <c r="O183" t="s">
        <v>609</v>
      </c>
      <c r="P183" t="s">
        <v>610</v>
      </c>
      <c r="R183" t="s">
        <v>611</v>
      </c>
      <c r="T183">
        <v>10100</v>
      </c>
      <c r="U183" t="s">
        <v>96</v>
      </c>
      <c r="V183" t="s">
        <v>57</v>
      </c>
      <c r="W183" t="s">
        <v>612</v>
      </c>
      <c r="X183" t="s">
        <v>89</v>
      </c>
    </row>
    <row r="184" spans="1:24" x14ac:dyDescent="0.25">
      <c r="A184">
        <v>10294</v>
      </c>
      <c r="B184">
        <v>45</v>
      </c>
      <c r="C184" s="2">
        <v>100</v>
      </c>
      <c r="D184">
        <v>1</v>
      </c>
      <c r="E184" s="3">
        <v>4692.6000000000004</v>
      </c>
      <c r="F184" s="1">
        <v>38269</v>
      </c>
      <c r="G184" t="s">
        <v>17</v>
      </c>
      <c r="H184">
        <v>3</v>
      </c>
      <c r="I184">
        <v>9</v>
      </c>
      <c r="J184">
        <v>2004</v>
      </c>
      <c r="K184" t="s">
        <v>7</v>
      </c>
      <c r="L184">
        <v>99</v>
      </c>
      <c r="M184" t="s">
        <v>629</v>
      </c>
      <c r="N184" t="s">
        <v>604</v>
      </c>
      <c r="O184">
        <v>6175557555</v>
      </c>
      <c r="P184" t="s">
        <v>605</v>
      </c>
      <c r="R184" t="s">
        <v>242</v>
      </c>
      <c r="S184" t="s">
        <v>243</v>
      </c>
      <c r="T184">
        <v>58339</v>
      </c>
      <c r="U184" t="s">
        <v>47</v>
      </c>
      <c r="V184" t="s">
        <v>48</v>
      </c>
      <c r="W184" t="s">
        <v>606</v>
      </c>
      <c r="X184" t="s">
        <v>50</v>
      </c>
    </row>
    <row r="185" spans="1:24" x14ac:dyDescent="0.25">
      <c r="A185">
        <v>10295</v>
      </c>
      <c r="B185">
        <v>24</v>
      </c>
      <c r="C185" s="2">
        <v>100</v>
      </c>
      <c r="D185">
        <v>1</v>
      </c>
      <c r="E185" s="3">
        <v>3427.2</v>
      </c>
      <c r="F185" s="1">
        <v>38269</v>
      </c>
      <c r="G185" t="s">
        <v>17</v>
      </c>
      <c r="H185">
        <v>3</v>
      </c>
      <c r="I185">
        <v>9</v>
      </c>
      <c r="J185">
        <v>2004</v>
      </c>
      <c r="K185" t="s">
        <v>2</v>
      </c>
      <c r="L185">
        <v>136</v>
      </c>
      <c r="M185" t="s">
        <v>82</v>
      </c>
      <c r="N185" t="s">
        <v>586</v>
      </c>
      <c r="O185">
        <v>6175559555</v>
      </c>
      <c r="P185" t="s">
        <v>587</v>
      </c>
      <c r="R185" t="s">
        <v>460</v>
      </c>
      <c r="S185" t="s">
        <v>243</v>
      </c>
      <c r="T185">
        <v>51003</v>
      </c>
      <c r="U185" t="s">
        <v>47</v>
      </c>
      <c r="V185" t="s">
        <v>48</v>
      </c>
      <c r="W185" t="s">
        <v>588</v>
      </c>
      <c r="X185" t="s">
        <v>50</v>
      </c>
    </row>
    <row r="186" spans="1:24" x14ac:dyDescent="0.25">
      <c r="A186">
        <v>10296</v>
      </c>
      <c r="B186">
        <v>36</v>
      </c>
      <c r="C186" s="2">
        <v>100</v>
      </c>
      <c r="D186">
        <v>7</v>
      </c>
      <c r="E186" s="3">
        <v>5676.84</v>
      </c>
      <c r="F186" t="s">
        <v>630</v>
      </c>
      <c r="G186" t="s">
        <v>17</v>
      </c>
      <c r="H186">
        <v>3</v>
      </c>
      <c r="I186">
        <v>9</v>
      </c>
      <c r="J186">
        <v>2004</v>
      </c>
      <c r="K186" t="s">
        <v>5</v>
      </c>
      <c r="L186">
        <v>157</v>
      </c>
      <c r="M186" t="s">
        <v>91</v>
      </c>
      <c r="N186" t="s">
        <v>631</v>
      </c>
      <c r="O186" t="s">
        <v>632</v>
      </c>
      <c r="P186" t="s">
        <v>633</v>
      </c>
      <c r="R186" t="s">
        <v>634</v>
      </c>
      <c r="T186">
        <v>80686</v>
      </c>
      <c r="U186" t="s">
        <v>56</v>
      </c>
      <c r="V186" t="s">
        <v>57</v>
      </c>
      <c r="W186" t="s">
        <v>635</v>
      </c>
      <c r="X186" t="s">
        <v>50</v>
      </c>
    </row>
    <row r="187" spans="1:24" x14ac:dyDescent="0.25">
      <c r="A187">
        <v>10297</v>
      </c>
      <c r="B187">
        <v>25</v>
      </c>
      <c r="C187" s="2">
        <v>82.79</v>
      </c>
      <c r="D187">
        <v>4</v>
      </c>
      <c r="E187" s="3">
        <v>2069.75</v>
      </c>
      <c r="F187" t="s">
        <v>636</v>
      </c>
      <c r="G187" t="s">
        <v>17</v>
      </c>
      <c r="H187">
        <v>3</v>
      </c>
      <c r="I187">
        <v>9</v>
      </c>
      <c r="J187">
        <v>2004</v>
      </c>
      <c r="K187" t="s">
        <v>5</v>
      </c>
      <c r="L187">
        <v>84</v>
      </c>
      <c r="M187" t="s">
        <v>251</v>
      </c>
      <c r="N187" t="s">
        <v>488</v>
      </c>
      <c r="O187" t="s">
        <v>489</v>
      </c>
      <c r="P187" t="s">
        <v>490</v>
      </c>
      <c r="Q187" t="s">
        <v>491</v>
      </c>
      <c r="R187" t="s">
        <v>492</v>
      </c>
      <c r="T187">
        <v>2</v>
      </c>
      <c r="U187" t="s">
        <v>493</v>
      </c>
      <c r="V187" t="s">
        <v>57</v>
      </c>
      <c r="W187" t="s">
        <v>494</v>
      </c>
      <c r="X187" t="s">
        <v>103</v>
      </c>
    </row>
    <row r="188" spans="1:24" x14ac:dyDescent="0.25">
      <c r="A188">
        <v>10298</v>
      </c>
      <c r="B188">
        <v>39</v>
      </c>
      <c r="C188" s="2">
        <v>96.34</v>
      </c>
      <c r="D188">
        <v>1</v>
      </c>
      <c r="E188" s="3">
        <v>3757.26</v>
      </c>
      <c r="F188" t="s">
        <v>637</v>
      </c>
      <c r="G188" t="s">
        <v>17</v>
      </c>
      <c r="H188">
        <v>3</v>
      </c>
      <c r="I188">
        <v>9</v>
      </c>
      <c r="J188">
        <v>2004</v>
      </c>
      <c r="K188" t="s">
        <v>4</v>
      </c>
      <c r="L188">
        <v>118</v>
      </c>
      <c r="M188" t="s">
        <v>190</v>
      </c>
      <c r="N188" t="s">
        <v>211</v>
      </c>
      <c r="O188" t="s">
        <v>212</v>
      </c>
      <c r="P188" t="s">
        <v>213</v>
      </c>
      <c r="R188" t="s">
        <v>214</v>
      </c>
      <c r="T188">
        <v>44000</v>
      </c>
      <c r="U188" t="s">
        <v>153</v>
      </c>
      <c r="V188" t="s">
        <v>57</v>
      </c>
      <c r="W188" t="s">
        <v>215</v>
      </c>
      <c r="X188" t="s">
        <v>50</v>
      </c>
    </row>
    <row r="189" spans="1:24" x14ac:dyDescent="0.25">
      <c r="A189">
        <v>10299</v>
      </c>
      <c r="B189">
        <v>23</v>
      </c>
      <c r="C189" s="2">
        <v>100</v>
      </c>
      <c r="D189">
        <v>9</v>
      </c>
      <c r="E189" s="3">
        <v>2597.39</v>
      </c>
      <c r="F189" t="s">
        <v>638</v>
      </c>
      <c r="G189" t="s">
        <v>17</v>
      </c>
      <c r="H189">
        <v>3</v>
      </c>
      <c r="I189">
        <v>9</v>
      </c>
      <c r="J189">
        <v>2004</v>
      </c>
      <c r="K189" t="s">
        <v>4</v>
      </c>
      <c r="L189">
        <v>95</v>
      </c>
      <c r="M189" t="s">
        <v>99</v>
      </c>
      <c r="N189" t="s">
        <v>326</v>
      </c>
      <c r="O189" t="s">
        <v>327</v>
      </c>
      <c r="P189" t="s">
        <v>328</v>
      </c>
      <c r="R189" t="s">
        <v>329</v>
      </c>
      <c r="T189">
        <v>21240</v>
      </c>
      <c r="U189" t="s">
        <v>279</v>
      </c>
      <c r="V189" t="s">
        <v>57</v>
      </c>
      <c r="W189" t="s">
        <v>330</v>
      </c>
      <c r="X189" t="s">
        <v>103</v>
      </c>
    </row>
    <row r="190" spans="1:24" x14ac:dyDescent="0.25">
      <c r="A190">
        <v>10300</v>
      </c>
      <c r="B190">
        <v>33</v>
      </c>
      <c r="C190" s="2">
        <v>100</v>
      </c>
      <c r="D190">
        <v>5</v>
      </c>
      <c r="E190" s="3">
        <v>5521.89</v>
      </c>
      <c r="F190" s="1">
        <v>37721</v>
      </c>
      <c r="G190" t="s">
        <v>17</v>
      </c>
      <c r="H190">
        <v>4</v>
      </c>
      <c r="I190">
        <v>10</v>
      </c>
      <c r="J190">
        <v>2003</v>
      </c>
      <c r="K190" t="s">
        <v>2</v>
      </c>
      <c r="L190">
        <v>194</v>
      </c>
      <c r="M190" t="s">
        <v>104</v>
      </c>
      <c r="N190" t="s">
        <v>52</v>
      </c>
      <c r="O190" t="s">
        <v>53</v>
      </c>
      <c r="P190" t="s">
        <v>54</v>
      </c>
      <c r="R190" t="s">
        <v>55</v>
      </c>
      <c r="T190">
        <v>60528</v>
      </c>
      <c r="U190" t="s">
        <v>56</v>
      </c>
      <c r="V190" t="s">
        <v>57</v>
      </c>
      <c r="W190" t="s">
        <v>58</v>
      </c>
      <c r="X190" t="s">
        <v>50</v>
      </c>
    </row>
    <row r="191" spans="1:24" x14ac:dyDescent="0.25">
      <c r="A191">
        <v>10301</v>
      </c>
      <c r="B191">
        <v>37</v>
      </c>
      <c r="C191" s="2">
        <v>100</v>
      </c>
      <c r="D191">
        <v>8</v>
      </c>
      <c r="E191" s="3">
        <v>5917.78</v>
      </c>
      <c r="F191" s="1">
        <v>37751</v>
      </c>
      <c r="G191" t="s">
        <v>17</v>
      </c>
      <c r="H191">
        <v>4</v>
      </c>
      <c r="I191">
        <v>10</v>
      </c>
      <c r="J191">
        <v>2003</v>
      </c>
      <c r="K191" t="s">
        <v>2</v>
      </c>
      <c r="L191">
        <v>141</v>
      </c>
      <c r="M191" t="s">
        <v>113</v>
      </c>
      <c r="N191" t="s">
        <v>616</v>
      </c>
      <c r="O191" t="s">
        <v>617</v>
      </c>
      <c r="P191" t="s">
        <v>618</v>
      </c>
      <c r="R191" t="s">
        <v>619</v>
      </c>
      <c r="T191" t="s">
        <v>620</v>
      </c>
      <c r="U191" t="s">
        <v>72</v>
      </c>
      <c r="V191" t="s">
        <v>57</v>
      </c>
      <c r="W191" t="s">
        <v>621</v>
      </c>
      <c r="X191" t="s">
        <v>50</v>
      </c>
    </row>
    <row r="192" spans="1:24" x14ac:dyDescent="0.25">
      <c r="A192">
        <v>10302</v>
      </c>
      <c r="B192">
        <v>43</v>
      </c>
      <c r="C192" s="2">
        <v>100</v>
      </c>
      <c r="D192">
        <v>1</v>
      </c>
      <c r="E192" s="3">
        <v>7310</v>
      </c>
      <c r="F192" s="1">
        <v>37782</v>
      </c>
      <c r="G192" t="s">
        <v>17</v>
      </c>
      <c r="H192">
        <v>4</v>
      </c>
      <c r="I192">
        <v>10</v>
      </c>
      <c r="J192">
        <v>2003</v>
      </c>
      <c r="K192" t="s">
        <v>3</v>
      </c>
      <c r="L192">
        <v>170</v>
      </c>
      <c r="M192" t="s">
        <v>42</v>
      </c>
      <c r="N192" t="s">
        <v>565</v>
      </c>
      <c r="O192" t="s">
        <v>566</v>
      </c>
      <c r="P192" t="s">
        <v>567</v>
      </c>
      <c r="R192" t="s">
        <v>568</v>
      </c>
      <c r="T192" t="s">
        <v>569</v>
      </c>
      <c r="U192" t="s">
        <v>126</v>
      </c>
      <c r="V192" t="s">
        <v>57</v>
      </c>
      <c r="W192" t="s">
        <v>570</v>
      </c>
      <c r="X192" t="s">
        <v>89</v>
      </c>
    </row>
    <row r="193" spans="1:24" x14ac:dyDescent="0.25">
      <c r="A193">
        <v>10303</v>
      </c>
      <c r="B193">
        <v>46</v>
      </c>
      <c r="C193" s="2">
        <v>49.04</v>
      </c>
      <c r="D193">
        <v>2</v>
      </c>
      <c r="E193" s="3">
        <v>2255.84</v>
      </c>
      <c r="F193" s="1">
        <v>38148</v>
      </c>
      <c r="G193" t="s">
        <v>17</v>
      </c>
      <c r="H193">
        <v>4</v>
      </c>
      <c r="I193">
        <v>10</v>
      </c>
      <c r="J193">
        <v>2004</v>
      </c>
      <c r="K193" t="s">
        <v>3</v>
      </c>
      <c r="L193">
        <v>60</v>
      </c>
      <c r="M193" t="s">
        <v>639</v>
      </c>
      <c r="N193" t="s">
        <v>404</v>
      </c>
      <c r="O193" t="s">
        <v>405</v>
      </c>
      <c r="P193" t="s">
        <v>406</v>
      </c>
      <c r="R193" t="s">
        <v>407</v>
      </c>
      <c r="T193">
        <v>41101</v>
      </c>
      <c r="U193" t="s">
        <v>80</v>
      </c>
      <c r="V193" t="s">
        <v>57</v>
      </c>
      <c r="W193" t="s">
        <v>408</v>
      </c>
      <c r="X193" t="s">
        <v>103</v>
      </c>
    </row>
    <row r="194" spans="1:24" x14ac:dyDescent="0.25">
      <c r="A194">
        <v>10304</v>
      </c>
      <c r="B194">
        <v>47</v>
      </c>
      <c r="C194" s="2">
        <v>100</v>
      </c>
      <c r="D194">
        <v>6</v>
      </c>
      <c r="E194" s="3">
        <v>10172.700000000001</v>
      </c>
      <c r="F194" s="1">
        <v>38301</v>
      </c>
      <c r="G194" t="s">
        <v>17</v>
      </c>
      <c r="H194">
        <v>4</v>
      </c>
      <c r="I194">
        <v>10</v>
      </c>
      <c r="J194">
        <v>2004</v>
      </c>
      <c r="K194" t="s">
        <v>2</v>
      </c>
      <c r="L194">
        <v>214</v>
      </c>
      <c r="M194" t="s">
        <v>67</v>
      </c>
      <c r="N194" t="s">
        <v>478</v>
      </c>
      <c r="O194" t="s">
        <v>479</v>
      </c>
      <c r="P194" t="s">
        <v>480</v>
      </c>
      <c r="R194" t="s">
        <v>481</v>
      </c>
      <c r="T194">
        <v>78000</v>
      </c>
      <c r="U194" t="s">
        <v>153</v>
      </c>
      <c r="V194" t="s">
        <v>57</v>
      </c>
      <c r="W194" t="s">
        <v>482</v>
      </c>
      <c r="X194" t="s">
        <v>89</v>
      </c>
    </row>
    <row r="195" spans="1:24" x14ac:dyDescent="0.25">
      <c r="A195">
        <v>10305</v>
      </c>
      <c r="B195">
        <v>38</v>
      </c>
      <c r="C195" s="2">
        <v>100</v>
      </c>
      <c r="D195">
        <v>13</v>
      </c>
      <c r="E195" s="3">
        <v>6680.78</v>
      </c>
      <c r="F195" t="s">
        <v>640</v>
      </c>
      <c r="G195" t="s">
        <v>17</v>
      </c>
      <c r="H195">
        <v>4</v>
      </c>
      <c r="I195">
        <v>10</v>
      </c>
      <c r="J195">
        <v>2004</v>
      </c>
      <c r="K195" t="s">
        <v>2</v>
      </c>
      <c r="L195">
        <v>147</v>
      </c>
      <c r="M195" t="s">
        <v>148</v>
      </c>
      <c r="N195" t="s">
        <v>623</v>
      </c>
      <c r="O195">
        <v>6175558555</v>
      </c>
      <c r="P195" t="s">
        <v>624</v>
      </c>
      <c r="R195" t="s">
        <v>519</v>
      </c>
      <c r="S195" t="s">
        <v>243</v>
      </c>
      <c r="T195">
        <v>51247</v>
      </c>
      <c r="U195" t="s">
        <v>47</v>
      </c>
      <c r="V195" t="s">
        <v>48</v>
      </c>
      <c r="W195" t="s">
        <v>625</v>
      </c>
      <c r="X195" t="s">
        <v>50</v>
      </c>
    </row>
    <row r="196" spans="1:24" x14ac:dyDescent="0.25">
      <c r="A196">
        <v>10306</v>
      </c>
      <c r="B196">
        <v>31</v>
      </c>
      <c r="C196" s="2">
        <v>100</v>
      </c>
      <c r="D196">
        <v>13</v>
      </c>
      <c r="E196" s="3">
        <v>6570.76</v>
      </c>
      <c r="F196" t="s">
        <v>641</v>
      </c>
      <c r="G196" t="s">
        <v>17</v>
      </c>
      <c r="H196">
        <v>4</v>
      </c>
      <c r="I196">
        <v>10</v>
      </c>
      <c r="J196">
        <v>2004</v>
      </c>
      <c r="K196" t="s">
        <v>2</v>
      </c>
      <c r="L196">
        <v>207</v>
      </c>
      <c r="M196" t="s">
        <v>169</v>
      </c>
      <c r="N196" t="s">
        <v>121</v>
      </c>
      <c r="O196" t="s">
        <v>122</v>
      </c>
      <c r="P196" t="s">
        <v>123</v>
      </c>
      <c r="R196" t="s">
        <v>124</v>
      </c>
      <c r="T196" t="s">
        <v>125</v>
      </c>
      <c r="U196" t="s">
        <v>126</v>
      </c>
      <c r="V196" t="s">
        <v>57</v>
      </c>
      <c r="W196" t="s">
        <v>127</v>
      </c>
      <c r="X196" t="s">
        <v>50</v>
      </c>
    </row>
    <row r="197" spans="1:24" x14ac:dyDescent="0.25">
      <c r="A197">
        <v>10307</v>
      </c>
      <c r="B197">
        <v>22</v>
      </c>
      <c r="C197" s="2">
        <v>100</v>
      </c>
      <c r="D197">
        <v>9</v>
      </c>
      <c r="E197" s="3">
        <v>2692.8</v>
      </c>
      <c r="F197" t="s">
        <v>641</v>
      </c>
      <c r="G197" t="s">
        <v>17</v>
      </c>
      <c r="H197">
        <v>4</v>
      </c>
      <c r="I197">
        <v>10</v>
      </c>
      <c r="J197">
        <v>2004</v>
      </c>
      <c r="K197" t="s">
        <v>2</v>
      </c>
      <c r="L197">
        <v>136</v>
      </c>
      <c r="M197" t="s">
        <v>82</v>
      </c>
      <c r="N197" t="s">
        <v>400</v>
      </c>
      <c r="O197">
        <v>2155554695</v>
      </c>
      <c r="P197" t="s">
        <v>401</v>
      </c>
      <c r="R197" t="s">
        <v>116</v>
      </c>
      <c r="S197" t="s">
        <v>117</v>
      </c>
      <c r="T197">
        <v>71270</v>
      </c>
      <c r="U197" t="s">
        <v>47</v>
      </c>
      <c r="V197" t="s">
        <v>48</v>
      </c>
      <c r="W197" t="s">
        <v>402</v>
      </c>
      <c r="X197" t="s">
        <v>103</v>
      </c>
    </row>
    <row r="198" spans="1:24" x14ac:dyDescent="0.25">
      <c r="A198">
        <v>10308</v>
      </c>
      <c r="B198">
        <v>34</v>
      </c>
      <c r="C198" s="2">
        <v>100</v>
      </c>
      <c r="D198">
        <v>2</v>
      </c>
      <c r="E198" s="3">
        <v>4043.96</v>
      </c>
      <c r="F198" t="s">
        <v>642</v>
      </c>
      <c r="G198" t="s">
        <v>17</v>
      </c>
      <c r="H198">
        <v>4</v>
      </c>
      <c r="I198">
        <v>10</v>
      </c>
      <c r="J198">
        <v>2004</v>
      </c>
      <c r="K198" t="s">
        <v>4</v>
      </c>
      <c r="L198">
        <v>118</v>
      </c>
      <c r="M198" t="s">
        <v>190</v>
      </c>
      <c r="N198" t="s">
        <v>437</v>
      </c>
      <c r="O198">
        <v>9145554562</v>
      </c>
      <c r="P198" t="s">
        <v>438</v>
      </c>
      <c r="R198" t="s">
        <v>439</v>
      </c>
      <c r="S198" t="s">
        <v>64</v>
      </c>
      <c r="T198">
        <v>24067</v>
      </c>
      <c r="U198" t="s">
        <v>47</v>
      </c>
      <c r="V198" t="s">
        <v>48</v>
      </c>
      <c r="W198" t="s">
        <v>440</v>
      </c>
      <c r="X198" t="s">
        <v>50</v>
      </c>
    </row>
    <row r="199" spans="1:24" x14ac:dyDescent="0.25">
      <c r="A199">
        <v>10309</v>
      </c>
      <c r="B199">
        <v>41</v>
      </c>
      <c r="C199" s="2">
        <v>100</v>
      </c>
      <c r="D199">
        <v>5</v>
      </c>
      <c r="E199" s="3">
        <v>4394.38</v>
      </c>
      <c r="F199" t="s">
        <v>642</v>
      </c>
      <c r="G199" t="s">
        <v>17</v>
      </c>
      <c r="H199">
        <v>4</v>
      </c>
      <c r="I199">
        <v>10</v>
      </c>
      <c r="J199">
        <v>2004</v>
      </c>
      <c r="K199" t="s">
        <v>4</v>
      </c>
      <c r="L199">
        <v>95</v>
      </c>
      <c r="M199" t="s">
        <v>99</v>
      </c>
      <c r="N199" t="s">
        <v>68</v>
      </c>
      <c r="O199" t="s">
        <v>69</v>
      </c>
      <c r="P199" t="s">
        <v>70</v>
      </c>
      <c r="R199" t="s">
        <v>71</v>
      </c>
      <c r="T199">
        <v>4110</v>
      </c>
      <c r="U199" t="s">
        <v>72</v>
      </c>
      <c r="V199" t="s">
        <v>57</v>
      </c>
      <c r="W199" t="s">
        <v>73</v>
      </c>
      <c r="X199" t="s">
        <v>50</v>
      </c>
    </row>
    <row r="200" spans="1:24" x14ac:dyDescent="0.25">
      <c r="A200">
        <v>10310</v>
      </c>
      <c r="B200">
        <v>33</v>
      </c>
      <c r="C200" s="2">
        <v>100</v>
      </c>
      <c r="D200">
        <v>10</v>
      </c>
      <c r="E200" s="3">
        <v>6934.62</v>
      </c>
      <c r="F200" t="s">
        <v>643</v>
      </c>
      <c r="G200" t="s">
        <v>17</v>
      </c>
      <c r="H200">
        <v>4</v>
      </c>
      <c r="I200">
        <v>10</v>
      </c>
      <c r="J200">
        <v>2004</v>
      </c>
      <c r="K200" t="s">
        <v>2</v>
      </c>
      <c r="L200">
        <v>194</v>
      </c>
      <c r="M200" t="s">
        <v>104</v>
      </c>
      <c r="N200" t="s">
        <v>419</v>
      </c>
      <c r="O200" t="s">
        <v>420</v>
      </c>
      <c r="P200" t="s">
        <v>421</v>
      </c>
      <c r="R200" t="s">
        <v>422</v>
      </c>
      <c r="T200">
        <v>50739</v>
      </c>
      <c r="U200" t="s">
        <v>56</v>
      </c>
      <c r="V200" t="s">
        <v>57</v>
      </c>
      <c r="W200" t="s">
        <v>423</v>
      </c>
      <c r="X200" t="s">
        <v>50</v>
      </c>
    </row>
    <row r="201" spans="1:24" x14ac:dyDescent="0.25">
      <c r="A201">
        <v>10311</v>
      </c>
      <c r="B201">
        <v>29</v>
      </c>
      <c r="C201" s="2">
        <v>100</v>
      </c>
      <c r="D201">
        <v>9</v>
      </c>
      <c r="E201" s="3">
        <v>2923.2</v>
      </c>
      <c r="F201" t="s">
        <v>643</v>
      </c>
      <c r="G201" t="s">
        <v>17</v>
      </c>
      <c r="H201">
        <v>4</v>
      </c>
      <c r="I201">
        <v>10</v>
      </c>
      <c r="J201">
        <v>2004</v>
      </c>
      <c r="K201" t="s">
        <v>2</v>
      </c>
      <c r="L201">
        <v>124</v>
      </c>
      <c r="M201" t="s">
        <v>120</v>
      </c>
      <c r="N201" t="s">
        <v>76</v>
      </c>
      <c r="O201" t="s">
        <v>77</v>
      </c>
      <c r="P201" t="s">
        <v>78</v>
      </c>
      <c r="R201" t="s">
        <v>79</v>
      </c>
      <c r="T201">
        <v>28034</v>
      </c>
      <c r="U201" t="s">
        <v>80</v>
      </c>
      <c r="V201" t="s">
        <v>57</v>
      </c>
      <c r="W201" t="s">
        <v>81</v>
      </c>
      <c r="X201" t="s">
        <v>103</v>
      </c>
    </row>
    <row r="202" spans="1:24" x14ac:dyDescent="0.25">
      <c r="A202">
        <v>10312</v>
      </c>
      <c r="B202">
        <v>48</v>
      </c>
      <c r="C202" s="2">
        <v>100</v>
      </c>
      <c r="D202">
        <v>3</v>
      </c>
      <c r="E202" s="3">
        <v>11623.7</v>
      </c>
      <c r="F202" t="s">
        <v>644</v>
      </c>
      <c r="G202" t="s">
        <v>17</v>
      </c>
      <c r="H202">
        <v>4</v>
      </c>
      <c r="I202">
        <v>10</v>
      </c>
      <c r="J202">
        <v>2004</v>
      </c>
      <c r="K202" t="s">
        <v>2</v>
      </c>
      <c r="L202">
        <v>214</v>
      </c>
      <c r="M202" t="s">
        <v>67</v>
      </c>
      <c r="N202" t="s">
        <v>144</v>
      </c>
      <c r="O202">
        <v>4155551450</v>
      </c>
      <c r="P202" t="s">
        <v>145</v>
      </c>
      <c r="R202" t="s">
        <v>146</v>
      </c>
      <c r="S202" t="s">
        <v>132</v>
      </c>
      <c r="T202">
        <v>97562</v>
      </c>
      <c r="U202" t="s">
        <v>47</v>
      </c>
      <c r="V202" t="s">
        <v>48</v>
      </c>
      <c r="W202" t="s">
        <v>147</v>
      </c>
      <c r="X202" t="s">
        <v>89</v>
      </c>
    </row>
    <row r="203" spans="1:24" x14ac:dyDescent="0.25">
      <c r="A203">
        <v>10313</v>
      </c>
      <c r="B203">
        <v>40</v>
      </c>
      <c r="C203" s="2">
        <v>100</v>
      </c>
      <c r="D203">
        <v>7</v>
      </c>
      <c r="E203" s="3">
        <v>6678</v>
      </c>
      <c r="F203" t="s">
        <v>645</v>
      </c>
      <c r="G203" t="s">
        <v>17</v>
      </c>
      <c r="H203">
        <v>4</v>
      </c>
      <c r="I203">
        <v>10</v>
      </c>
      <c r="J203">
        <v>2004</v>
      </c>
      <c r="K203" t="s">
        <v>2</v>
      </c>
      <c r="L203">
        <v>147</v>
      </c>
      <c r="M203" t="s">
        <v>148</v>
      </c>
      <c r="N203" t="s">
        <v>451</v>
      </c>
      <c r="O203" t="s">
        <v>452</v>
      </c>
      <c r="P203" t="s">
        <v>453</v>
      </c>
      <c r="R203" t="s">
        <v>454</v>
      </c>
      <c r="S203" t="s">
        <v>455</v>
      </c>
      <c r="T203" t="s">
        <v>456</v>
      </c>
      <c r="U203" t="s">
        <v>373</v>
      </c>
      <c r="V203" t="s">
        <v>48</v>
      </c>
      <c r="W203" t="s">
        <v>457</v>
      </c>
      <c r="X203" t="s">
        <v>50</v>
      </c>
    </row>
    <row r="204" spans="1:24" x14ac:dyDescent="0.25">
      <c r="A204">
        <v>10314</v>
      </c>
      <c r="B204">
        <v>38</v>
      </c>
      <c r="C204" s="2">
        <v>100</v>
      </c>
      <c r="D204">
        <v>5</v>
      </c>
      <c r="E204" s="3">
        <v>7975.44</v>
      </c>
      <c r="F204" t="s">
        <v>645</v>
      </c>
      <c r="G204" t="s">
        <v>17</v>
      </c>
      <c r="H204">
        <v>4</v>
      </c>
      <c r="I204">
        <v>10</v>
      </c>
      <c r="J204">
        <v>2004</v>
      </c>
      <c r="K204" t="s">
        <v>2</v>
      </c>
      <c r="L204">
        <v>207</v>
      </c>
      <c r="M204" t="s">
        <v>169</v>
      </c>
      <c r="N204" t="s">
        <v>342</v>
      </c>
      <c r="O204" t="s">
        <v>343</v>
      </c>
      <c r="P204" t="s">
        <v>344</v>
      </c>
      <c r="R204" t="s">
        <v>345</v>
      </c>
      <c r="T204">
        <v>8200</v>
      </c>
      <c r="U204" t="s">
        <v>87</v>
      </c>
      <c r="V204" t="s">
        <v>57</v>
      </c>
      <c r="W204" t="s">
        <v>346</v>
      </c>
      <c r="X204" t="s">
        <v>89</v>
      </c>
    </row>
    <row r="205" spans="1:24" x14ac:dyDescent="0.25">
      <c r="A205">
        <v>10315</v>
      </c>
      <c r="B205">
        <v>36</v>
      </c>
      <c r="C205" s="2">
        <v>100</v>
      </c>
      <c r="D205">
        <v>7</v>
      </c>
      <c r="E205" s="3">
        <v>3602.16</v>
      </c>
      <c r="F205" t="s">
        <v>646</v>
      </c>
      <c r="G205" t="s">
        <v>17</v>
      </c>
      <c r="H205">
        <v>4</v>
      </c>
      <c r="I205">
        <v>10</v>
      </c>
      <c r="J205">
        <v>2004</v>
      </c>
      <c r="K205" t="s">
        <v>3</v>
      </c>
      <c r="L205">
        <v>87</v>
      </c>
      <c r="M205" t="s">
        <v>647</v>
      </c>
      <c r="N205" t="s">
        <v>600</v>
      </c>
      <c r="O205" t="s">
        <v>601</v>
      </c>
      <c r="P205" t="s">
        <v>602</v>
      </c>
      <c r="R205" t="s">
        <v>214</v>
      </c>
      <c r="T205">
        <v>44000</v>
      </c>
      <c r="U205" t="s">
        <v>153</v>
      </c>
      <c r="V205" t="s">
        <v>57</v>
      </c>
      <c r="W205" t="s">
        <v>603</v>
      </c>
      <c r="X205" t="s">
        <v>50</v>
      </c>
    </row>
    <row r="206" spans="1:24" x14ac:dyDescent="0.25">
      <c r="A206">
        <v>10316</v>
      </c>
      <c r="B206">
        <v>33</v>
      </c>
      <c r="C206" s="2">
        <v>100</v>
      </c>
      <c r="D206">
        <v>17</v>
      </c>
      <c r="E206" s="3">
        <v>4128.96</v>
      </c>
      <c r="F206" s="1">
        <v>37997</v>
      </c>
      <c r="G206" t="s">
        <v>17</v>
      </c>
      <c r="H206">
        <v>4</v>
      </c>
      <c r="I206">
        <v>11</v>
      </c>
      <c r="J206">
        <v>2004</v>
      </c>
      <c r="K206" t="s">
        <v>2</v>
      </c>
      <c r="L206">
        <v>136</v>
      </c>
      <c r="M206" t="s">
        <v>82</v>
      </c>
      <c r="N206" t="s">
        <v>524</v>
      </c>
      <c r="O206" t="s">
        <v>525</v>
      </c>
      <c r="P206" t="s">
        <v>526</v>
      </c>
      <c r="R206" t="s">
        <v>527</v>
      </c>
      <c r="S206" t="s">
        <v>528</v>
      </c>
      <c r="T206" t="s">
        <v>529</v>
      </c>
      <c r="U206" t="s">
        <v>126</v>
      </c>
      <c r="V206" t="s">
        <v>57</v>
      </c>
      <c r="W206" t="s">
        <v>530</v>
      </c>
      <c r="X206" t="s">
        <v>50</v>
      </c>
    </row>
    <row r="207" spans="1:24" x14ac:dyDescent="0.25">
      <c r="A207">
        <v>10317</v>
      </c>
      <c r="B207">
        <v>35</v>
      </c>
      <c r="C207" s="2">
        <v>83.32</v>
      </c>
      <c r="D207">
        <v>1</v>
      </c>
      <c r="E207" s="3">
        <v>2916.2</v>
      </c>
      <c r="F207" s="1">
        <v>38028</v>
      </c>
      <c r="G207" t="s">
        <v>17</v>
      </c>
      <c r="H207">
        <v>4</v>
      </c>
      <c r="I207">
        <v>11</v>
      </c>
      <c r="J207">
        <v>2004</v>
      </c>
      <c r="K207" t="s">
        <v>5</v>
      </c>
      <c r="L207">
        <v>72</v>
      </c>
      <c r="M207" t="s">
        <v>648</v>
      </c>
      <c r="N207" t="s">
        <v>270</v>
      </c>
      <c r="O207">
        <v>6505556809</v>
      </c>
      <c r="P207" t="s">
        <v>271</v>
      </c>
      <c r="R207" t="s">
        <v>272</v>
      </c>
      <c r="S207" t="s">
        <v>132</v>
      </c>
      <c r="T207">
        <v>94217</v>
      </c>
      <c r="U207" t="s">
        <v>47</v>
      </c>
      <c r="V207" t="s">
        <v>48</v>
      </c>
      <c r="W207" t="s">
        <v>273</v>
      </c>
      <c r="X207" t="s">
        <v>103</v>
      </c>
    </row>
    <row r="208" spans="1:24" x14ac:dyDescent="0.25">
      <c r="A208">
        <v>10318</v>
      </c>
      <c r="B208">
        <v>46</v>
      </c>
      <c r="C208" s="2">
        <v>94.74</v>
      </c>
      <c r="D208">
        <v>1</v>
      </c>
      <c r="E208" s="3">
        <v>4358.04</v>
      </c>
      <c r="F208" s="1">
        <v>38028</v>
      </c>
      <c r="G208" t="s">
        <v>17</v>
      </c>
      <c r="H208">
        <v>4</v>
      </c>
      <c r="I208">
        <v>11</v>
      </c>
      <c r="J208">
        <v>2004</v>
      </c>
      <c r="K208" t="s">
        <v>4</v>
      </c>
      <c r="L208">
        <v>95</v>
      </c>
      <c r="M208" t="s">
        <v>99</v>
      </c>
      <c r="N208" t="s">
        <v>594</v>
      </c>
      <c r="O208">
        <v>2155551555</v>
      </c>
      <c r="P208" t="s">
        <v>595</v>
      </c>
      <c r="R208" t="s">
        <v>596</v>
      </c>
      <c r="S208" t="s">
        <v>117</v>
      </c>
      <c r="T208">
        <v>70267</v>
      </c>
      <c r="U208" t="s">
        <v>47</v>
      </c>
      <c r="V208" t="s">
        <v>48</v>
      </c>
      <c r="W208" t="s">
        <v>597</v>
      </c>
      <c r="X208" t="s">
        <v>50</v>
      </c>
    </row>
    <row r="209" spans="1:24" x14ac:dyDescent="0.25">
      <c r="A209">
        <v>10319</v>
      </c>
      <c r="B209">
        <v>30</v>
      </c>
      <c r="C209" s="2">
        <v>100</v>
      </c>
      <c r="D209">
        <v>9</v>
      </c>
      <c r="E209" s="3">
        <v>4111.8</v>
      </c>
      <c r="F209" s="1">
        <v>38057</v>
      </c>
      <c r="G209" t="s">
        <v>17</v>
      </c>
      <c r="H209">
        <v>4</v>
      </c>
      <c r="I209">
        <v>11</v>
      </c>
      <c r="J209">
        <v>2004</v>
      </c>
      <c r="K209" t="s">
        <v>4</v>
      </c>
      <c r="L209">
        <v>150</v>
      </c>
      <c r="M209" t="s">
        <v>415</v>
      </c>
      <c r="N209" t="s">
        <v>551</v>
      </c>
      <c r="O209">
        <v>2125551957</v>
      </c>
      <c r="P209" t="s">
        <v>552</v>
      </c>
      <c r="Q209" t="s">
        <v>553</v>
      </c>
      <c r="R209" t="s">
        <v>63</v>
      </c>
      <c r="S209" t="s">
        <v>64</v>
      </c>
      <c r="T209">
        <v>10022</v>
      </c>
      <c r="U209" t="s">
        <v>47</v>
      </c>
      <c r="V209" t="s">
        <v>48</v>
      </c>
      <c r="W209" t="s">
        <v>554</v>
      </c>
      <c r="X209" t="s">
        <v>50</v>
      </c>
    </row>
    <row r="210" spans="1:24" x14ac:dyDescent="0.25">
      <c r="A210">
        <v>10320</v>
      </c>
      <c r="B210">
        <v>31</v>
      </c>
      <c r="C210" s="2">
        <v>100</v>
      </c>
      <c r="D210">
        <v>3</v>
      </c>
      <c r="E210" s="3">
        <v>6876.11</v>
      </c>
      <c r="F210" s="1">
        <v>38057</v>
      </c>
      <c r="G210" t="s">
        <v>17</v>
      </c>
      <c r="H210">
        <v>4</v>
      </c>
      <c r="I210">
        <v>11</v>
      </c>
      <c r="J210">
        <v>2004</v>
      </c>
      <c r="K210" t="s">
        <v>2</v>
      </c>
      <c r="L210">
        <v>194</v>
      </c>
      <c r="M210" t="s">
        <v>104</v>
      </c>
      <c r="N210" t="s">
        <v>135</v>
      </c>
      <c r="O210" t="s">
        <v>136</v>
      </c>
      <c r="P210" t="s">
        <v>137</v>
      </c>
      <c r="R210" t="s">
        <v>138</v>
      </c>
      <c r="T210" t="s">
        <v>139</v>
      </c>
      <c r="U210" t="s">
        <v>140</v>
      </c>
      <c r="V210" t="s">
        <v>57</v>
      </c>
      <c r="W210" t="s">
        <v>141</v>
      </c>
      <c r="X210" t="s">
        <v>50</v>
      </c>
    </row>
    <row r="211" spans="1:24" x14ac:dyDescent="0.25">
      <c r="A211">
        <v>10321</v>
      </c>
      <c r="B211">
        <v>24</v>
      </c>
      <c r="C211" s="2">
        <v>100</v>
      </c>
      <c r="D211">
        <v>15</v>
      </c>
      <c r="E211" s="3">
        <v>2984.88</v>
      </c>
      <c r="F211" s="1">
        <v>38088</v>
      </c>
      <c r="G211" t="s">
        <v>17</v>
      </c>
      <c r="H211">
        <v>4</v>
      </c>
      <c r="I211">
        <v>11</v>
      </c>
      <c r="J211">
        <v>2004</v>
      </c>
      <c r="K211" t="s">
        <v>2</v>
      </c>
      <c r="L211">
        <v>115</v>
      </c>
      <c r="M211" t="s">
        <v>424</v>
      </c>
      <c r="N211" t="s">
        <v>356</v>
      </c>
      <c r="O211">
        <v>5085552555</v>
      </c>
      <c r="P211" t="s">
        <v>357</v>
      </c>
      <c r="R211" t="s">
        <v>283</v>
      </c>
      <c r="S211" t="s">
        <v>243</v>
      </c>
      <c r="T211">
        <v>50553</v>
      </c>
      <c r="U211" t="s">
        <v>47</v>
      </c>
      <c r="V211" t="s">
        <v>48</v>
      </c>
      <c r="W211" t="s">
        <v>358</v>
      </c>
      <c r="X211" t="s">
        <v>103</v>
      </c>
    </row>
    <row r="212" spans="1:24" x14ac:dyDescent="0.25">
      <c r="A212">
        <v>10322</v>
      </c>
      <c r="B212">
        <v>40</v>
      </c>
      <c r="C212" s="2">
        <v>100</v>
      </c>
      <c r="D212">
        <v>1</v>
      </c>
      <c r="E212" s="3">
        <v>6000.4</v>
      </c>
      <c r="F212" s="1">
        <v>38088</v>
      </c>
      <c r="G212" t="s">
        <v>17</v>
      </c>
      <c r="H212">
        <v>4</v>
      </c>
      <c r="I212">
        <v>11</v>
      </c>
      <c r="J212">
        <v>2004</v>
      </c>
      <c r="K212" t="s">
        <v>2</v>
      </c>
      <c r="L212">
        <v>214</v>
      </c>
      <c r="M212" t="s">
        <v>67</v>
      </c>
      <c r="N212" t="s">
        <v>43</v>
      </c>
      <c r="O212">
        <v>6035558647</v>
      </c>
      <c r="P212" t="s">
        <v>44</v>
      </c>
      <c r="R212" t="s">
        <v>45</v>
      </c>
      <c r="S212" t="s">
        <v>46</v>
      </c>
      <c r="T212">
        <v>62005</v>
      </c>
      <c r="U212" t="s">
        <v>47</v>
      </c>
      <c r="V212" t="s">
        <v>48</v>
      </c>
      <c r="W212" t="s">
        <v>49</v>
      </c>
      <c r="X212" t="s">
        <v>50</v>
      </c>
    </row>
    <row r="213" spans="1:24" x14ac:dyDescent="0.25">
      <c r="A213">
        <v>10323</v>
      </c>
      <c r="B213">
        <v>33</v>
      </c>
      <c r="C213" s="2">
        <v>91.27</v>
      </c>
      <c r="D213">
        <v>2</v>
      </c>
      <c r="E213" s="3">
        <v>3011.91</v>
      </c>
      <c r="F213" s="1">
        <v>38118</v>
      </c>
      <c r="G213" t="s">
        <v>17</v>
      </c>
      <c r="H213">
        <v>4</v>
      </c>
      <c r="I213">
        <v>11</v>
      </c>
      <c r="J213">
        <v>2004</v>
      </c>
      <c r="K213" t="s">
        <v>3</v>
      </c>
      <c r="L213">
        <v>99</v>
      </c>
      <c r="M213" t="s">
        <v>628</v>
      </c>
      <c r="N213" t="s">
        <v>52</v>
      </c>
      <c r="O213" t="s">
        <v>53</v>
      </c>
      <c r="P213" t="s">
        <v>54</v>
      </c>
      <c r="R213" t="s">
        <v>55</v>
      </c>
      <c r="T213">
        <v>60528</v>
      </c>
      <c r="U213" t="s">
        <v>56</v>
      </c>
      <c r="V213" t="s">
        <v>57</v>
      </c>
      <c r="W213" t="s">
        <v>58</v>
      </c>
      <c r="X213" t="s">
        <v>50</v>
      </c>
    </row>
    <row r="214" spans="1:24" x14ac:dyDescent="0.25">
      <c r="A214">
        <v>10324</v>
      </c>
      <c r="B214">
        <v>27</v>
      </c>
      <c r="C214" s="2">
        <v>54.33</v>
      </c>
      <c r="D214">
        <v>1</v>
      </c>
      <c r="E214" s="3">
        <v>1466.91</v>
      </c>
      <c r="F214" s="1">
        <v>38118</v>
      </c>
      <c r="G214" t="s">
        <v>17</v>
      </c>
      <c r="H214">
        <v>4</v>
      </c>
      <c r="I214">
        <v>11</v>
      </c>
      <c r="J214">
        <v>2004</v>
      </c>
      <c r="K214" t="s">
        <v>2</v>
      </c>
      <c r="L214">
        <v>151</v>
      </c>
      <c r="M214" t="s">
        <v>75</v>
      </c>
      <c r="N214" t="s">
        <v>60</v>
      </c>
      <c r="O214">
        <v>2125551500</v>
      </c>
      <c r="P214" t="s">
        <v>61</v>
      </c>
      <c r="Q214" t="s">
        <v>62</v>
      </c>
      <c r="R214" t="s">
        <v>63</v>
      </c>
      <c r="S214" t="s">
        <v>64</v>
      </c>
      <c r="T214">
        <v>10022</v>
      </c>
      <c r="U214" t="s">
        <v>47</v>
      </c>
      <c r="V214" t="s">
        <v>48</v>
      </c>
      <c r="W214" t="s">
        <v>65</v>
      </c>
      <c r="X214" t="s">
        <v>103</v>
      </c>
    </row>
    <row r="215" spans="1:24" x14ac:dyDescent="0.25">
      <c r="A215">
        <v>10325</v>
      </c>
      <c r="B215">
        <v>47</v>
      </c>
      <c r="C215" s="2">
        <v>64.930000000000007</v>
      </c>
      <c r="D215">
        <v>6</v>
      </c>
      <c r="E215" s="3">
        <v>3051.71</v>
      </c>
      <c r="F215" s="1">
        <v>38118</v>
      </c>
      <c r="G215" t="s">
        <v>17</v>
      </c>
      <c r="H215">
        <v>4</v>
      </c>
      <c r="I215">
        <v>11</v>
      </c>
      <c r="J215">
        <v>2004</v>
      </c>
      <c r="K215" t="s">
        <v>2</v>
      </c>
      <c r="L215">
        <v>136</v>
      </c>
      <c r="M215" t="s">
        <v>82</v>
      </c>
      <c r="N215" t="s">
        <v>68</v>
      </c>
      <c r="O215" t="s">
        <v>69</v>
      </c>
      <c r="P215" t="s">
        <v>70</v>
      </c>
      <c r="R215" t="s">
        <v>71</v>
      </c>
      <c r="T215">
        <v>4110</v>
      </c>
      <c r="U215" t="s">
        <v>72</v>
      </c>
      <c r="V215" t="s">
        <v>57</v>
      </c>
      <c r="W215" t="s">
        <v>73</v>
      </c>
      <c r="X215" t="s">
        <v>50</v>
      </c>
    </row>
    <row r="216" spans="1:24" x14ac:dyDescent="0.25">
      <c r="A216">
        <v>10326</v>
      </c>
      <c r="B216">
        <v>32</v>
      </c>
      <c r="C216" s="2">
        <v>100</v>
      </c>
      <c r="D216">
        <v>6</v>
      </c>
      <c r="E216" s="3">
        <v>3807.68</v>
      </c>
      <c r="F216" s="1">
        <v>38241</v>
      </c>
      <c r="G216" t="s">
        <v>17</v>
      </c>
      <c r="H216">
        <v>4</v>
      </c>
      <c r="I216">
        <v>11</v>
      </c>
      <c r="J216">
        <v>2004</v>
      </c>
      <c r="K216" t="s">
        <v>8</v>
      </c>
      <c r="L216">
        <v>100</v>
      </c>
      <c r="M216" t="s">
        <v>649</v>
      </c>
      <c r="N216" t="s">
        <v>135</v>
      </c>
      <c r="O216" t="s">
        <v>136</v>
      </c>
      <c r="P216" t="s">
        <v>137</v>
      </c>
      <c r="R216" t="s">
        <v>138</v>
      </c>
      <c r="T216" t="s">
        <v>139</v>
      </c>
      <c r="U216" t="s">
        <v>140</v>
      </c>
      <c r="V216" t="s">
        <v>57</v>
      </c>
      <c r="W216" t="s">
        <v>141</v>
      </c>
      <c r="X216" t="s">
        <v>50</v>
      </c>
    </row>
    <row r="217" spans="1:24" x14ac:dyDescent="0.25">
      <c r="A217">
        <v>10327</v>
      </c>
      <c r="B217">
        <v>25</v>
      </c>
      <c r="C217" s="2">
        <v>100</v>
      </c>
      <c r="D217">
        <v>6</v>
      </c>
      <c r="E217" s="3">
        <v>2804.75</v>
      </c>
      <c r="F217" s="1">
        <v>38271</v>
      </c>
      <c r="G217" t="s">
        <v>16</v>
      </c>
      <c r="H217">
        <v>4</v>
      </c>
      <c r="I217">
        <v>11</v>
      </c>
      <c r="J217">
        <v>2004</v>
      </c>
      <c r="K217" t="s">
        <v>5</v>
      </c>
      <c r="L217">
        <v>157</v>
      </c>
      <c r="M217" t="s">
        <v>91</v>
      </c>
      <c r="N217" t="s">
        <v>83</v>
      </c>
      <c r="O217" t="s">
        <v>84</v>
      </c>
      <c r="P217" t="s">
        <v>85</v>
      </c>
      <c r="R217" t="s">
        <v>86</v>
      </c>
      <c r="T217">
        <v>1734</v>
      </c>
      <c r="U217" t="s">
        <v>87</v>
      </c>
      <c r="V217" t="s">
        <v>57</v>
      </c>
      <c r="W217" t="s">
        <v>88</v>
      </c>
      <c r="X217" t="s">
        <v>103</v>
      </c>
    </row>
    <row r="218" spans="1:24" x14ac:dyDescent="0.25">
      <c r="A218">
        <v>10328</v>
      </c>
      <c r="B218">
        <v>34</v>
      </c>
      <c r="C218" s="2">
        <v>100</v>
      </c>
      <c r="D218">
        <v>6</v>
      </c>
      <c r="E218" s="3">
        <v>3815.48</v>
      </c>
      <c r="F218" s="1">
        <v>38332</v>
      </c>
      <c r="G218" t="s">
        <v>17</v>
      </c>
      <c r="H218">
        <v>4</v>
      </c>
      <c r="I218">
        <v>11</v>
      </c>
      <c r="J218">
        <v>2004</v>
      </c>
      <c r="K218" t="s">
        <v>3</v>
      </c>
      <c r="L218">
        <v>105</v>
      </c>
      <c r="M218" t="s">
        <v>557</v>
      </c>
      <c r="N218" t="s">
        <v>92</v>
      </c>
      <c r="O218" t="s">
        <v>93</v>
      </c>
      <c r="P218" t="s">
        <v>94</v>
      </c>
      <c r="R218" t="s">
        <v>95</v>
      </c>
      <c r="T218">
        <v>24100</v>
      </c>
      <c r="U218" t="s">
        <v>96</v>
      </c>
      <c r="V218" t="s">
        <v>57</v>
      </c>
      <c r="W218" t="s">
        <v>97</v>
      </c>
      <c r="X218" t="s">
        <v>50</v>
      </c>
    </row>
    <row r="219" spans="1:24" x14ac:dyDescent="0.25">
      <c r="A219">
        <v>10329</v>
      </c>
      <c r="B219">
        <v>42</v>
      </c>
      <c r="C219" s="2">
        <v>100</v>
      </c>
      <c r="D219">
        <v>1</v>
      </c>
      <c r="E219" s="3">
        <v>4396.1400000000003</v>
      </c>
      <c r="F219" t="s">
        <v>650</v>
      </c>
      <c r="G219" t="s">
        <v>17</v>
      </c>
      <c r="H219">
        <v>4</v>
      </c>
      <c r="I219">
        <v>11</v>
      </c>
      <c r="J219">
        <v>2004</v>
      </c>
      <c r="K219" t="s">
        <v>4</v>
      </c>
      <c r="L219">
        <v>95</v>
      </c>
      <c r="M219" t="s">
        <v>99</v>
      </c>
      <c r="N219" t="s">
        <v>100</v>
      </c>
      <c r="O219">
        <v>2125557818</v>
      </c>
      <c r="P219" t="s">
        <v>101</v>
      </c>
      <c r="R219" t="s">
        <v>63</v>
      </c>
      <c r="S219" t="s">
        <v>64</v>
      </c>
      <c r="T219">
        <v>10022</v>
      </c>
      <c r="U219" t="s">
        <v>47</v>
      </c>
      <c r="V219" t="s">
        <v>48</v>
      </c>
      <c r="W219" t="s">
        <v>102</v>
      </c>
      <c r="X219" t="s">
        <v>50</v>
      </c>
    </row>
    <row r="220" spans="1:24" x14ac:dyDescent="0.25">
      <c r="A220">
        <v>10330</v>
      </c>
      <c r="B220">
        <v>37</v>
      </c>
      <c r="C220" s="2">
        <v>100</v>
      </c>
      <c r="D220">
        <v>3</v>
      </c>
      <c r="E220" s="3">
        <v>4405.22</v>
      </c>
      <c r="F220" t="s">
        <v>651</v>
      </c>
      <c r="G220" t="s">
        <v>17</v>
      </c>
      <c r="H220">
        <v>4</v>
      </c>
      <c r="I220">
        <v>11</v>
      </c>
      <c r="J220">
        <v>2004</v>
      </c>
      <c r="K220" t="s">
        <v>2</v>
      </c>
      <c r="L220">
        <v>146</v>
      </c>
      <c r="M220" t="s">
        <v>652</v>
      </c>
      <c r="N220" t="s">
        <v>105</v>
      </c>
      <c r="O220" t="s">
        <v>106</v>
      </c>
      <c r="P220" t="s">
        <v>107</v>
      </c>
      <c r="R220" t="s">
        <v>108</v>
      </c>
      <c r="T220" t="s">
        <v>109</v>
      </c>
      <c r="U220" t="s">
        <v>110</v>
      </c>
      <c r="V220" t="s">
        <v>111</v>
      </c>
      <c r="W220" t="s">
        <v>112</v>
      </c>
      <c r="X220" t="s">
        <v>50</v>
      </c>
    </row>
    <row r="221" spans="1:24" x14ac:dyDescent="0.25">
      <c r="A221">
        <v>10331</v>
      </c>
      <c r="B221">
        <v>46</v>
      </c>
      <c r="C221" s="2">
        <v>100</v>
      </c>
      <c r="D221">
        <v>6</v>
      </c>
      <c r="E221" s="3">
        <v>6434.02</v>
      </c>
      <c r="F221" t="s">
        <v>653</v>
      </c>
      <c r="G221" t="s">
        <v>17</v>
      </c>
      <c r="H221">
        <v>4</v>
      </c>
      <c r="I221">
        <v>11</v>
      </c>
      <c r="J221">
        <v>2004</v>
      </c>
      <c r="K221" t="s">
        <v>2</v>
      </c>
      <c r="L221">
        <v>141</v>
      </c>
      <c r="M221" t="s">
        <v>113</v>
      </c>
      <c r="N221" t="s">
        <v>114</v>
      </c>
      <c r="O221">
        <v>2155559857</v>
      </c>
      <c r="P221" t="s">
        <v>115</v>
      </c>
      <c r="R221" t="s">
        <v>116</v>
      </c>
      <c r="S221" t="s">
        <v>117</v>
      </c>
      <c r="T221">
        <v>71270</v>
      </c>
      <c r="U221" t="s">
        <v>47</v>
      </c>
      <c r="V221" t="s">
        <v>48</v>
      </c>
      <c r="W221" t="s">
        <v>118</v>
      </c>
      <c r="X221" t="s">
        <v>50</v>
      </c>
    </row>
    <row r="222" spans="1:24" x14ac:dyDescent="0.25">
      <c r="A222">
        <v>10332</v>
      </c>
      <c r="B222">
        <v>46</v>
      </c>
      <c r="C222" s="2">
        <v>95.13</v>
      </c>
      <c r="D222">
        <v>15</v>
      </c>
      <c r="E222" s="3">
        <v>4375.9799999999996</v>
      </c>
      <c r="F222" t="s">
        <v>653</v>
      </c>
      <c r="G222" t="s">
        <v>17</v>
      </c>
      <c r="H222">
        <v>4</v>
      </c>
      <c r="I222">
        <v>11</v>
      </c>
      <c r="J222">
        <v>2004</v>
      </c>
      <c r="K222" t="s">
        <v>3</v>
      </c>
      <c r="L222">
        <v>102</v>
      </c>
      <c r="M222" t="s">
        <v>59</v>
      </c>
      <c r="N222" t="s">
        <v>121</v>
      </c>
      <c r="O222" t="s">
        <v>122</v>
      </c>
      <c r="P222" t="s">
        <v>123</v>
      </c>
      <c r="R222" t="s">
        <v>124</v>
      </c>
      <c r="T222" t="s">
        <v>125</v>
      </c>
      <c r="U222" t="s">
        <v>126</v>
      </c>
      <c r="V222" t="s">
        <v>57</v>
      </c>
      <c r="W222" t="s">
        <v>127</v>
      </c>
      <c r="X222" t="s">
        <v>50</v>
      </c>
    </row>
    <row r="223" spans="1:24" x14ac:dyDescent="0.25">
      <c r="A223">
        <v>10333</v>
      </c>
      <c r="B223">
        <v>26</v>
      </c>
      <c r="C223" s="2">
        <v>100</v>
      </c>
      <c r="D223">
        <v>3</v>
      </c>
      <c r="E223" s="3">
        <v>3003</v>
      </c>
      <c r="F223" t="s">
        <v>654</v>
      </c>
      <c r="G223" t="s">
        <v>17</v>
      </c>
      <c r="H223">
        <v>4</v>
      </c>
      <c r="I223">
        <v>11</v>
      </c>
      <c r="J223">
        <v>2004</v>
      </c>
      <c r="K223" t="s">
        <v>2</v>
      </c>
      <c r="L223">
        <v>214</v>
      </c>
      <c r="M223" t="s">
        <v>67</v>
      </c>
      <c r="N223" t="s">
        <v>129</v>
      </c>
      <c r="O223">
        <v>6505555787</v>
      </c>
      <c r="P223" t="s">
        <v>130</v>
      </c>
      <c r="R223" t="s">
        <v>131</v>
      </c>
      <c r="S223" t="s">
        <v>132</v>
      </c>
      <c r="U223" t="s">
        <v>47</v>
      </c>
      <c r="V223" t="s">
        <v>48</v>
      </c>
      <c r="W223" t="s">
        <v>133</v>
      </c>
      <c r="X223" t="s">
        <v>50</v>
      </c>
    </row>
    <row r="224" spans="1:24" x14ac:dyDescent="0.25">
      <c r="A224">
        <v>10334</v>
      </c>
      <c r="B224">
        <v>26</v>
      </c>
      <c r="C224" s="2">
        <v>100</v>
      </c>
      <c r="D224">
        <v>2</v>
      </c>
      <c r="E224" s="3">
        <v>3188.12</v>
      </c>
      <c r="F224" t="s">
        <v>655</v>
      </c>
      <c r="G224" t="s">
        <v>15</v>
      </c>
      <c r="H224">
        <v>4</v>
      </c>
      <c r="I224">
        <v>11</v>
      </c>
      <c r="J224">
        <v>2004</v>
      </c>
      <c r="K224" t="s">
        <v>2</v>
      </c>
      <c r="L224">
        <v>147</v>
      </c>
      <c r="M224" t="s">
        <v>148</v>
      </c>
      <c r="N224" t="s">
        <v>135</v>
      </c>
      <c r="O224" t="s">
        <v>136</v>
      </c>
      <c r="P224" t="s">
        <v>137</v>
      </c>
      <c r="R224" t="s">
        <v>138</v>
      </c>
      <c r="T224" t="s">
        <v>139</v>
      </c>
      <c r="U224" t="s">
        <v>140</v>
      </c>
      <c r="V224" t="s">
        <v>57</v>
      </c>
      <c r="W224" t="s">
        <v>141</v>
      </c>
      <c r="X224" t="s">
        <v>50</v>
      </c>
    </row>
    <row r="225" spans="1:24" x14ac:dyDescent="0.25">
      <c r="A225">
        <v>10335</v>
      </c>
      <c r="B225">
        <v>33</v>
      </c>
      <c r="C225" s="2">
        <v>37.130000000000003</v>
      </c>
      <c r="D225">
        <v>2</v>
      </c>
      <c r="E225" s="3">
        <v>1225.29</v>
      </c>
      <c r="F225" t="s">
        <v>655</v>
      </c>
      <c r="G225" t="s">
        <v>17</v>
      </c>
      <c r="H225">
        <v>4</v>
      </c>
      <c r="I225">
        <v>11</v>
      </c>
      <c r="J225">
        <v>2004</v>
      </c>
      <c r="K225" t="s">
        <v>2</v>
      </c>
      <c r="L225">
        <v>35</v>
      </c>
      <c r="M225" t="s">
        <v>656</v>
      </c>
      <c r="N225" t="s">
        <v>144</v>
      </c>
      <c r="O225">
        <v>4155551450</v>
      </c>
      <c r="P225" t="s">
        <v>145</v>
      </c>
      <c r="R225" t="s">
        <v>146</v>
      </c>
      <c r="S225" t="s">
        <v>132</v>
      </c>
      <c r="T225">
        <v>97562</v>
      </c>
      <c r="U225" t="s">
        <v>47</v>
      </c>
      <c r="V225" t="s">
        <v>48</v>
      </c>
      <c r="W225" t="s">
        <v>147</v>
      </c>
      <c r="X225" t="s">
        <v>103</v>
      </c>
    </row>
    <row r="226" spans="1:24" x14ac:dyDescent="0.25">
      <c r="A226">
        <v>10336</v>
      </c>
      <c r="B226">
        <v>33</v>
      </c>
      <c r="C226" s="2">
        <v>57.22</v>
      </c>
      <c r="D226">
        <v>10</v>
      </c>
      <c r="E226" s="3">
        <v>1888.26</v>
      </c>
      <c r="F226" t="s">
        <v>657</v>
      </c>
      <c r="G226" t="s">
        <v>17</v>
      </c>
      <c r="H226">
        <v>4</v>
      </c>
      <c r="I226">
        <v>11</v>
      </c>
      <c r="J226">
        <v>2004</v>
      </c>
      <c r="K226" t="s">
        <v>2</v>
      </c>
      <c r="L226">
        <v>207</v>
      </c>
      <c r="M226" t="s">
        <v>169</v>
      </c>
      <c r="N226" t="s">
        <v>149</v>
      </c>
      <c r="O226" t="s">
        <v>150</v>
      </c>
      <c r="P226" t="s">
        <v>151</v>
      </c>
      <c r="R226" t="s">
        <v>152</v>
      </c>
      <c r="T226">
        <v>75012</v>
      </c>
      <c r="U226" t="s">
        <v>153</v>
      </c>
      <c r="V226" t="s">
        <v>57</v>
      </c>
      <c r="W226" t="s">
        <v>154</v>
      </c>
      <c r="X226" t="s">
        <v>103</v>
      </c>
    </row>
    <row r="227" spans="1:24" x14ac:dyDescent="0.25">
      <c r="A227">
        <v>10337</v>
      </c>
      <c r="B227">
        <v>25</v>
      </c>
      <c r="C227" s="2">
        <v>48.05</v>
      </c>
      <c r="D227">
        <v>8</v>
      </c>
      <c r="E227" s="3">
        <v>1201.25</v>
      </c>
      <c r="F227" t="s">
        <v>658</v>
      </c>
      <c r="G227" t="s">
        <v>17</v>
      </c>
      <c r="H227">
        <v>4</v>
      </c>
      <c r="I227">
        <v>11</v>
      </c>
      <c r="J227">
        <v>2004</v>
      </c>
      <c r="K227" t="s">
        <v>2</v>
      </c>
      <c r="L227">
        <v>136</v>
      </c>
      <c r="M227" t="s">
        <v>82</v>
      </c>
      <c r="N227" t="s">
        <v>156</v>
      </c>
      <c r="O227">
        <v>2125558493</v>
      </c>
      <c r="P227" t="s">
        <v>157</v>
      </c>
      <c r="Q227" t="s">
        <v>158</v>
      </c>
      <c r="R227" t="s">
        <v>63</v>
      </c>
      <c r="S227" t="s">
        <v>64</v>
      </c>
      <c r="T227">
        <v>10022</v>
      </c>
      <c r="U227" t="s">
        <v>47</v>
      </c>
      <c r="V227" t="s">
        <v>48</v>
      </c>
      <c r="W227" t="s">
        <v>159</v>
      </c>
      <c r="X227" t="s">
        <v>103</v>
      </c>
    </row>
    <row r="228" spans="1:24" x14ac:dyDescent="0.25">
      <c r="A228">
        <v>10338</v>
      </c>
      <c r="B228">
        <v>41</v>
      </c>
      <c r="C228" s="2">
        <v>100</v>
      </c>
      <c r="D228">
        <v>1</v>
      </c>
      <c r="E228" s="3">
        <v>5624.79</v>
      </c>
      <c r="F228" t="s">
        <v>659</v>
      </c>
      <c r="G228" t="s">
        <v>17</v>
      </c>
      <c r="H228">
        <v>4</v>
      </c>
      <c r="I228">
        <v>11</v>
      </c>
      <c r="J228">
        <v>2004</v>
      </c>
      <c r="K228" t="s">
        <v>5</v>
      </c>
      <c r="L228">
        <v>157</v>
      </c>
      <c r="M228" t="s">
        <v>91</v>
      </c>
      <c r="N228" t="s">
        <v>161</v>
      </c>
      <c r="O228" t="s">
        <v>162</v>
      </c>
      <c r="P228" t="s">
        <v>163</v>
      </c>
      <c r="R228" t="s">
        <v>164</v>
      </c>
      <c r="T228" t="s">
        <v>165</v>
      </c>
      <c r="U228" t="s">
        <v>166</v>
      </c>
      <c r="V228" t="s">
        <v>57</v>
      </c>
      <c r="W228" t="s">
        <v>167</v>
      </c>
      <c r="X228" t="s">
        <v>50</v>
      </c>
    </row>
    <row r="229" spans="1:24" x14ac:dyDescent="0.25">
      <c r="A229">
        <v>10339</v>
      </c>
      <c r="B229">
        <v>40</v>
      </c>
      <c r="C229" s="2">
        <v>68.92</v>
      </c>
      <c r="D229">
        <v>4</v>
      </c>
      <c r="E229" s="3">
        <v>2756.8</v>
      </c>
      <c r="F229" t="s">
        <v>660</v>
      </c>
      <c r="G229" t="s">
        <v>17</v>
      </c>
      <c r="H229">
        <v>4</v>
      </c>
      <c r="I229">
        <v>11</v>
      </c>
      <c r="J229">
        <v>2004</v>
      </c>
      <c r="K229" t="s">
        <v>4</v>
      </c>
      <c r="L229">
        <v>118</v>
      </c>
      <c r="M229" t="s">
        <v>190</v>
      </c>
      <c r="N229" t="s">
        <v>575</v>
      </c>
      <c r="O229" t="s">
        <v>576</v>
      </c>
      <c r="P229" t="s">
        <v>577</v>
      </c>
      <c r="R229" t="s">
        <v>578</v>
      </c>
      <c r="S229" t="s">
        <v>579</v>
      </c>
      <c r="T229" t="s">
        <v>580</v>
      </c>
      <c r="U229" t="s">
        <v>111</v>
      </c>
      <c r="V229" t="s">
        <v>111</v>
      </c>
      <c r="W229" t="s">
        <v>581</v>
      </c>
      <c r="X229" t="s">
        <v>103</v>
      </c>
    </row>
    <row r="230" spans="1:24" x14ac:dyDescent="0.25">
      <c r="A230">
        <v>10340</v>
      </c>
      <c r="B230">
        <v>55</v>
      </c>
      <c r="C230" s="2">
        <v>79.98</v>
      </c>
      <c r="D230">
        <v>8</v>
      </c>
      <c r="E230" s="3">
        <v>4398.8999999999996</v>
      </c>
      <c r="F230" t="s">
        <v>661</v>
      </c>
      <c r="G230" t="s">
        <v>17</v>
      </c>
      <c r="H230">
        <v>4</v>
      </c>
      <c r="I230">
        <v>11</v>
      </c>
      <c r="J230">
        <v>2004</v>
      </c>
      <c r="K230" t="s">
        <v>4</v>
      </c>
      <c r="L230">
        <v>76</v>
      </c>
      <c r="M230" t="s">
        <v>332</v>
      </c>
      <c r="N230" t="s">
        <v>177</v>
      </c>
      <c r="O230" t="s">
        <v>178</v>
      </c>
      <c r="P230" t="s">
        <v>179</v>
      </c>
      <c r="R230" t="s">
        <v>180</v>
      </c>
      <c r="T230">
        <v>8022</v>
      </c>
      <c r="U230" t="s">
        <v>80</v>
      </c>
      <c r="V230" t="s">
        <v>57</v>
      </c>
      <c r="W230" t="s">
        <v>181</v>
      </c>
      <c r="X230" t="s">
        <v>50</v>
      </c>
    </row>
    <row r="231" spans="1:24" x14ac:dyDescent="0.25">
      <c r="A231">
        <v>10341</v>
      </c>
      <c r="B231">
        <v>41</v>
      </c>
      <c r="C231" s="2">
        <v>100</v>
      </c>
      <c r="D231">
        <v>9</v>
      </c>
      <c r="E231" s="3">
        <v>7737.93</v>
      </c>
      <c r="F231" t="s">
        <v>661</v>
      </c>
      <c r="G231" t="s">
        <v>17</v>
      </c>
      <c r="H231">
        <v>4</v>
      </c>
      <c r="I231">
        <v>11</v>
      </c>
      <c r="J231">
        <v>2004</v>
      </c>
      <c r="K231" t="s">
        <v>4</v>
      </c>
      <c r="L231">
        <v>95</v>
      </c>
      <c r="M231" t="s">
        <v>99</v>
      </c>
      <c r="N231" t="s">
        <v>183</v>
      </c>
      <c r="O231" t="s">
        <v>184</v>
      </c>
      <c r="P231" t="s">
        <v>185</v>
      </c>
      <c r="R231" t="s">
        <v>186</v>
      </c>
      <c r="T231">
        <v>5020</v>
      </c>
      <c r="U231" t="s">
        <v>187</v>
      </c>
      <c r="V231" t="s">
        <v>57</v>
      </c>
      <c r="W231" t="s">
        <v>188</v>
      </c>
      <c r="X231" t="s">
        <v>89</v>
      </c>
    </row>
    <row r="232" spans="1:24" x14ac:dyDescent="0.25">
      <c r="A232">
        <v>10342</v>
      </c>
      <c r="B232">
        <v>40</v>
      </c>
      <c r="C232" s="2">
        <v>100</v>
      </c>
      <c r="D232">
        <v>2</v>
      </c>
      <c r="E232" s="3">
        <v>6454.4</v>
      </c>
      <c r="F232" t="s">
        <v>661</v>
      </c>
      <c r="G232" t="s">
        <v>17</v>
      </c>
      <c r="H232">
        <v>4</v>
      </c>
      <c r="I232">
        <v>11</v>
      </c>
      <c r="J232">
        <v>2004</v>
      </c>
      <c r="K232" t="s">
        <v>2</v>
      </c>
      <c r="L232">
        <v>141</v>
      </c>
      <c r="M232" t="s">
        <v>113</v>
      </c>
      <c r="N232" t="s">
        <v>191</v>
      </c>
      <c r="O232" t="s">
        <v>192</v>
      </c>
      <c r="P232" t="s">
        <v>193</v>
      </c>
      <c r="Q232" t="s">
        <v>194</v>
      </c>
      <c r="R232" t="s">
        <v>195</v>
      </c>
      <c r="S232" t="s">
        <v>196</v>
      </c>
      <c r="T232">
        <v>3004</v>
      </c>
      <c r="U232" t="s">
        <v>197</v>
      </c>
      <c r="V232" t="s">
        <v>198</v>
      </c>
      <c r="W232" t="s">
        <v>199</v>
      </c>
      <c r="X232" t="s">
        <v>50</v>
      </c>
    </row>
    <row r="233" spans="1:24" x14ac:dyDescent="0.25">
      <c r="A233">
        <v>10343</v>
      </c>
      <c r="B233">
        <v>36</v>
      </c>
      <c r="C233" s="2">
        <v>100</v>
      </c>
      <c r="D233">
        <v>4</v>
      </c>
      <c r="E233" s="3">
        <v>5848.92</v>
      </c>
      <c r="F233" t="s">
        <v>661</v>
      </c>
      <c r="G233" t="s">
        <v>17</v>
      </c>
      <c r="H233">
        <v>4</v>
      </c>
      <c r="I233">
        <v>11</v>
      </c>
      <c r="J233">
        <v>2004</v>
      </c>
      <c r="K233" t="s">
        <v>2</v>
      </c>
      <c r="L233">
        <v>124</v>
      </c>
      <c r="M233" t="s">
        <v>120</v>
      </c>
      <c r="N233" t="s">
        <v>200</v>
      </c>
      <c r="O233" t="s">
        <v>201</v>
      </c>
      <c r="P233" t="s">
        <v>202</v>
      </c>
      <c r="R233" t="s">
        <v>203</v>
      </c>
      <c r="T233">
        <v>51100</v>
      </c>
      <c r="U233" t="s">
        <v>153</v>
      </c>
      <c r="V233" t="s">
        <v>57</v>
      </c>
      <c r="W233" t="s">
        <v>204</v>
      </c>
      <c r="X233" t="s">
        <v>50</v>
      </c>
    </row>
    <row r="234" spans="1:24" x14ac:dyDescent="0.25">
      <c r="A234">
        <v>10344</v>
      </c>
      <c r="B234">
        <v>45</v>
      </c>
      <c r="C234" s="2">
        <v>100</v>
      </c>
      <c r="D234">
        <v>1</v>
      </c>
      <c r="E234" s="3">
        <v>7650</v>
      </c>
      <c r="F234" t="s">
        <v>662</v>
      </c>
      <c r="G234" t="s">
        <v>17</v>
      </c>
      <c r="H234">
        <v>4</v>
      </c>
      <c r="I234">
        <v>11</v>
      </c>
      <c r="J234">
        <v>2004</v>
      </c>
      <c r="K234" t="s">
        <v>3</v>
      </c>
      <c r="L234">
        <v>170</v>
      </c>
      <c r="M234" t="s">
        <v>42</v>
      </c>
      <c r="N234" t="s">
        <v>205</v>
      </c>
      <c r="O234" t="s">
        <v>206</v>
      </c>
      <c r="P234" t="s">
        <v>207</v>
      </c>
      <c r="R234" t="s">
        <v>208</v>
      </c>
      <c r="T234">
        <v>13008</v>
      </c>
      <c r="U234" t="s">
        <v>153</v>
      </c>
      <c r="V234" t="s">
        <v>57</v>
      </c>
      <c r="W234" t="s">
        <v>209</v>
      </c>
      <c r="X234" t="s">
        <v>89</v>
      </c>
    </row>
    <row r="235" spans="1:24" x14ac:dyDescent="0.25">
      <c r="A235">
        <v>10345</v>
      </c>
      <c r="B235">
        <v>43</v>
      </c>
      <c r="C235" s="2">
        <v>53.76</v>
      </c>
      <c r="D235">
        <v>1</v>
      </c>
      <c r="E235" s="3">
        <v>2311.6799999999998</v>
      </c>
      <c r="F235" t="s">
        <v>662</v>
      </c>
      <c r="G235" t="s">
        <v>17</v>
      </c>
      <c r="H235">
        <v>4</v>
      </c>
      <c r="I235">
        <v>11</v>
      </c>
      <c r="J235">
        <v>2004</v>
      </c>
      <c r="K235" t="s">
        <v>3</v>
      </c>
      <c r="L235">
        <v>44</v>
      </c>
      <c r="M235" t="s">
        <v>663</v>
      </c>
      <c r="N235" t="s">
        <v>211</v>
      </c>
      <c r="O235" t="s">
        <v>212</v>
      </c>
      <c r="P235" t="s">
        <v>213</v>
      </c>
      <c r="R235" t="s">
        <v>214</v>
      </c>
      <c r="T235">
        <v>44000</v>
      </c>
      <c r="U235" t="s">
        <v>153</v>
      </c>
      <c r="V235" t="s">
        <v>57</v>
      </c>
      <c r="W235" t="s">
        <v>215</v>
      </c>
      <c r="X235" t="s">
        <v>103</v>
      </c>
    </row>
    <row r="236" spans="1:24" x14ac:dyDescent="0.25">
      <c r="A236">
        <v>10346</v>
      </c>
      <c r="B236">
        <v>42</v>
      </c>
      <c r="C236" s="2">
        <v>36.11</v>
      </c>
      <c r="D236">
        <v>3</v>
      </c>
      <c r="E236" s="3">
        <v>1516.62</v>
      </c>
      <c r="F236" t="s">
        <v>664</v>
      </c>
      <c r="G236" t="s">
        <v>17</v>
      </c>
      <c r="H236">
        <v>4</v>
      </c>
      <c r="I236">
        <v>11</v>
      </c>
      <c r="J236">
        <v>2004</v>
      </c>
      <c r="K236" t="s">
        <v>3</v>
      </c>
      <c r="L236">
        <v>102</v>
      </c>
      <c r="M236" t="s">
        <v>59</v>
      </c>
      <c r="N236" t="s">
        <v>217</v>
      </c>
      <c r="O236">
        <v>7025551838</v>
      </c>
      <c r="P236" t="s">
        <v>218</v>
      </c>
      <c r="R236" t="s">
        <v>219</v>
      </c>
      <c r="S236" t="s">
        <v>220</v>
      </c>
      <c r="T236">
        <v>83030</v>
      </c>
      <c r="U236" t="s">
        <v>47</v>
      </c>
      <c r="V236" t="s">
        <v>48</v>
      </c>
      <c r="W236" t="s">
        <v>221</v>
      </c>
      <c r="X236" t="s">
        <v>103</v>
      </c>
    </row>
    <row r="237" spans="1:24" x14ac:dyDescent="0.25">
      <c r="A237">
        <v>10347</v>
      </c>
      <c r="B237">
        <v>30</v>
      </c>
      <c r="C237" s="2">
        <v>100</v>
      </c>
      <c r="D237">
        <v>1</v>
      </c>
      <c r="E237" s="3">
        <v>3944.7</v>
      </c>
      <c r="F237" t="s">
        <v>664</v>
      </c>
      <c r="G237" t="s">
        <v>17</v>
      </c>
      <c r="H237">
        <v>4</v>
      </c>
      <c r="I237">
        <v>11</v>
      </c>
      <c r="J237">
        <v>2004</v>
      </c>
      <c r="K237" t="s">
        <v>2</v>
      </c>
      <c r="L237">
        <v>214</v>
      </c>
      <c r="M237" t="s">
        <v>67</v>
      </c>
      <c r="N237" t="s">
        <v>191</v>
      </c>
      <c r="O237" t="s">
        <v>192</v>
      </c>
      <c r="P237" t="s">
        <v>193</v>
      </c>
      <c r="Q237" t="s">
        <v>194</v>
      </c>
      <c r="R237" t="s">
        <v>195</v>
      </c>
      <c r="S237" t="s">
        <v>196</v>
      </c>
      <c r="T237">
        <v>3004</v>
      </c>
      <c r="U237" t="s">
        <v>197</v>
      </c>
      <c r="V237" t="s">
        <v>198</v>
      </c>
      <c r="W237" t="s">
        <v>199</v>
      </c>
      <c r="X237" t="s">
        <v>50</v>
      </c>
    </row>
    <row r="238" spans="1:24" x14ac:dyDescent="0.25">
      <c r="A238">
        <v>10348</v>
      </c>
      <c r="B238">
        <v>48</v>
      </c>
      <c r="C238" s="2">
        <v>52.36</v>
      </c>
      <c r="D238">
        <v>8</v>
      </c>
      <c r="E238" s="3">
        <v>2513.2800000000002</v>
      </c>
      <c r="F238" s="1">
        <v>37997</v>
      </c>
      <c r="G238" t="s">
        <v>17</v>
      </c>
      <c r="H238">
        <v>4</v>
      </c>
      <c r="I238">
        <v>11</v>
      </c>
      <c r="J238">
        <v>2004</v>
      </c>
      <c r="K238" t="s">
        <v>2</v>
      </c>
      <c r="L238">
        <v>207</v>
      </c>
      <c r="M238" t="s">
        <v>169</v>
      </c>
      <c r="N238" t="s">
        <v>223</v>
      </c>
      <c r="O238" t="s">
        <v>224</v>
      </c>
      <c r="P238" t="s">
        <v>225</v>
      </c>
      <c r="R238" t="s">
        <v>79</v>
      </c>
      <c r="T238">
        <v>28023</v>
      </c>
      <c r="U238" t="s">
        <v>80</v>
      </c>
      <c r="V238" t="s">
        <v>57</v>
      </c>
      <c r="W238" t="s">
        <v>226</v>
      </c>
      <c r="X238" t="s">
        <v>103</v>
      </c>
    </row>
    <row r="239" spans="1:24" x14ac:dyDescent="0.25">
      <c r="A239">
        <v>10349</v>
      </c>
      <c r="B239">
        <v>26</v>
      </c>
      <c r="C239" s="2">
        <v>100</v>
      </c>
      <c r="D239">
        <v>10</v>
      </c>
      <c r="E239" s="3">
        <v>4408.5600000000004</v>
      </c>
      <c r="F239" s="1">
        <v>37998</v>
      </c>
      <c r="G239" t="s">
        <v>17</v>
      </c>
      <c r="H239">
        <v>4</v>
      </c>
      <c r="I239">
        <v>12</v>
      </c>
      <c r="J239">
        <v>2004</v>
      </c>
      <c r="K239" t="s">
        <v>2</v>
      </c>
      <c r="L239">
        <v>173</v>
      </c>
      <c r="M239" t="s">
        <v>665</v>
      </c>
      <c r="N239" t="s">
        <v>227</v>
      </c>
      <c r="O239">
        <v>2125557413</v>
      </c>
      <c r="P239" t="s">
        <v>228</v>
      </c>
      <c r="Q239" t="s">
        <v>229</v>
      </c>
      <c r="R239" t="s">
        <v>63</v>
      </c>
      <c r="S239" t="s">
        <v>64</v>
      </c>
      <c r="T239">
        <v>10022</v>
      </c>
      <c r="U239" t="s">
        <v>47</v>
      </c>
      <c r="V239" t="s">
        <v>48</v>
      </c>
      <c r="W239" t="s">
        <v>230</v>
      </c>
      <c r="X239" t="s">
        <v>50</v>
      </c>
    </row>
    <row r="240" spans="1:24" x14ac:dyDescent="0.25">
      <c r="A240">
        <v>10350</v>
      </c>
      <c r="B240">
        <v>26</v>
      </c>
      <c r="C240" s="2">
        <v>75.47</v>
      </c>
      <c r="D240">
        <v>5</v>
      </c>
      <c r="E240" s="3">
        <v>1962.22</v>
      </c>
      <c r="F240" s="1">
        <v>38029</v>
      </c>
      <c r="G240" t="s">
        <v>17</v>
      </c>
      <c r="H240">
        <v>4</v>
      </c>
      <c r="I240">
        <v>12</v>
      </c>
      <c r="J240">
        <v>2004</v>
      </c>
      <c r="K240" t="s">
        <v>2</v>
      </c>
      <c r="L240">
        <v>136</v>
      </c>
      <c r="M240" t="s">
        <v>82</v>
      </c>
      <c r="N240" t="s">
        <v>76</v>
      </c>
      <c r="O240" t="s">
        <v>77</v>
      </c>
      <c r="P240" t="s">
        <v>78</v>
      </c>
      <c r="R240" t="s">
        <v>79</v>
      </c>
      <c r="T240">
        <v>28034</v>
      </c>
      <c r="U240" t="s">
        <v>80</v>
      </c>
      <c r="V240" t="s">
        <v>57</v>
      </c>
      <c r="W240" t="s">
        <v>81</v>
      </c>
      <c r="X240" t="s">
        <v>103</v>
      </c>
    </row>
    <row r="241" spans="1:24" x14ac:dyDescent="0.25">
      <c r="A241">
        <v>10351</v>
      </c>
      <c r="B241">
        <v>39</v>
      </c>
      <c r="C241" s="2">
        <v>99.52</v>
      </c>
      <c r="D241">
        <v>1</v>
      </c>
      <c r="E241" s="3">
        <v>3881.28</v>
      </c>
      <c r="F241" s="1">
        <v>38058</v>
      </c>
      <c r="G241" t="s">
        <v>17</v>
      </c>
      <c r="H241">
        <v>4</v>
      </c>
      <c r="I241">
        <v>12</v>
      </c>
      <c r="J241">
        <v>2004</v>
      </c>
      <c r="K241" t="s">
        <v>5</v>
      </c>
      <c r="L241">
        <v>157</v>
      </c>
      <c r="M241" t="s">
        <v>91</v>
      </c>
      <c r="N241" t="s">
        <v>232</v>
      </c>
      <c r="O241" t="s">
        <v>233</v>
      </c>
      <c r="P241" t="s">
        <v>234</v>
      </c>
      <c r="R241" t="s">
        <v>235</v>
      </c>
      <c r="T241" t="s">
        <v>236</v>
      </c>
      <c r="U241" t="s">
        <v>126</v>
      </c>
      <c r="V241" t="s">
        <v>57</v>
      </c>
      <c r="W241" t="s">
        <v>237</v>
      </c>
      <c r="X241" t="s">
        <v>50</v>
      </c>
    </row>
    <row r="242" spans="1:24" x14ac:dyDescent="0.25">
      <c r="A242">
        <v>10352</v>
      </c>
      <c r="B242">
        <v>23</v>
      </c>
      <c r="C242" s="2">
        <v>100</v>
      </c>
      <c r="D242">
        <v>3</v>
      </c>
      <c r="E242" s="3">
        <v>2352.67</v>
      </c>
      <c r="F242" s="1">
        <v>38058</v>
      </c>
      <c r="G242" t="s">
        <v>17</v>
      </c>
      <c r="H242">
        <v>4</v>
      </c>
      <c r="I242">
        <v>12</v>
      </c>
      <c r="J242">
        <v>2004</v>
      </c>
      <c r="K242" t="s">
        <v>7</v>
      </c>
      <c r="L242">
        <v>90</v>
      </c>
      <c r="M242" t="s">
        <v>666</v>
      </c>
      <c r="N242" t="s">
        <v>240</v>
      </c>
      <c r="O242">
        <v>6175558428</v>
      </c>
      <c r="P242" t="s">
        <v>241</v>
      </c>
      <c r="R242" t="s">
        <v>242</v>
      </c>
      <c r="S242" t="s">
        <v>243</v>
      </c>
      <c r="T242">
        <v>58339</v>
      </c>
      <c r="U242" t="s">
        <v>47</v>
      </c>
      <c r="V242" t="s">
        <v>48</v>
      </c>
      <c r="W242" t="s">
        <v>244</v>
      </c>
      <c r="X242" t="s">
        <v>103</v>
      </c>
    </row>
    <row r="243" spans="1:24" x14ac:dyDescent="0.25">
      <c r="A243">
        <v>10353</v>
      </c>
      <c r="B243">
        <v>27</v>
      </c>
      <c r="C243" s="2">
        <v>100</v>
      </c>
      <c r="D243">
        <v>1</v>
      </c>
      <c r="E243" s="3">
        <v>3515.67</v>
      </c>
      <c r="F243" s="1">
        <v>38089</v>
      </c>
      <c r="G243" t="s">
        <v>17</v>
      </c>
      <c r="H243">
        <v>4</v>
      </c>
      <c r="I243">
        <v>12</v>
      </c>
      <c r="J243">
        <v>2004</v>
      </c>
      <c r="K243" t="s">
        <v>5</v>
      </c>
      <c r="L243">
        <v>84</v>
      </c>
      <c r="M243" t="s">
        <v>251</v>
      </c>
      <c r="N243" t="s">
        <v>245</v>
      </c>
      <c r="O243">
        <v>2035554407</v>
      </c>
      <c r="P243" t="s">
        <v>246</v>
      </c>
      <c r="R243" t="s">
        <v>247</v>
      </c>
      <c r="S243" t="s">
        <v>248</v>
      </c>
      <c r="T243">
        <v>97561</v>
      </c>
      <c r="U243" t="s">
        <v>47</v>
      </c>
      <c r="V243" t="s">
        <v>48</v>
      </c>
      <c r="W243" t="s">
        <v>249</v>
      </c>
      <c r="X243" t="s">
        <v>50</v>
      </c>
    </row>
    <row r="244" spans="1:24" x14ac:dyDescent="0.25">
      <c r="A244">
        <v>10355</v>
      </c>
      <c r="B244">
        <v>23</v>
      </c>
      <c r="C244" s="2">
        <v>100</v>
      </c>
      <c r="D244">
        <v>7</v>
      </c>
      <c r="E244" s="3">
        <v>3177.91</v>
      </c>
      <c r="F244" s="1">
        <v>38180</v>
      </c>
      <c r="G244" t="s">
        <v>17</v>
      </c>
      <c r="H244">
        <v>4</v>
      </c>
      <c r="I244">
        <v>12</v>
      </c>
      <c r="J244">
        <v>2004</v>
      </c>
      <c r="K244" t="s">
        <v>2</v>
      </c>
      <c r="L244">
        <v>146</v>
      </c>
      <c r="M244" t="s">
        <v>652</v>
      </c>
      <c r="N244" t="s">
        <v>76</v>
      </c>
      <c r="O244" t="s">
        <v>77</v>
      </c>
      <c r="P244" t="s">
        <v>78</v>
      </c>
      <c r="R244" t="s">
        <v>79</v>
      </c>
      <c r="T244">
        <v>28034</v>
      </c>
      <c r="U244" t="s">
        <v>80</v>
      </c>
      <c r="V244" t="s">
        <v>57</v>
      </c>
      <c r="W244" t="s">
        <v>81</v>
      </c>
      <c r="X244" t="s">
        <v>50</v>
      </c>
    </row>
    <row r="245" spans="1:24" x14ac:dyDescent="0.25">
      <c r="A245">
        <v>10356</v>
      </c>
      <c r="B245">
        <v>43</v>
      </c>
      <c r="C245" s="2">
        <v>97.6</v>
      </c>
      <c r="D245">
        <v>8</v>
      </c>
      <c r="E245" s="3">
        <v>4196.8</v>
      </c>
      <c r="F245" s="1">
        <v>38242</v>
      </c>
      <c r="G245" t="s">
        <v>17</v>
      </c>
      <c r="H245">
        <v>4</v>
      </c>
      <c r="I245">
        <v>12</v>
      </c>
      <c r="J245">
        <v>2004</v>
      </c>
      <c r="K245" t="s">
        <v>2</v>
      </c>
      <c r="L245">
        <v>141</v>
      </c>
      <c r="M245" t="s">
        <v>113</v>
      </c>
      <c r="N245" t="s">
        <v>252</v>
      </c>
      <c r="O245" t="s">
        <v>253</v>
      </c>
      <c r="P245" t="s">
        <v>254</v>
      </c>
      <c r="R245" t="s">
        <v>152</v>
      </c>
      <c r="T245">
        <v>75508</v>
      </c>
      <c r="U245" t="s">
        <v>153</v>
      </c>
      <c r="V245" t="s">
        <v>57</v>
      </c>
      <c r="W245" t="s">
        <v>255</v>
      </c>
      <c r="X245" t="s">
        <v>50</v>
      </c>
    </row>
    <row r="246" spans="1:24" x14ac:dyDescent="0.25">
      <c r="A246">
        <v>10357</v>
      </c>
      <c r="B246">
        <v>32</v>
      </c>
      <c r="C246" s="2">
        <v>100</v>
      </c>
      <c r="D246">
        <v>10</v>
      </c>
      <c r="E246" s="3">
        <v>5691.84</v>
      </c>
      <c r="F246" s="1">
        <v>38272</v>
      </c>
      <c r="G246" t="s">
        <v>17</v>
      </c>
      <c r="H246">
        <v>4</v>
      </c>
      <c r="I246">
        <v>12</v>
      </c>
      <c r="J246">
        <v>2004</v>
      </c>
      <c r="K246" t="s">
        <v>2</v>
      </c>
      <c r="L246">
        <v>214</v>
      </c>
      <c r="M246" t="s">
        <v>67</v>
      </c>
      <c r="N246" t="s">
        <v>144</v>
      </c>
      <c r="O246">
        <v>4155551450</v>
      </c>
      <c r="P246" t="s">
        <v>145</v>
      </c>
      <c r="R246" t="s">
        <v>146</v>
      </c>
      <c r="S246" t="s">
        <v>132</v>
      </c>
      <c r="T246">
        <v>97562</v>
      </c>
      <c r="U246" t="s">
        <v>47</v>
      </c>
      <c r="V246" t="s">
        <v>48</v>
      </c>
      <c r="W246" t="s">
        <v>147</v>
      </c>
      <c r="X246" t="s">
        <v>50</v>
      </c>
    </row>
    <row r="247" spans="1:24" x14ac:dyDescent="0.25">
      <c r="A247">
        <v>10358</v>
      </c>
      <c r="B247">
        <v>49</v>
      </c>
      <c r="C247" s="2">
        <v>55.34</v>
      </c>
      <c r="D247">
        <v>5</v>
      </c>
      <c r="E247" s="3">
        <v>2711.66</v>
      </c>
      <c r="F247" s="1">
        <v>38272</v>
      </c>
      <c r="G247" t="s">
        <v>17</v>
      </c>
      <c r="H247">
        <v>4</v>
      </c>
      <c r="I247">
        <v>12</v>
      </c>
      <c r="J247">
        <v>2004</v>
      </c>
      <c r="K247" t="s">
        <v>2</v>
      </c>
      <c r="L247">
        <v>151</v>
      </c>
      <c r="M247" t="s">
        <v>75</v>
      </c>
      <c r="N247" t="s">
        <v>76</v>
      </c>
      <c r="O247" t="s">
        <v>77</v>
      </c>
      <c r="P247" t="s">
        <v>78</v>
      </c>
      <c r="R247" t="s">
        <v>79</v>
      </c>
      <c r="T247">
        <v>28034</v>
      </c>
      <c r="U247" t="s">
        <v>80</v>
      </c>
      <c r="V247" t="s">
        <v>57</v>
      </c>
      <c r="W247" t="s">
        <v>81</v>
      </c>
      <c r="X247" t="s">
        <v>103</v>
      </c>
    </row>
    <row r="248" spans="1:24" x14ac:dyDescent="0.25">
      <c r="A248">
        <v>10359</v>
      </c>
      <c r="B248">
        <v>48</v>
      </c>
      <c r="C248" s="2">
        <v>54.68</v>
      </c>
      <c r="D248">
        <v>6</v>
      </c>
      <c r="E248" s="3">
        <v>2624.64</v>
      </c>
      <c r="F248" t="s">
        <v>667</v>
      </c>
      <c r="G248" t="s">
        <v>17</v>
      </c>
      <c r="H248">
        <v>4</v>
      </c>
      <c r="I248">
        <v>12</v>
      </c>
      <c r="J248">
        <v>2004</v>
      </c>
      <c r="K248" t="s">
        <v>2</v>
      </c>
      <c r="L248">
        <v>136</v>
      </c>
      <c r="M248" t="s">
        <v>82</v>
      </c>
      <c r="N248" t="s">
        <v>200</v>
      </c>
      <c r="O248" t="s">
        <v>201</v>
      </c>
      <c r="P248" t="s">
        <v>202</v>
      </c>
      <c r="R248" t="s">
        <v>203</v>
      </c>
      <c r="T248">
        <v>51100</v>
      </c>
      <c r="U248" t="s">
        <v>153</v>
      </c>
      <c r="V248" t="s">
        <v>57</v>
      </c>
      <c r="W248" t="s">
        <v>204</v>
      </c>
      <c r="X248" t="s">
        <v>103</v>
      </c>
    </row>
    <row r="249" spans="1:24" x14ac:dyDescent="0.25">
      <c r="A249">
        <v>10361</v>
      </c>
      <c r="B249">
        <v>20</v>
      </c>
      <c r="C249" s="2">
        <v>72.55</v>
      </c>
      <c r="D249">
        <v>13</v>
      </c>
      <c r="E249" s="3">
        <v>1451</v>
      </c>
      <c r="F249" t="s">
        <v>668</v>
      </c>
      <c r="G249" t="s">
        <v>17</v>
      </c>
      <c r="H249">
        <v>4</v>
      </c>
      <c r="I249">
        <v>12</v>
      </c>
      <c r="J249">
        <v>2004</v>
      </c>
      <c r="K249" t="s">
        <v>4</v>
      </c>
      <c r="L249">
        <v>95</v>
      </c>
      <c r="M249" t="s">
        <v>99</v>
      </c>
      <c r="N249" t="s">
        <v>262</v>
      </c>
      <c r="O249" t="s">
        <v>263</v>
      </c>
      <c r="P249" t="s">
        <v>264</v>
      </c>
      <c r="Q249" t="s">
        <v>265</v>
      </c>
      <c r="R249" t="s">
        <v>266</v>
      </c>
      <c r="S249" t="s">
        <v>267</v>
      </c>
      <c r="T249">
        <v>2067</v>
      </c>
      <c r="U249" t="s">
        <v>197</v>
      </c>
      <c r="V249" t="s">
        <v>198</v>
      </c>
      <c r="W249" t="s">
        <v>268</v>
      </c>
      <c r="X249" t="s">
        <v>103</v>
      </c>
    </row>
    <row r="250" spans="1:24" x14ac:dyDescent="0.25">
      <c r="A250">
        <v>10362</v>
      </c>
      <c r="B250">
        <v>22</v>
      </c>
      <c r="C250" s="2">
        <v>100</v>
      </c>
      <c r="D250">
        <v>4</v>
      </c>
      <c r="E250" s="3">
        <v>3664.1</v>
      </c>
      <c r="F250" s="1">
        <v>38473</v>
      </c>
      <c r="G250" t="s">
        <v>17</v>
      </c>
      <c r="H250">
        <v>1</v>
      </c>
      <c r="I250">
        <v>1</v>
      </c>
      <c r="J250">
        <v>2005</v>
      </c>
      <c r="K250" t="s">
        <v>4</v>
      </c>
      <c r="L250">
        <v>193</v>
      </c>
      <c r="M250" t="s">
        <v>669</v>
      </c>
      <c r="N250" t="s">
        <v>270</v>
      </c>
      <c r="O250">
        <v>6505556809</v>
      </c>
      <c r="P250" t="s">
        <v>271</v>
      </c>
      <c r="R250" t="s">
        <v>272</v>
      </c>
      <c r="S250" t="s">
        <v>132</v>
      </c>
      <c r="T250">
        <v>94217</v>
      </c>
      <c r="U250" t="s">
        <v>47</v>
      </c>
      <c r="V250" t="s">
        <v>48</v>
      </c>
      <c r="W250" t="s">
        <v>273</v>
      </c>
      <c r="X250" t="s">
        <v>50</v>
      </c>
    </row>
    <row r="251" spans="1:24" x14ac:dyDescent="0.25">
      <c r="A251">
        <v>10363</v>
      </c>
      <c r="B251">
        <v>33</v>
      </c>
      <c r="C251" s="2">
        <v>85.39</v>
      </c>
      <c r="D251">
        <v>3</v>
      </c>
      <c r="E251" s="3">
        <v>2817.87</v>
      </c>
      <c r="F251" s="1">
        <v>38504</v>
      </c>
      <c r="G251" t="s">
        <v>17</v>
      </c>
      <c r="H251">
        <v>1</v>
      </c>
      <c r="I251">
        <v>1</v>
      </c>
      <c r="J251">
        <v>2005</v>
      </c>
      <c r="K251" t="s">
        <v>2</v>
      </c>
      <c r="L251">
        <v>194</v>
      </c>
      <c r="M251" t="s">
        <v>104</v>
      </c>
      <c r="N251" t="s">
        <v>274</v>
      </c>
      <c r="O251" t="s">
        <v>275</v>
      </c>
      <c r="P251" t="s">
        <v>276</v>
      </c>
      <c r="R251" t="s">
        <v>277</v>
      </c>
      <c r="T251" t="s">
        <v>278</v>
      </c>
      <c r="U251" t="s">
        <v>279</v>
      </c>
      <c r="V251" t="s">
        <v>57</v>
      </c>
      <c r="W251" t="s">
        <v>280</v>
      </c>
      <c r="X251" t="s">
        <v>103</v>
      </c>
    </row>
    <row r="252" spans="1:24" x14ac:dyDescent="0.25">
      <c r="A252">
        <v>10364</v>
      </c>
      <c r="B252">
        <v>48</v>
      </c>
      <c r="C252" s="2">
        <v>48.28</v>
      </c>
      <c r="D252">
        <v>1</v>
      </c>
      <c r="E252" s="3">
        <v>2317.44</v>
      </c>
      <c r="F252" s="1">
        <v>38504</v>
      </c>
      <c r="G252" t="s">
        <v>17</v>
      </c>
      <c r="H252">
        <v>1</v>
      </c>
      <c r="I252">
        <v>1</v>
      </c>
      <c r="J252">
        <v>2005</v>
      </c>
      <c r="K252" t="s">
        <v>4</v>
      </c>
      <c r="L252">
        <v>40</v>
      </c>
      <c r="M252" t="s">
        <v>670</v>
      </c>
      <c r="N252" t="s">
        <v>205</v>
      </c>
      <c r="O252" t="s">
        <v>206</v>
      </c>
      <c r="P252" t="s">
        <v>207</v>
      </c>
      <c r="R252" t="s">
        <v>208</v>
      </c>
      <c r="T252">
        <v>13008</v>
      </c>
      <c r="U252" t="s">
        <v>153</v>
      </c>
      <c r="V252" t="s">
        <v>57</v>
      </c>
      <c r="W252" t="s">
        <v>209</v>
      </c>
      <c r="X252" t="s">
        <v>103</v>
      </c>
    </row>
    <row r="253" spans="1:24" x14ac:dyDescent="0.25">
      <c r="A253">
        <v>10365</v>
      </c>
      <c r="B253">
        <v>30</v>
      </c>
      <c r="C253" s="2">
        <v>87.06</v>
      </c>
      <c r="D253">
        <v>1</v>
      </c>
      <c r="E253" s="3">
        <v>2611.8000000000002</v>
      </c>
      <c r="F253" s="1">
        <v>38534</v>
      </c>
      <c r="G253" t="s">
        <v>17</v>
      </c>
      <c r="H253">
        <v>1</v>
      </c>
      <c r="I253">
        <v>1</v>
      </c>
      <c r="J253">
        <v>2005</v>
      </c>
      <c r="K253" t="s">
        <v>2</v>
      </c>
      <c r="L253">
        <v>141</v>
      </c>
      <c r="M253" t="s">
        <v>113</v>
      </c>
      <c r="N253" t="s">
        <v>281</v>
      </c>
      <c r="O253">
        <v>5085559555</v>
      </c>
      <c r="P253" t="s">
        <v>282</v>
      </c>
      <c r="R253" t="s">
        <v>283</v>
      </c>
      <c r="S253" t="s">
        <v>243</v>
      </c>
      <c r="T253">
        <v>50553</v>
      </c>
      <c r="U253" t="s">
        <v>47</v>
      </c>
      <c r="V253" t="s">
        <v>48</v>
      </c>
      <c r="W253" t="s">
        <v>284</v>
      </c>
      <c r="X253" t="s">
        <v>103</v>
      </c>
    </row>
    <row r="254" spans="1:24" x14ac:dyDescent="0.25">
      <c r="A254">
        <v>10366</v>
      </c>
      <c r="B254">
        <v>34</v>
      </c>
      <c r="C254" s="2">
        <v>100</v>
      </c>
      <c r="D254">
        <v>3</v>
      </c>
      <c r="E254" s="3">
        <v>4207.84</v>
      </c>
      <c r="F254" s="1">
        <v>38626</v>
      </c>
      <c r="G254" t="s">
        <v>17</v>
      </c>
      <c r="H254">
        <v>1</v>
      </c>
      <c r="I254">
        <v>1</v>
      </c>
      <c r="J254">
        <v>2005</v>
      </c>
      <c r="K254" t="s">
        <v>2</v>
      </c>
      <c r="L254">
        <v>142</v>
      </c>
      <c r="M254" t="s">
        <v>671</v>
      </c>
      <c r="N254" t="s">
        <v>161</v>
      </c>
      <c r="O254" t="s">
        <v>162</v>
      </c>
      <c r="P254" t="s">
        <v>163</v>
      </c>
      <c r="R254" t="s">
        <v>164</v>
      </c>
      <c r="T254" t="s">
        <v>165</v>
      </c>
      <c r="U254" t="s">
        <v>166</v>
      </c>
      <c r="V254" t="s">
        <v>57</v>
      </c>
      <c r="W254" t="s">
        <v>167</v>
      </c>
      <c r="X254" t="s">
        <v>50</v>
      </c>
    </row>
    <row r="255" spans="1:24" x14ac:dyDescent="0.25">
      <c r="A255">
        <v>10367</v>
      </c>
      <c r="B255">
        <v>49</v>
      </c>
      <c r="C255" s="2">
        <v>56.3</v>
      </c>
      <c r="D255">
        <v>1</v>
      </c>
      <c r="E255" s="3">
        <v>2758.7</v>
      </c>
      <c r="F255" s="1">
        <v>38687</v>
      </c>
      <c r="G255" t="s">
        <v>16</v>
      </c>
      <c r="H255">
        <v>1</v>
      </c>
      <c r="I255">
        <v>1</v>
      </c>
      <c r="J255">
        <v>2005</v>
      </c>
      <c r="K255" t="s">
        <v>2</v>
      </c>
      <c r="L255">
        <v>124</v>
      </c>
      <c r="M255" t="s">
        <v>120</v>
      </c>
      <c r="N255" t="s">
        <v>288</v>
      </c>
      <c r="O255">
        <v>6265557265</v>
      </c>
      <c r="P255" t="s">
        <v>289</v>
      </c>
      <c r="R255" t="s">
        <v>290</v>
      </c>
      <c r="S255" t="s">
        <v>132</v>
      </c>
      <c r="T255">
        <v>90003</v>
      </c>
      <c r="U255" t="s">
        <v>47</v>
      </c>
      <c r="V255" t="s">
        <v>48</v>
      </c>
      <c r="W255" t="s">
        <v>291</v>
      </c>
      <c r="X255" t="s">
        <v>103</v>
      </c>
    </row>
    <row r="256" spans="1:24" x14ac:dyDescent="0.25">
      <c r="A256">
        <v>10368</v>
      </c>
      <c r="B256">
        <v>40</v>
      </c>
      <c r="C256" s="2">
        <v>100</v>
      </c>
      <c r="D256">
        <v>2</v>
      </c>
      <c r="E256" s="3">
        <v>4107.2</v>
      </c>
      <c r="F256" t="s">
        <v>672</v>
      </c>
      <c r="G256" t="s">
        <v>17</v>
      </c>
      <c r="H256">
        <v>1</v>
      </c>
      <c r="I256">
        <v>1</v>
      </c>
      <c r="J256">
        <v>2005</v>
      </c>
      <c r="K256" t="s">
        <v>2</v>
      </c>
      <c r="L256">
        <v>90</v>
      </c>
      <c r="M256" t="s">
        <v>673</v>
      </c>
      <c r="N256" t="s">
        <v>144</v>
      </c>
      <c r="O256">
        <v>4155551450</v>
      </c>
      <c r="P256" t="s">
        <v>145</v>
      </c>
      <c r="R256" t="s">
        <v>146</v>
      </c>
      <c r="S256" t="s">
        <v>132</v>
      </c>
      <c r="T256">
        <v>97562</v>
      </c>
      <c r="U256" t="s">
        <v>47</v>
      </c>
      <c r="V256" t="s">
        <v>48</v>
      </c>
      <c r="W256" t="s">
        <v>147</v>
      </c>
      <c r="X256" t="s">
        <v>50</v>
      </c>
    </row>
    <row r="257" spans="1:24" x14ac:dyDescent="0.25">
      <c r="A257">
        <v>10369</v>
      </c>
      <c r="B257">
        <v>41</v>
      </c>
      <c r="C257" s="2">
        <v>100</v>
      </c>
      <c r="D257">
        <v>2</v>
      </c>
      <c r="E257" s="3">
        <v>4514.92</v>
      </c>
      <c r="F257" t="s">
        <v>674</v>
      </c>
      <c r="G257" t="s">
        <v>17</v>
      </c>
      <c r="H257">
        <v>1</v>
      </c>
      <c r="I257">
        <v>1</v>
      </c>
      <c r="J257">
        <v>2005</v>
      </c>
      <c r="K257" t="s">
        <v>2</v>
      </c>
      <c r="L257">
        <v>214</v>
      </c>
      <c r="M257" t="s">
        <v>67</v>
      </c>
      <c r="N257" t="s">
        <v>293</v>
      </c>
      <c r="O257">
        <v>6175558555</v>
      </c>
      <c r="P257" t="s">
        <v>294</v>
      </c>
      <c r="R257" t="s">
        <v>242</v>
      </c>
      <c r="S257" t="s">
        <v>243</v>
      </c>
      <c r="T257">
        <v>58339</v>
      </c>
      <c r="U257" t="s">
        <v>47</v>
      </c>
      <c r="V257" t="s">
        <v>48</v>
      </c>
      <c r="W257" t="s">
        <v>295</v>
      </c>
      <c r="X257" t="s">
        <v>50</v>
      </c>
    </row>
    <row r="258" spans="1:24" x14ac:dyDescent="0.25">
      <c r="A258">
        <v>10370</v>
      </c>
      <c r="B258">
        <v>35</v>
      </c>
      <c r="C258" s="2">
        <v>65.63</v>
      </c>
      <c r="D258">
        <v>4</v>
      </c>
      <c r="E258" s="3">
        <v>2297.0500000000002</v>
      </c>
      <c r="F258" t="s">
        <v>674</v>
      </c>
      <c r="G258" t="s">
        <v>17</v>
      </c>
      <c r="H258">
        <v>1</v>
      </c>
      <c r="I258">
        <v>1</v>
      </c>
      <c r="J258">
        <v>2005</v>
      </c>
      <c r="K258" t="s">
        <v>2</v>
      </c>
      <c r="L258">
        <v>147</v>
      </c>
      <c r="M258" t="s">
        <v>148</v>
      </c>
      <c r="N258" t="s">
        <v>296</v>
      </c>
      <c r="O258" t="s">
        <v>297</v>
      </c>
      <c r="P258" t="s">
        <v>298</v>
      </c>
      <c r="Q258" t="s">
        <v>299</v>
      </c>
      <c r="R258" t="s">
        <v>300</v>
      </c>
      <c r="S258" t="s">
        <v>267</v>
      </c>
      <c r="T258">
        <v>2060</v>
      </c>
      <c r="U258" t="s">
        <v>197</v>
      </c>
      <c r="V258" t="s">
        <v>198</v>
      </c>
      <c r="W258" t="s">
        <v>301</v>
      </c>
      <c r="X258" t="s">
        <v>103</v>
      </c>
    </row>
    <row r="259" spans="1:24" x14ac:dyDescent="0.25">
      <c r="A259">
        <v>10371</v>
      </c>
      <c r="B259">
        <v>32</v>
      </c>
      <c r="C259" s="2">
        <v>100</v>
      </c>
      <c r="D259">
        <v>6</v>
      </c>
      <c r="E259" s="3">
        <v>3560.64</v>
      </c>
      <c r="F259" t="s">
        <v>675</v>
      </c>
      <c r="G259" t="s">
        <v>17</v>
      </c>
      <c r="H259">
        <v>1</v>
      </c>
      <c r="I259">
        <v>1</v>
      </c>
      <c r="J259">
        <v>2005</v>
      </c>
      <c r="K259" t="s">
        <v>2</v>
      </c>
      <c r="L259">
        <v>207</v>
      </c>
      <c r="M259" t="s">
        <v>169</v>
      </c>
      <c r="N259" t="s">
        <v>144</v>
      </c>
      <c r="O259">
        <v>4155551450</v>
      </c>
      <c r="P259" t="s">
        <v>145</v>
      </c>
      <c r="R259" t="s">
        <v>146</v>
      </c>
      <c r="S259" t="s">
        <v>132</v>
      </c>
      <c r="T259">
        <v>97562</v>
      </c>
      <c r="U259" t="s">
        <v>47</v>
      </c>
      <c r="V259" t="s">
        <v>48</v>
      </c>
      <c r="W259" t="s">
        <v>147</v>
      </c>
      <c r="X259" t="s">
        <v>50</v>
      </c>
    </row>
    <row r="260" spans="1:24" x14ac:dyDescent="0.25">
      <c r="A260">
        <v>10372</v>
      </c>
      <c r="B260">
        <v>40</v>
      </c>
      <c r="C260" s="2">
        <v>100</v>
      </c>
      <c r="D260">
        <v>4</v>
      </c>
      <c r="E260" s="3">
        <v>5862</v>
      </c>
      <c r="F260" t="s">
        <v>676</v>
      </c>
      <c r="G260" t="s">
        <v>17</v>
      </c>
      <c r="H260">
        <v>1</v>
      </c>
      <c r="I260">
        <v>1</v>
      </c>
      <c r="J260">
        <v>2005</v>
      </c>
      <c r="K260" t="s">
        <v>2</v>
      </c>
      <c r="L260">
        <v>151</v>
      </c>
      <c r="M260" t="s">
        <v>75</v>
      </c>
      <c r="N260" t="s">
        <v>575</v>
      </c>
      <c r="O260" t="s">
        <v>576</v>
      </c>
      <c r="P260" t="s">
        <v>577</v>
      </c>
      <c r="R260" t="s">
        <v>578</v>
      </c>
      <c r="S260" t="s">
        <v>579</v>
      </c>
      <c r="T260" t="s">
        <v>580</v>
      </c>
      <c r="U260" t="s">
        <v>111</v>
      </c>
      <c r="V260" t="s">
        <v>111</v>
      </c>
      <c r="W260" t="s">
        <v>581</v>
      </c>
      <c r="X260" t="s">
        <v>50</v>
      </c>
    </row>
    <row r="261" spans="1:24" x14ac:dyDescent="0.25">
      <c r="A261">
        <v>10373</v>
      </c>
      <c r="B261">
        <v>39</v>
      </c>
      <c r="C261" s="2">
        <v>100</v>
      </c>
      <c r="D261">
        <v>3</v>
      </c>
      <c r="E261" s="3">
        <v>4046.25</v>
      </c>
      <c r="F261" t="s">
        <v>677</v>
      </c>
      <c r="G261" t="s">
        <v>17</v>
      </c>
      <c r="H261">
        <v>1</v>
      </c>
      <c r="I261">
        <v>1</v>
      </c>
      <c r="J261">
        <v>2005</v>
      </c>
      <c r="K261" t="s">
        <v>2</v>
      </c>
      <c r="L261">
        <v>136</v>
      </c>
      <c r="M261" t="s">
        <v>82</v>
      </c>
      <c r="N261" t="s">
        <v>308</v>
      </c>
      <c r="O261" t="s">
        <v>309</v>
      </c>
      <c r="P261" t="s">
        <v>310</v>
      </c>
      <c r="R261" t="s">
        <v>311</v>
      </c>
      <c r="T261">
        <v>90110</v>
      </c>
      <c r="U261" t="s">
        <v>279</v>
      </c>
      <c r="V261" t="s">
        <v>57</v>
      </c>
      <c r="W261" t="s">
        <v>312</v>
      </c>
      <c r="X261" t="s">
        <v>50</v>
      </c>
    </row>
    <row r="262" spans="1:24" x14ac:dyDescent="0.25">
      <c r="A262">
        <v>10374</v>
      </c>
      <c r="B262">
        <v>39</v>
      </c>
      <c r="C262" s="2">
        <v>100</v>
      </c>
      <c r="D262">
        <v>5</v>
      </c>
      <c r="E262" s="3">
        <v>5288.01</v>
      </c>
      <c r="F262" s="1">
        <v>38385</v>
      </c>
      <c r="G262" t="s">
        <v>17</v>
      </c>
      <c r="H262">
        <v>1</v>
      </c>
      <c r="I262">
        <v>2</v>
      </c>
      <c r="J262">
        <v>2005</v>
      </c>
      <c r="K262" t="s">
        <v>4</v>
      </c>
      <c r="L262">
        <v>118</v>
      </c>
      <c r="M262" t="s">
        <v>190</v>
      </c>
      <c r="N262" t="s">
        <v>315</v>
      </c>
      <c r="O262" t="s">
        <v>316</v>
      </c>
      <c r="P262" t="s">
        <v>317</v>
      </c>
      <c r="R262" t="s">
        <v>318</v>
      </c>
      <c r="S262" t="s">
        <v>319</v>
      </c>
      <c r="T262">
        <v>4101</v>
      </c>
      <c r="U262" t="s">
        <v>197</v>
      </c>
      <c r="V262" t="s">
        <v>198</v>
      </c>
      <c r="W262" t="s">
        <v>320</v>
      </c>
      <c r="X262" t="s">
        <v>50</v>
      </c>
    </row>
    <row r="263" spans="1:24" x14ac:dyDescent="0.25">
      <c r="A263">
        <v>10375</v>
      </c>
      <c r="B263">
        <v>21</v>
      </c>
      <c r="C263" s="2">
        <v>34.909999999999997</v>
      </c>
      <c r="D263">
        <v>12</v>
      </c>
      <c r="E263" s="3">
        <v>733.11</v>
      </c>
      <c r="F263" s="1">
        <v>38413</v>
      </c>
      <c r="G263" t="s">
        <v>17</v>
      </c>
      <c r="H263">
        <v>1</v>
      </c>
      <c r="I263">
        <v>2</v>
      </c>
      <c r="J263">
        <v>2005</v>
      </c>
      <c r="K263" t="s">
        <v>4</v>
      </c>
      <c r="L263">
        <v>95</v>
      </c>
      <c r="M263" t="s">
        <v>99</v>
      </c>
      <c r="N263" t="s">
        <v>600</v>
      </c>
      <c r="O263" t="s">
        <v>601</v>
      </c>
      <c r="P263" t="s">
        <v>602</v>
      </c>
      <c r="R263" t="s">
        <v>214</v>
      </c>
      <c r="T263">
        <v>44000</v>
      </c>
      <c r="U263" t="s">
        <v>153</v>
      </c>
      <c r="V263" t="s">
        <v>57</v>
      </c>
      <c r="W263" t="s">
        <v>603</v>
      </c>
      <c r="X263" t="s">
        <v>103</v>
      </c>
    </row>
    <row r="264" spans="1:24" x14ac:dyDescent="0.25">
      <c r="A264">
        <v>10376</v>
      </c>
      <c r="B264">
        <v>35</v>
      </c>
      <c r="C264" s="2">
        <v>100</v>
      </c>
      <c r="D264">
        <v>1</v>
      </c>
      <c r="E264" s="3">
        <v>3987.2</v>
      </c>
      <c r="F264" s="1">
        <v>38566</v>
      </c>
      <c r="G264" t="s">
        <v>17</v>
      </c>
      <c r="H264">
        <v>1</v>
      </c>
      <c r="I264">
        <v>2</v>
      </c>
      <c r="J264">
        <v>2005</v>
      </c>
      <c r="K264" t="s">
        <v>2</v>
      </c>
      <c r="L264">
        <v>117</v>
      </c>
      <c r="M264" t="s">
        <v>336</v>
      </c>
      <c r="N264" t="s">
        <v>323</v>
      </c>
      <c r="O264">
        <v>3105552373</v>
      </c>
      <c r="P264" t="s">
        <v>324</v>
      </c>
      <c r="R264" t="s">
        <v>247</v>
      </c>
      <c r="S264" t="s">
        <v>132</v>
      </c>
      <c r="T264">
        <v>92561</v>
      </c>
      <c r="U264" t="s">
        <v>47</v>
      </c>
      <c r="V264" t="s">
        <v>48</v>
      </c>
      <c r="W264" t="s">
        <v>325</v>
      </c>
      <c r="X264" t="s">
        <v>50</v>
      </c>
    </row>
    <row r="265" spans="1:24" x14ac:dyDescent="0.25">
      <c r="A265">
        <v>10377</v>
      </c>
      <c r="B265">
        <v>24</v>
      </c>
      <c r="C265" s="2">
        <v>67.83</v>
      </c>
      <c r="D265">
        <v>5</v>
      </c>
      <c r="E265" s="3">
        <v>1627.92</v>
      </c>
      <c r="F265" s="1">
        <v>38597</v>
      </c>
      <c r="G265" t="s">
        <v>17</v>
      </c>
      <c r="H265">
        <v>1</v>
      </c>
      <c r="I265">
        <v>2</v>
      </c>
      <c r="J265">
        <v>2005</v>
      </c>
      <c r="K265" t="s">
        <v>2</v>
      </c>
      <c r="L265">
        <v>79</v>
      </c>
      <c r="M265" t="s">
        <v>678</v>
      </c>
      <c r="N265" t="s">
        <v>326</v>
      </c>
      <c r="O265" t="s">
        <v>327</v>
      </c>
      <c r="P265" t="s">
        <v>328</v>
      </c>
      <c r="R265" t="s">
        <v>329</v>
      </c>
      <c r="T265">
        <v>21240</v>
      </c>
      <c r="U265" t="s">
        <v>279</v>
      </c>
      <c r="V265" t="s">
        <v>57</v>
      </c>
      <c r="W265" t="s">
        <v>330</v>
      </c>
      <c r="X265" t="s">
        <v>103</v>
      </c>
    </row>
    <row r="266" spans="1:24" x14ac:dyDescent="0.25">
      <c r="A266">
        <v>10378</v>
      </c>
      <c r="B266">
        <v>34</v>
      </c>
      <c r="C266" s="2">
        <v>42.64</v>
      </c>
      <c r="D266">
        <v>5</v>
      </c>
      <c r="E266" s="3">
        <v>1449.76</v>
      </c>
      <c r="F266" s="1">
        <v>38627</v>
      </c>
      <c r="G266" t="s">
        <v>17</v>
      </c>
      <c r="H266">
        <v>1</v>
      </c>
      <c r="I266">
        <v>2</v>
      </c>
      <c r="J266">
        <v>2005</v>
      </c>
      <c r="K266" t="s">
        <v>2</v>
      </c>
      <c r="L266">
        <v>124</v>
      </c>
      <c r="M266" t="s">
        <v>120</v>
      </c>
      <c r="N266" t="s">
        <v>76</v>
      </c>
      <c r="O266" t="s">
        <v>77</v>
      </c>
      <c r="P266" t="s">
        <v>78</v>
      </c>
      <c r="R266" t="s">
        <v>79</v>
      </c>
      <c r="T266">
        <v>28034</v>
      </c>
      <c r="U266" t="s">
        <v>80</v>
      </c>
      <c r="V266" t="s">
        <v>57</v>
      </c>
      <c r="W266" t="s">
        <v>81</v>
      </c>
      <c r="X266" t="s">
        <v>103</v>
      </c>
    </row>
    <row r="267" spans="1:24" x14ac:dyDescent="0.25">
      <c r="A267">
        <v>10379</v>
      </c>
      <c r="B267">
        <v>39</v>
      </c>
      <c r="C267" s="2">
        <v>100</v>
      </c>
      <c r="D267">
        <v>2</v>
      </c>
      <c r="E267" s="3">
        <v>5399.55</v>
      </c>
      <c r="F267" s="1">
        <v>38627</v>
      </c>
      <c r="G267" t="s">
        <v>17</v>
      </c>
      <c r="H267">
        <v>1</v>
      </c>
      <c r="I267">
        <v>2</v>
      </c>
      <c r="J267">
        <v>2005</v>
      </c>
      <c r="K267" t="s">
        <v>3</v>
      </c>
      <c r="L267">
        <v>170</v>
      </c>
      <c r="M267" t="s">
        <v>42</v>
      </c>
      <c r="N267" t="s">
        <v>76</v>
      </c>
      <c r="O267" t="s">
        <v>77</v>
      </c>
      <c r="P267" t="s">
        <v>78</v>
      </c>
      <c r="R267" t="s">
        <v>79</v>
      </c>
      <c r="T267">
        <v>28034</v>
      </c>
      <c r="U267" t="s">
        <v>80</v>
      </c>
      <c r="V267" t="s">
        <v>57</v>
      </c>
      <c r="W267" t="s">
        <v>81</v>
      </c>
      <c r="X267" t="s">
        <v>50</v>
      </c>
    </row>
    <row r="268" spans="1:24" x14ac:dyDescent="0.25">
      <c r="A268">
        <v>10380</v>
      </c>
      <c r="B268">
        <v>27</v>
      </c>
      <c r="C268" s="2">
        <v>93.16</v>
      </c>
      <c r="D268">
        <v>13</v>
      </c>
      <c r="E268" s="3">
        <v>2515.3200000000002</v>
      </c>
      <c r="F268" t="s">
        <v>679</v>
      </c>
      <c r="G268" t="s">
        <v>17</v>
      </c>
      <c r="H268">
        <v>1</v>
      </c>
      <c r="I268">
        <v>2</v>
      </c>
      <c r="J268">
        <v>2005</v>
      </c>
      <c r="K268" t="s">
        <v>3</v>
      </c>
      <c r="L268">
        <v>102</v>
      </c>
      <c r="M268" t="s">
        <v>59</v>
      </c>
      <c r="N268" t="s">
        <v>76</v>
      </c>
      <c r="O268" t="s">
        <v>77</v>
      </c>
      <c r="P268" t="s">
        <v>78</v>
      </c>
      <c r="R268" t="s">
        <v>79</v>
      </c>
      <c r="T268">
        <v>28034</v>
      </c>
      <c r="U268" t="s">
        <v>80</v>
      </c>
      <c r="V268" t="s">
        <v>57</v>
      </c>
      <c r="W268" t="s">
        <v>81</v>
      </c>
      <c r="X268" t="s">
        <v>103</v>
      </c>
    </row>
    <row r="269" spans="1:24" x14ac:dyDescent="0.25">
      <c r="A269">
        <v>10381</v>
      </c>
      <c r="B269">
        <v>36</v>
      </c>
      <c r="C269" s="2">
        <v>100</v>
      </c>
      <c r="D269">
        <v>3</v>
      </c>
      <c r="E269" s="3">
        <v>8254.7999999999993</v>
      </c>
      <c r="F269" t="s">
        <v>680</v>
      </c>
      <c r="G269" t="s">
        <v>17</v>
      </c>
      <c r="H269">
        <v>1</v>
      </c>
      <c r="I269">
        <v>2</v>
      </c>
      <c r="J269">
        <v>2005</v>
      </c>
      <c r="K269" t="s">
        <v>2</v>
      </c>
      <c r="L269">
        <v>214</v>
      </c>
      <c r="M269" t="s">
        <v>67</v>
      </c>
      <c r="N269" t="s">
        <v>333</v>
      </c>
      <c r="O269">
        <v>6505551386</v>
      </c>
      <c r="P269" t="s">
        <v>334</v>
      </c>
      <c r="R269" t="s">
        <v>131</v>
      </c>
      <c r="S269" t="s">
        <v>132</v>
      </c>
      <c r="U269" t="s">
        <v>47</v>
      </c>
      <c r="V269" t="s">
        <v>48</v>
      </c>
      <c r="W269" t="s">
        <v>335</v>
      </c>
      <c r="X269" t="s">
        <v>89</v>
      </c>
    </row>
    <row r="270" spans="1:24" x14ac:dyDescent="0.25">
      <c r="A270">
        <v>10382</v>
      </c>
      <c r="B270">
        <v>34</v>
      </c>
      <c r="C270" s="2">
        <v>100</v>
      </c>
      <c r="D270">
        <v>10</v>
      </c>
      <c r="E270" s="3">
        <v>3823.64</v>
      </c>
      <c r="F270" t="s">
        <v>680</v>
      </c>
      <c r="G270" t="s">
        <v>17</v>
      </c>
      <c r="H270">
        <v>1</v>
      </c>
      <c r="I270">
        <v>2</v>
      </c>
      <c r="J270">
        <v>2005</v>
      </c>
      <c r="K270" t="s">
        <v>2</v>
      </c>
      <c r="L270">
        <v>207</v>
      </c>
      <c r="M270" t="s">
        <v>169</v>
      </c>
      <c r="N270" t="s">
        <v>144</v>
      </c>
      <c r="O270">
        <v>4155551450</v>
      </c>
      <c r="P270" t="s">
        <v>145</v>
      </c>
      <c r="R270" t="s">
        <v>146</v>
      </c>
      <c r="S270" t="s">
        <v>132</v>
      </c>
      <c r="T270">
        <v>97562</v>
      </c>
      <c r="U270" t="s">
        <v>47</v>
      </c>
      <c r="V270" t="s">
        <v>48</v>
      </c>
      <c r="W270" t="s">
        <v>147</v>
      </c>
      <c r="X270" t="s">
        <v>50</v>
      </c>
    </row>
    <row r="271" spans="1:24" x14ac:dyDescent="0.25">
      <c r="A271">
        <v>10383</v>
      </c>
      <c r="B271">
        <v>27</v>
      </c>
      <c r="C271" s="2">
        <v>100</v>
      </c>
      <c r="D271">
        <v>11</v>
      </c>
      <c r="E271" s="3">
        <v>3843.99</v>
      </c>
      <c r="F271" t="s">
        <v>681</v>
      </c>
      <c r="G271" t="s">
        <v>17</v>
      </c>
      <c r="H271">
        <v>1</v>
      </c>
      <c r="I271">
        <v>2</v>
      </c>
      <c r="J271">
        <v>2005</v>
      </c>
      <c r="K271" t="s">
        <v>6</v>
      </c>
      <c r="L271">
        <v>122</v>
      </c>
      <c r="M271" t="s">
        <v>682</v>
      </c>
      <c r="N271" t="s">
        <v>76</v>
      </c>
      <c r="O271" t="s">
        <v>77</v>
      </c>
      <c r="P271" t="s">
        <v>78</v>
      </c>
      <c r="R271" t="s">
        <v>79</v>
      </c>
      <c r="T271">
        <v>28034</v>
      </c>
      <c r="U271" t="s">
        <v>80</v>
      </c>
      <c r="V271" t="s">
        <v>57</v>
      </c>
      <c r="W271" t="s">
        <v>81</v>
      </c>
      <c r="X271" t="s">
        <v>50</v>
      </c>
    </row>
    <row r="272" spans="1:24" x14ac:dyDescent="0.25">
      <c r="A272">
        <v>10384</v>
      </c>
      <c r="B272">
        <v>34</v>
      </c>
      <c r="C272" s="2">
        <v>100</v>
      </c>
      <c r="D272">
        <v>4</v>
      </c>
      <c r="E272" s="3">
        <v>4846.7</v>
      </c>
      <c r="F272" t="s">
        <v>683</v>
      </c>
      <c r="G272" t="s">
        <v>17</v>
      </c>
      <c r="H272">
        <v>1</v>
      </c>
      <c r="I272">
        <v>2</v>
      </c>
      <c r="J272">
        <v>2005</v>
      </c>
      <c r="K272" t="s">
        <v>2</v>
      </c>
      <c r="L272">
        <v>136</v>
      </c>
      <c r="M272" t="s">
        <v>82</v>
      </c>
      <c r="N272" t="s">
        <v>333</v>
      </c>
      <c r="O272">
        <v>6505551386</v>
      </c>
      <c r="P272" t="s">
        <v>334</v>
      </c>
      <c r="R272" t="s">
        <v>131</v>
      </c>
      <c r="S272" t="s">
        <v>132</v>
      </c>
      <c r="U272" t="s">
        <v>47</v>
      </c>
      <c r="V272" t="s">
        <v>48</v>
      </c>
      <c r="W272" t="s">
        <v>335</v>
      </c>
      <c r="X272" t="s">
        <v>50</v>
      </c>
    </row>
    <row r="273" spans="1:24" x14ac:dyDescent="0.25">
      <c r="A273">
        <v>10385</v>
      </c>
      <c r="B273">
        <v>37</v>
      </c>
      <c r="C273" s="2">
        <v>85.54</v>
      </c>
      <c r="D273">
        <v>2</v>
      </c>
      <c r="E273" s="3">
        <v>3164.98</v>
      </c>
      <c r="F273" t="s">
        <v>684</v>
      </c>
      <c r="G273" t="s">
        <v>17</v>
      </c>
      <c r="H273">
        <v>1</v>
      </c>
      <c r="I273">
        <v>2</v>
      </c>
      <c r="J273">
        <v>2005</v>
      </c>
      <c r="K273" t="s">
        <v>3</v>
      </c>
      <c r="L273">
        <v>83</v>
      </c>
      <c r="M273" t="s">
        <v>685</v>
      </c>
      <c r="N273" t="s">
        <v>144</v>
      </c>
      <c r="O273">
        <v>4155551450</v>
      </c>
      <c r="P273" t="s">
        <v>145</v>
      </c>
      <c r="R273" t="s">
        <v>146</v>
      </c>
      <c r="S273" t="s">
        <v>132</v>
      </c>
      <c r="T273">
        <v>97562</v>
      </c>
      <c r="U273" t="s">
        <v>47</v>
      </c>
      <c r="V273" t="s">
        <v>48</v>
      </c>
      <c r="W273" t="s">
        <v>147</v>
      </c>
      <c r="X273" t="s">
        <v>50</v>
      </c>
    </row>
    <row r="274" spans="1:24" x14ac:dyDescent="0.25">
      <c r="A274">
        <v>10386</v>
      </c>
      <c r="B274">
        <v>25</v>
      </c>
      <c r="C274" s="2">
        <v>54.57</v>
      </c>
      <c r="D274">
        <v>7</v>
      </c>
      <c r="E274" s="3">
        <v>1364.25</v>
      </c>
      <c r="F274" s="1">
        <v>38355</v>
      </c>
      <c r="G274" t="s">
        <v>16</v>
      </c>
      <c r="H274">
        <v>1</v>
      </c>
      <c r="I274">
        <v>3</v>
      </c>
      <c r="J274">
        <v>2005</v>
      </c>
      <c r="K274" t="s">
        <v>5</v>
      </c>
      <c r="L274">
        <v>157</v>
      </c>
      <c r="M274" t="s">
        <v>91</v>
      </c>
      <c r="N274" t="s">
        <v>76</v>
      </c>
      <c r="O274" t="s">
        <v>77</v>
      </c>
      <c r="P274" t="s">
        <v>78</v>
      </c>
      <c r="R274" t="s">
        <v>79</v>
      </c>
      <c r="T274">
        <v>28034</v>
      </c>
      <c r="U274" t="s">
        <v>80</v>
      </c>
      <c r="V274" t="s">
        <v>57</v>
      </c>
      <c r="W274" t="s">
        <v>81</v>
      </c>
      <c r="X274" t="s">
        <v>103</v>
      </c>
    </row>
    <row r="275" spans="1:24" x14ac:dyDescent="0.25">
      <c r="A275">
        <v>10387</v>
      </c>
      <c r="B275">
        <v>44</v>
      </c>
      <c r="C275" s="2">
        <v>94.9</v>
      </c>
      <c r="D275">
        <v>1</v>
      </c>
      <c r="E275" s="3">
        <v>4175.6000000000004</v>
      </c>
      <c r="F275" s="1">
        <v>38386</v>
      </c>
      <c r="G275" t="s">
        <v>17</v>
      </c>
      <c r="H275">
        <v>1</v>
      </c>
      <c r="I275">
        <v>3</v>
      </c>
      <c r="J275">
        <v>2005</v>
      </c>
      <c r="K275" t="s">
        <v>4</v>
      </c>
      <c r="L275">
        <v>99</v>
      </c>
      <c r="M275" t="s">
        <v>686</v>
      </c>
      <c r="N275" t="s">
        <v>170</v>
      </c>
      <c r="O275" t="s">
        <v>171</v>
      </c>
      <c r="P275" t="s">
        <v>172</v>
      </c>
      <c r="R275" t="s">
        <v>173</v>
      </c>
      <c r="T275">
        <v>79903</v>
      </c>
      <c r="U275" t="s">
        <v>173</v>
      </c>
      <c r="V275" t="s">
        <v>111</v>
      </c>
      <c r="W275" t="s">
        <v>174</v>
      </c>
      <c r="X275" t="s">
        <v>50</v>
      </c>
    </row>
    <row r="276" spans="1:24" x14ac:dyDescent="0.25">
      <c r="A276">
        <v>10388</v>
      </c>
      <c r="B276">
        <v>42</v>
      </c>
      <c r="C276" s="2">
        <v>76.36</v>
      </c>
      <c r="D276">
        <v>4</v>
      </c>
      <c r="E276" s="3">
        <v>3207.12</v>
      </c>
      <c r="F276" s="1">
        <v>38414</v>
      </c>
      <c r="G276" t="s">
        <v>17</v>
      </c>
      <c r="H276">
        <v>1</v>
      </c>
      <c r="I276">
        <v>3</v>
      </c>
      <c r="J276">
        <v>2005</v>
      </c>
      <c r="K276" t="s">
        <v>4</v>
      </c>
      <c r="L276">
        <v>95</v>
      </c>
      <c r="M276" t="s">
        <v>99</v>
      </c>
      <c r="N276" t="s">
        <v>356</v>
      </c>
      <c r="O276">
        <v>5085552555</v>
      </c>
      <c r="P276" t="s">
        <v>357</v>
      </c>
      <c r="R276" t="s">
        <v>283</v>
      </c>
      <c r="S276" t="s">
        <v>243</v>
      </c>
      <c r="T276">
        <v>50553</v>
      </c>
      <c r="U276" t="s">
        <v>47</v>
      </c>
      <c r="V276" t="s">
        <v>48</v>
      </c>
      <c r="W276" t="s">
        <v>358</v>
      </c>
      <c r="X276" t="s">
        <v>50</v>
      </c>
    </row>
    <row r="277" spans="1:24" x14ac:dyDescent="0.25">
      <c r="A277">
        <v>10389</v>
      </c>
      <c r="B277">
        <v>26</v>
      </c>
      <c r="C277" s="2">
        <v>99.04</v>
      </c>
      <c r="D277">
        <v>4</v>
      </c>
      <c r="E277" s="3">
        <v>2575.04</v>
      </c>
      <c r="F277" s="1">
        <v>38414</v>
      </c>
      <c r="G277" t="s">
        <v>17</v>
      </c>
      <c r="H277">
        <v>1</v>
      </c>
      <c r="I277">
        <v>3</v>
      </c>
      <c r="J277">
        <v>2005</v>
      </c>
      <c r="K277" t="s">
        <v>2</v>
      </c>
      <c r="L277">
        <v>194</v>
      </c>
      <c r="M277" t="s">
        <v>104</v>
      </c>
      <c r="N277" t="s">
        <v>360</v>
      </c>
      <c r="O277" t="s">
        <v>361</v>
      </c>
      <c r="P277" t="s">
        <v>362</v>
      </c>
      <c r="R277" t="s">
        <v>363</v>
      </c>
      <c r="T277" t="s">
        <v>364</v>
      </c>
      <c r="U277" t="s">
        <v>140</v>
      </c>
      <c r="V277" t="s">
        <v>57</v>
      </c>
      <c r="W277" t="s">
        <v>365</v>
      </c>
      <c r="X277" t="s">
        <v>103</v>
      </c>
    </row>
    <row r="278" spans="1:24" x14ac:dyDescent="0.25">
      <c r="A278">
        <v>10390</v>
      </c>
      <c r="B278">
        <v>36</v>
      </c>
      <c r="C278" s="2">
        <v>93.77</v>
      </c>
      <c r="D278">
        <v>14</v>
      </c>
      <c r="E278" s="3">
        <v>3375.72</v>
      </c>
      <c r="F278" s="1">
        <v>38445</v>
      </c>
      <c r="G278" t="s">
        <v>17</v>
      </c>
      <c r="H278">
        <v>1</v>
      </c>
      <c r="I278">
        <v>3</v>
      </c>
      <c r="J278">
        <v>2005</v>
      </c>
      <c r="K278" t="s">
        <v>2</v>
      </c>
      <c r="L278">
        <v>141</v>
      </c>
      <c r="M278" t="s">
        <v>113</v>
      </c>
      <c r="N278" t="s">
        <v>144</v>
      </c>
      <c r="O278">
        <v>4155551450</v>
      </c>
      <c r="P278" t="s">
        <v>145</v>
      </c>
      <c r="R278" t="s">
        <v>146</v>
      </c>
      <c r="S278" t="s">
        <v>132</v>
      </c>
      <c r="T278">
        <v>97562</v>
      </c>
      <c r="U278" t="s">
        <v>47</v>
      </c>
      <c r="V278" t="s">
        <v>48</v>
      </c>
      <c r="W278" t="s">
        <v>147</v>
      </c>
      <c r="X278" t="s">
        <v>50</v>
      </c>
    </row>
    <row r="279" spans="1:24" x14ac:dyDescent="0.25">
      <c r="A279">
        <v>10391</v>
      </c>
      <c r="B279">
        <v>24</v>
      </c>
      <c r="C279" s="2">
        <v>100</v>
      </c>
      <c r="D279">
        <v>4</v>
      </c>
      <c r="E279" s="3">
        <v>2416.56</v>
      </c>
      <c r="F279" s="1">
        <v>38598</v>
      </c>
      <c r="G279" t="s">
        <v>17</v>
      </c>
      <c r="H279">
        <v>1</v>
      </c>
      <c r="I279">
        <v>3</v>
      </c>
      <c r="J279">
        <v>2005</v>
      </c>
      <c r="K279" t="s">
        <v>2</v>
      </c>
      <c r="L279">
        <v>214</v>
      </c>
      <c r="M279" t="s">
        <v>67</v>
      </c>
      <c r="N279" t="s">
        <v>296</v>
      </c>
      <c r="O279" t="s">
        <v>297</v>
      </c>
      <c r="P279" t="s">
        <v>298</v>
      </c>
      <c r="Q279" t="s">
        <v>299</v>
      </c>
      <c r="R279" t="s">
        <v>300</v>
      </c>
      <c r="S279" t="s">
        <v>267</v>
      </c>
      <c r="T279">
        <v>2060</v>
      </c>
      <c r="U279" t="s">
        <v>197</v>
      </c>
      <c r="V279" t="s">
        <v>198</v>
      </c>
      <c r="W279" t="s">
        <v>301</v>
      </c>
      <c r="X279" t="s">
        <v>103</v>
      </c>
    </row>
    <row r="280" spans="1:24" x14ac:dyDescent="0.25">
      <c r="A280">
        <v>10392</v>
      </c>
      <c r="B280">
        <v>37</v>
      </c>
      <c r="C280" s="2">
        <v>59.96</v>
      </c>
      <c r="D280">
        <v>3</v>
      </c>
      <c r="E280" s="3">
        <v>2218.52</v>
      </c>
      <c r="F280" s="1">
        <v>38628</v>
      </c>
      <c r="G280" t="s">
        <v>17</v>
      </c>
      <c r="H280">
        <v>1</v>
      </c>
      <c r="I280">
        <v>3</v>
      </c>
      <c r="J280">
        <v>2005</v>
      </c>
      <c r="K280" t="s">
        <v>3</v>
      </c>
      <c r="L280">
        <v>62</v>
      </c>
      <c r="M280" t="s">
        <v>591</v>
      </c>
      <c r="N280" t="s">
        <v>350</v>
      </c>
      <c r="O280" t="s">
        <v>351</v>
      </c>
      <c r="P280" t="s">
        <v>352</v>
      </c>
      <c r="R280" t="s">
        <v>353</v>
      </c>
      <c r="T280">
        <v>8010</v>
      </c>
      <c r="U280" t="s">
        <v>187</v>
      </c>
      <c r="V280" t="s">
        <v>57</v>
      </c>
      <c r="W280" t="s">
        <v>354</v>
      </c>
      <c r="X280" t="s">
        <v>103</v>
      </c>
    </row>
    <row r="281" spans="1:24" x14ac:dyDescent="0.25">
      <c r="A281">
        <v>10394</v>
      </c>
      <c r="B281">
        <v>22</v>
      </c>
      <c r="C281" s="2">
        <v>100</v>
      </c>
      <c r="D281">
        <v>5</v>
      </c>
      <c r="E281" s="3">
        <v>3353.02</v>
      </c>
      <c r="F281" t="s">
        <v>687</v>
      </c>
      <c r="G281" t="s">
        <v>17</v>
      </c>
      <c r="H281">
        <v>1</v>
      </c>
      <c r="I281">
        <v>3</v>
      </c>
      <c r="J281">
        <v>2005</v>
      </c>
      <c r="K281" t="s">
        <v>2</v>
      </c>
      <c r="L281">
        <v>169</v>
      </c>
      <c r="M281" t="s">
        <v>688</v>
      </c>
      <c r="N281" t="s">
        <v>76</v>
      </c>
      <c r="O281" t="s">
        <v>77</v>
      </c>
      <c r="P281" t="s">
        <v>78</v>
      </c>
      <c r="R281" t="s">
        <v>79</v>
      </c>
      <c r="T281">
        <v>28034</v>
      </c>
      <c r="U281" t="s">
        <v>80</v>
      </c>
      <c r="V281" t="s">
        <v>57</v>
      </c>
      <c r="W281" t="s">
        <v>81</v>
      </c>
      <c r="X281" t="s">
        <v>50</v>
      </c>
    </row>
    <row r="282" spans="1:24" x14ac:dyDescent="0.25">
      <c r="A282">
        <v>10395</v>
      </c>
      <c r="B282">
        <v>32</v>
      </c>
      <c r="C282" s="2">
        <v>100</v>
      </c>
      <c r="D282">
        <v>2</v>
      </c>
      <c r="E282" s="3">
        <v>3370.56</v>
      </c>
      <c r="F282" t="s">
        <v>689</v>
      </c>
      <c r="G282" t="s">
        <v>17</v>
      </c>
      <c r="H282">
        <v>1</v>
      </c>
      <c r="I282">
        <v>3</v>
      </c>
      <c r="J282">
        <v>2005</v>
      </c>
      <c r="K282" t="s">
        <v>2</v>
      </c>
      <c r="L282">
        <v>136</v>
      </c>
      <c r="M282" t="s">
        <v>82</v>
      </c>
      <c r="N282" t="s">
        <v>252</v>
      </c>
      <c r="O282" t="s">
        <v>253</v>
      </c>
      <c r="P282" t="s">
        <v>254</v>
      </c>
      <c r="R282" t="s">
        <v>152</v>
      </c>
      <c r="T282">
        <v>75508</v>
      </c>
      <c r="U282" t="s">
        <v>153</v>
      </c>
      <c r="V282" t="s">
        <v>57</v>
      </c>
      <c r="W282" t="s">
        <v>255</v>
      </c>
      <c r="X282" t="s">
        <v>50</v>
      </c>
    </row>
    <row r="283" spans="1:24" x14ac:dyDescent="0.25">
      <c r="A283">
        <v>10396</v>
      </c>
      <c r="B283">
        <v>33</v>
      </c>
      <c r="C283" s="2">
        <v>100</v>
      </c>
      <c r="D283">
        <v>3</v>
      </c>
      <c r="E283" s="3">
        <v>6109.29</v>
      </c>
      <c r="F283" t="s">
        <v>690</v>
      </c>
      <c r="G283" t="s">
        <v>17</v>
      </c>
      <c r="H283">
        <v>1</v>
      </c>
      <c r="I283">
        <v>3</v>
      </c>
      <c r="J283">
        <v>2005</v>
      </c>
      <c r="K283" t="s">
        <v>2</v>
      </c>
      <c r="L283">
        <v>173</v>
      </c>
      <c r="M283" t="s">
        <v>665</v>
      </c>
      <c r="N283" t="s">
        <v>144</v>
      </c>
      <c r="O283">
        <v>4155551450</v>
      </c>
      <c r="P283" t="s">
        <v>145</v>
      </c>
      <c r="R283" t="s">
        <v>146</v>
      </c>
      <c r="S283" t="s">
        <v>132</v>
      </c>
      <c r="T283">
        <v>97562</v>
      </c>
      <c r="U283" t="s">
        <v>47</v>
      </c>
      <c r="V283" t="s">
        <v>48</v>
      </c>
      <c r="W283" t="s">
        <v>147</v>
      </c>
      <c r="X283" t="s">
        <v>50</v>
      </c>
    </row>
    <row r="284" spans="1:24" x14ac:dyDescent="0.25">
      <c r="A284">
        <v>10397</v>
      </c>
      <c r="B284">
        <v>32</v>
      </c>
      <c r="C284" s="2">
        <v>80.55</v>
      </c>
      <c r="D284">
        <v>5</v>
      </c>
      <c r="E284" s="3">
        <v>2577.6</v>
      </c>
      <c r="F284" t="s">
        <v>691</v>
      </c>
      <c r="G284" t="s">
        <v>17</v>
      </c>
      <c r="H284">
        <v>1</v>
      </c>
      <c r="I284">
        <v>3</v>
      </c>
      <c r="J284">
        <v>2005</v>
      </c>
      <c r="K284" t="s">
        <v>7</v>
      </c>
      <c r="L284">
        <v>86</v>
      </c>
      <c r="M284" t="s">
        <v>692</v>
      </c>
      <c r="N284" t="s">
        <v>256</v>
      </c>
      <c r="O284" t="s">
        <v>257</v>
      </c>
      <c r="P284" t="s">
        <v>258</v>
      </c>
      <c r="R284" t="s">
        <v>259</v>
      </c>
      <c r="T284">
        <v>31000</v>
      </c>
      <c r="U284" t="s">
        <v>153</v>
      </c>
      <c r="V284" t="s">
        <v>57</v>
      </c>
      <c r="W284" t="s">
        <v>260</v>
      </c>
      <c r="X284" t="s">
        <v>103</v>
      </c>
    </row>
    <row r="285" spans="1:24" x14ac:dyDescent="0.25">
      <c r="A285">
        <v>10398</v>
      </c>
      <c r="B285">
        <v>33</v>
      </c>
      <c r="C285" s="2">
        <v>100</v>
      </c>
      <c r="D285">
        <v>11</v>
      </c>
      <c r="E285" s="3">
        <v>4215.09</v>
      </c>
      <c r="F285" t="s">
        <v>693</v>
      </c>
      <c r="G285" t="s">
        <v>17</v>
      </c>
      <c r="H285">
        <v>1</v>
      </c>
      <c r="I285">
        <v>3</v>
      </c>
      <c r="J285">
        <v>2005</v>
      </c>
      <c r="K285" t="s">
        <v>5</v>
      </c>
      <c r="L285">
        <v>157</v>
      </c>
      <c r="M285" t="s">
        <v>91</v>
      </c>
      <c r="N285" t="s">
        <v>200</v>
      </c>
      <c r="O285" t="s">
        <v>201</v>
      </c>
      <c r="P285" t="s">
        <v>202</v>
      </c>
      <c r="R285" t="s">
        <v>203</v>
      </c>
      <c r="T285">
        <v>51100</v>
      </c>
      <c r="U285" t="s">
        <v>153</v>
      </c>
      <c r="V285" t="s">
        <v>57</v>
      </c>
      <c r="W285" t="s">
        <v>204</v>
      </c>
      <c r="X285" t="s">
        <v>50</v>
      </c>
    </row>
    <row r="286" spans="1:24" x14ac:dyDescent="0.25">
      <c r="A286">
        <v>10400</v>
      </c>
      <c r="B286">
        <v>64</v>
      </c>
      <c r="C286" s="2">
        <v>100</v>
      </c>
      <c r="D286">
        <v>9</v>
      </c>
      <c r="E286" s="3">
        <v>9661.44</v>
      </c>
      <c r="F286" s="1">
        <v>38356</v>
      </c>
      <c r="G286" t="s">
        <v>17</v>
      </c>
      <c r="H286">
        <v>2</v>
      </c>
      <c r="I286">
        <v>4</v>
      </c>
      <c r="J286">
        <v>2005</v>
      </c>
      <c r="K286" t="s">
        <v>2</v>
      </c>
      <c r="L286">
        <v>136</v>
      </c>
      <c r="M286" t="s">
        <v>82</v>
      </c>
      <c r="N286" t="s">
        <v>558</v>
      </c>
      <c r="O286">
        <v>4085553659</v>
      </c>
      <c r="P286" t="s">
        <v>559</v>
      </c>
      <c r="R286" t="s">
        <v>560</v>
      </c>
      <c r="S286" t="s">
        <v>132</v>
      </c>
      <c r="T286">
        <v>94217</v>
      </c>
      <c r="U286" t="s">
        <v>47</v>
      </c>
      <c r="V286" t="s">
        <v>48</v>
      </c>
      <c r="W286" t="s">
        <v>561</v>
      </c>
      <c r="X286" t="s">
        <v>89</v>
      </c>
    </row>
    <row r="287" spans="1:24" x14ac:dyDescent="0.25">
      <c r="A287">
        <v>10401</v>
      </c>
      <c r="B287">
        <v>42</v>
      </c>
      <c r="C287" s="2">
        <v>76.03</v>
      </c>
      <c r="D287">
        <v>3</v>
      </c>
      <c r="E287" s="3">
        <v>3193.26</v>
      </c>
      <c r="F287" s="1">
        <v>38415</v>
      </c>
      <c r="G287" t="s">
        <v>15</v>
      </c>
      <c r="H287">
        <v>2</v>
      </c>
      <c r="I287">
        <v>4</v>
      </c>
      <c r="J287">
        <v>2005</v>
      </c>
      <c r="K287" t="s">
        <v>5</v>
      </c>
      <c r="L287">
        <v>84</v>
      </c>
      <c r="M287" t="s">
        <v>251</v>
      </c>
      <c r="N287" t="s">
        <v>532</v>
      </c>
      <c r="O287">
        <v>2015559350</v>
      </c>
      <c r="P287" t="s">
        <v>533</v>
      </c>
      <c r="R287" t="s">
        <v>534</v>
      </c>
      <c r="S287" t="s">
        <v>535</v>
      </c>
      <c r="T287">
        <v>94019</v>
      </c>
      <c r="U287" t="s">
        <v>47</v>
      </c>
      <c r="V287" t="s">
        <v>48</v>
      </c>
      <c r="W287" t="s">
        <v>536</v>
      </c>
      <c r="X287" t="s">
        <v>50</v>
      </c>
    </row>
    <row r="288" spans="1:24" x14ac:dyDescent="0.25">
      <c r="A288">
        <v>10402</v>
      </c>
      <c r="B288">
        <v>45</v>
      </c>
      <c r="C288" s="2">
        <v>100</v>
      </c>
      <c r="D288">
        <v>1</v>
      </c>
      <c r="E288" s="3">
        <v>5833.8</v>
      </c>
      <c r="F288" s="1">
        <v>38537</v>
      </c>
      <c r="G288" t="s">
        <v>17</v>
      </c>
      <c r="H288">
        <v>2</v>
      </c>
      <c r="I288">
        <v>4</v>
      </c>
      <c r="J288">
        <v>2005</v>
      </c>
      <c r="K288" t="s">
        <v>4</v>
      </c>
      <c r="L288">
        <v>118</v>
      </c>
      <c r="M288" t="s">
        <v>190</v>
      </c>
      <c r="N288" t="s">
        <v>469</v>
      </c>
      <c r="O288" t="s">
        <v>470</v>
      </c>
      <c r="P288" t="s">
        <v>471</v>
      </c>
      <c r="R288" t="s">
        <v>152</v>
      </c>
      <c r="T288">
        <v>75016</v>
      </c>
      <c r="U288" t="s">
        <v>153</v>
      </c>
      <c r="V288" t="s">
        <v>57</v>
      </c>
      <c r="W288" t="s">
        <v>472</v>
      </c>
      <c r="X288" t="s">
        <v>50</v>
      </c>
    </row>
    <row r="289" spans="1:24" x14ac:dyDescent="0.25">
      <c r="A289">
        <v>10403</v>
      </c>
      <c r="B289">
        <v>24</v>
      </c>
      <c r="C289" s="2">
        <v>100</v>
      </c>
      <c r="D289">
        <v>7</v>
      </c>
      <c r="E289" s="3">
        <v>2434.56</v>
      </c>
      <c r="F289" s="1">
        <v>38568</v>
      </c>
      <c r="G289" t="s">
        <v>17</v>
      </c>
      <c r="H289">
        <v>2</v>
      </c>
      <c r="I289">
        <v>4</v>
      </c>
      <c r="J289">
        <v>2005</v>
      </c>
      <c r="K289" t="s">
        <v>4</v>
      </c>
      <c r="L289">
        <v>95</v>
      </c>
      <c r="M289" t="s">
        <v>99</v>
      </c>
      <c r="N289" t="s">
        <v>565</v>
      </c>
      <c r="O289" t="s">
        <v>566</v>
      </c>
      <c r="P289" t="s">
        <v>567</v>
      </c>
      <c r="R289" t="s">
        <v>568</v>
      </c>
      <c r="T289" t="s">
        <v>569</v>
      </c>
      <c r="U289" t="s">
        <v>126</v>
      </c>
      <c r="V289" t="s">
        <v>57</v>
      </c>
      <c r="W289" t="s">
        <v>570</v>
      </c>
      <c r="X289" t="s">
        <v>103</v>
      </c>
    </row>
    <row r="290" spans="1:24" x14ac:dyDescent="0.25">
      <c r="A290">
        <v>10405</v>
      </c>
      <c r="B290">
        <v>97</v>
      </c>
      <c r="C290" s="2">
        <v>93.28</v>
      </c>
      <c r="D290">
        <v>5</v>
      </c>
      <c r="E290" s="3">
        <v>9048.16</v>
      </c>
      <c r="F290" t="s">
        <v>694</v>
      </c>
      <c r="G290" t="s">
        <v>17</v>
      </c>
      <c r="H290">
        <v>2</v>
      </c>
      <c r="I290">
        <v>4</v>
      </c>
      <c r="J290">
        <v>2005</v>
      </c>
      <c r="K290" t="s">
        <v>2</v>
      </c>
      <c r="L290">
        <v>115</v>
      </c>
      <c r="M290" t="s">
        <v>424</v>
      </c>
      <c r="N290" t="s">
        <v>544</v>
      </c>
      <c r="O290" t="s">
        <v>545</v>
      </c>
      <c r="P290" t="s">
        <v>546</v>
      </c>
      <c r="R290" t="s">
        <v>547</v>
      </c>
      <c r="T290">
        <v>67000</v>
      </c>
      <c r="U290" t="s">
        <v>153</v>
      </c>
      <c r="V290" t="s">
        <v>57</v>
      </c>
      <c r="W290" t="s">
        <v>548</v>
      </c>
      <c r="X290" t="s">
        <v>89</v>
      </c>
    </row>
    <row r="291" spans="1:24" x14ac:dyDescent="0.25">
      <c r="A291">
        <v>10406</v>
      </c>
      <c r="B291">
        <v>61</v>
      </c>
      <c r="C291" s="2">
        <v>100</v>
      </c>
      <c r="D291">
        <v>3</v>
      </c>
      <c r="E291" s="3">
        <v>8374.69</v>
      </c>
      <c r="F291" t="s">
        <v>695</v>
      </c>
      <c r="G291" t="s">
        <v>13</v>
      </c>
      <c r="H291">
        <v>2</v>
      </c>
      <c r="I291">
        <v>4</v>
      </c>
      <c r="J291">
        <v>2005</v>
      </c>
      <c r="K291" t="s">
        <v>2</v>
      </c>
      <c r="L291">
        <v>141</v>
      </c>
      <c r="M291" t="s">
        <v>113</v>
      </c>
      <c r="N291" t="s">
        <v>83</v>
      </c>
      <c r="O291" t="s">
        <v>84</v>
      </c>
      <c r="P291" t="s">
        <v>85</v>
      </c>
      <c r="R291" t="s">
        <v>86</v>
      </c>
      <c r="T291">
        <v>1734</v>
      </c>
      <c r="U291" t="s">
        <v>87</v>
      </c>
      <c r="V291" t="s">
        <v>57</v>
      </c>
      <c r="W291" t="s">
        <v>88</v>
      </c>
      <c r="X291" t="s">
        <v>89</v>
      </c>
    </row>
    <row r="292" spans="1:24" x14ac:dyDescent="0.25">
      <c r="A292">
        <v>10407</v>
      </c>
      <c r="B292">
        <v>59</v>
      </c>
      <c r="C292" s="2">
        <v>100</v>
      </c>
      <c r="D292">
        <v>11</v>
      </c>
      <c r="E292" s="3">
        <v>7048.14</v>
      </c>
      <c r="F292" t="s">
        <v>696</v>
      </c>
      <c r="G292" t="s">
        <v>15</v>
      </c>
      <c r="H292">
        <v>2</v>
      </c>
      <c r="I292">
        <v>4</v>
      </c>
      <c r="J292">
        <v>2005</v>
      </c>
      <c r="K292" t="s">
        <v>2</v>
      </c>
      <c r="L292">
        <v>124</v>
      </c>
      <c r="M292" t="s">
        <v>120</v>
      </c>
      <c r="N292" t="s">
        <v>558</v>
      </c>
      <c r="O292">
        <v>4085553659</v>
      </c>
      <c r="P292" t="s">
        <v>559</v>
      </c>
      <c r="R292" t="s">
        <v>560</v>
      </c>
      <c r="S292" t="s">
        <v>132</v>
      </c>
      <c r="T292">
        <v>94217</v>
      </c>
      <c r="U292" t="s">
        <v>47</v>
      </c>
      <c r="V292" t="s">
        <v>48</v>
      </c>
      <c r="W292" t="s">
        <v>561</v>
      </c>
      <c r="X292" t="s">
        <v>89</v>
      </c>
    </row>
    <row r="293" spans="1:24" x14ac:dyDescent="0.25">
      <c r="A293">
        <v>10408</v>
      </c>
      <c r="B293">
        <v>15</v>
      </c>
      <c r="C293" s="2">
        <v>36.93</v>
      </c>
      <c r="D293">
        <v>1</v>
      </c>
      <c r="E293" s="3">
        <v>553.95000000000005</v>
      </c>
      <c r="F293" t="s">
        <v>696</v>
      </c>
      <c r="G293" t="s">
        <v>17</v>
      </c>
      <c r="H293">
        <v>2</v>
      </c>
      <c r="I293">
        <v>4</v>
      </c>
      <c r="J293">
        <v>2005</v>
      </c>
      <c r="K293" t="s">
        <v>3</v>
      </c>
      <c r="L293">
        <v>41</v>
      </c>
      <c r="M293" t="s">
        <v>550</v>
      </c>
      <c r="N293" t="s">
        <v>575</v>
      </c>
      <c r="O293" t="s">
        <v>576</v>
      </c>
      <c r="P293" t="s">
        <v>577</v>
      </c>
      <c r="R293" t="s">
        <v>578</v>
      </c>
      <c r="S293" t="s">
        <v>579</v>
      </c>
      <c r="T293" t="s">
        <v>580</v>
      </c>
      <c r="U293" t="s">
        <v>111</v>
      </c>
      <c r="V293" t="s">
        <v>111</v>
      </c>
      <c r="W293" t="s">
        <v>581</v>
      </c>
      <c r="X293" t="s">
        <v>103</v>
      </c>
    </row>
    <row r="294" spans="1:24" x14ac:dyDescent="0.25">
      <c r="A294">
        <v>10409</v>
      </c>
      <c r="B294">
        <v>6</v>
      </c>
      <c r="C294" s="2">
        <v>100</v>
      </c>
      <c r="D294">
        <v>2</v>
      </c>
      <c r="E294" s="3">
        <v>785.64</v>
      </c>
      <c r="F294" t="s">
        <v>697</v>
      </c>
      <c r="G294" t="s">
        <v>17</v>
      </c>
      <c r="H294">
        <v>2</v>
      </c>
      <c r="I294">
        <v>4</v>
      </c>
      <c r="J294">
        <v>2005</v>
      </c>
      <c r="K294" t="s">
        <v>3</v>
      </c>
      <c r="L294">
        <v>127</v>
      </c>
      <c r="M294" t="s">
        <v>51</v>
      </c>
      <c r="N294" t="s">
        <v>483</v>
      </c>
      <c r="O294" t="s">
        <v>484</v>
      </c>
      <c r="P294" t="s">
        <v>485</v>
      </c>
      <c r="Q294" t="s">
        <v>486</v>
      </c>
      <c r="R294" t="s">
        <v>173</v>
      </c>
      <c r="T294">
        <v>69045</v>
      </c>
      <c r="U294" t="s">
        <v>173</v>
      </c>
      <c r="V294" t="s">
        <v>198</v>
      </c>
      <c r="W294" t="s">
        <v>487</v>
      </c>
      <c r="X294" t="s">
        <v>103</v>
      </c>
    </row>
    <row r="295" spans="1:24" x14ac:dyDescent="0.25">
      <c r="A295">
        <v>10411</v>
      </c>
      <c r="B295">
        <v>23</v>
      </c>
      <c r="C295" s="2">
        <v>100</v>
      </c>
      <c r="D295">
        <v>9</v>
      </c>
      <c r="E295" s="3">
        <v>4140.2299999999996</v>
      </c>
      <c r="F295" s="1">
        <v>38357</v>
      </c>
      <c r="G295" t="s">
        <v>17</v>
      </c>
      <c r="H295">
        <v>2</v>
      </c>
      <c r="I295">
        <v>5</v>
      </c>
      <c r="J295">
        <v>2005</v>
      </c>
      <c r="K295" t="s">
        <v>2</v>
      </c>
      <c r="L295">
        <v>214</v>
      </c>
      <c r="M295" t="s">
        <v>67</v>
      </c>
      <c r="N295" t="s">
        <v>367</v>
      </c>
      <c r="O295" t="s">
        <v>368</v>
      </c>
      <c r="P295" t="s">
        <v>369</v>
      </c>
      <c r="R295" t="s">
        <v>370</v>
      </c>
      <c r="S295" t="s">
        <v>371</v>
      </c>
      <c r="T295" t="s">
        <v>372</v>
      </c>
      <c r="U295" t="s">
        <v>373</v>
      </c>
      <c r="V295" t="s">
        <v>48</v>
      </c>
      <c r="W295" t="s">
        <v>374</v>
      </c>
      <c r="X295" t="s">
        <v>50</v>
      </c>
    </row>
    <row r="296" spans="1:24" x14ac:dyDescent="0.25">
      <c r="A296">
        <v>10412</v>
      </c>
      <c r="B296">
        <v>54</v>
      </c>
      <c r="C296" s="2">
        <v>100</v>
      </c>
      <c r="D296">
        <v>5</v>
      </c>
      <c r="E296" s="3">
        <v>5951.34</v>
      </c>
      <c r="F296" s="1">
        <v>38416</v>
      </c>
      <c r="G296" t="s">
        <v>17</v>
      </c>
      <c r="H296">
        <v>2</v>
      </c>
      <c r="I296">
        <v>5</v>
      </c>
      <c r="J296">
        <v>2005</v>
      </c>
      <c r="K296" t="s">
        <v>6</v>
      </c>
      <c r="L296">
        <v>118</v>
      </c>
      <c r="M296" t="s">
        <v>155</v>
      </c>
      <c r="N296" t="s">
        <v>76</v>
      </c>
      <c r="O296" t="s">
        <v>77</v>
      </c>
      <c r="P296" t="s">
        <v>78</v>
      </c>
      <c r="R296" t="s">
        <v>79</v>
      </c>
      <c r="T296">
        <v>28034</v>
      </c>
      <c r="U296" t="s">
        <v>80</v>
      </c>
      <c r="V296" t="s">
        <v>57</v>
      </c>
      <c r="W296" t="s">
        <v>81</v>
      </c>
      <c r="X296" t="s">
        <v>50</v>
      </c>
    </row>
    <row r="297" spans="1:24" x14ac:dyDescent="0.25">
      <c r="A297">
        <v>10413</v>
      </c>
      <c r="B297">
        <v>36</v>
      </c>
      <c r="C297" s="2">
        <v>100</v>
      </c>
      <c r="D297">
        <v>2</v>
      </c>
      <c r="E297" s="3">
        <v>8677.7999999999993</v>
      </c>
      <c r="F297" s="1">
        <v>38477</v>
      </c>
      <c r="G297" t="s">
        <v>17</v>
      </c>
      <c r="H297">
        <v>2</v>
      </c>
      <c r="I297">
        <v>5</v>
      </c>
      <c r="J297">
        <v>2005</v>
      </c>
      <c r="K297" t="s">
        <v>2</v>
      </c>
      <c r="L297">
        <v>207</v>
      </c>
      <c r="M297" t="s">
        <v>169</v>
      </c>
      <c r="N297" t="s">
        <v>375</v>
      </c>
      <c r="O297">
        <v>2035552570</v>
      </c>
      <c r="P297" t="s">
        <v>376</v>
      </c>
      <c r="R297" t="s">
        <v>377</v>
      </c>
      <c r="S297" t="s">
        <v>248</v>
      </c>
      <c r="T297">
        <v>97562</v>
      </c>
      <c r="U297" t="s">
        <v>47</v>
      </c>
      <c r="V297" t="s">
        <v>48</v>
      </c>
      <c r="W297" t="s">
        <v>378</v>
      </c>
      <c r="X297" t="s">
        <v>89</v>
      </c>
    </row>
    <row r="298" spans="1:24" x14ac:dyDescent="0.25">
      <c r="A298">
        <v>10414</v>
      </c>
      <c r="B298">
        <v>19</v>
      </c>
      <c r="C298" s="2">
        <v>100</v>
      </c>
      <c r="D298">
        <v>3</v>
      </c>
      <c r="E298" s="3">
        <v>2764.88</v>
      </c>
      <c r="F298" s="1">
        <v>38508</v>
      </c>
      <c r="G298" t="s">
        <v>15</v>
      </c>
      <c r="H298">
        <v>2</v>
      </c>
      <c r="I298">
        <v>5</v>
      </c>
      <c r="J298">
        <v>2005</v>
      </c>
      <c r="K298" t="s">
        <v>2</v>
      </c>
      <c r="L298">
        <v>136</v>
      </c>
      <c r="M298" t="s">
        <v>82</v>
      </c>
      <c r="N298" t="s">
        <v>586</v>
      </c>
      <c r="O298">
        <v>6175559555</v>
      </c>
      <c r="P298" t="s">
        <v>587</v>
      </c>
      <c r="R298" t="s">
        <v>460</v>
      </c>
      <c r="S298" t="s">
        <v>243</v>
      </c>
      <c r="T298">
        <v>51003</v>
      </c>
      <c r="U298" t="s">
        <v>47</v>
      </c>
      <c r="V298" t="s">
        <v>48</v>
      </c>
      <c r="W298" t="s">
        <v>588</v>
      </c>
      <c r="X298" t="s">
        <v>103</v>
      </c>
    </row>
    <row r="299" spans="1:24" x14ac:dyDescent="0.25">
      <c r="A299">
        <v>10415</v>
      </c>
      <c r="B299">
        <v>51</v>
      </c>
      <c r="C299" s="2">
        <v>100</v>
      </c>
      <c r="D299">
        <v>5</v>
      </c>
      <c r="E299" s="3">
        <v>6209.25</v>
      </c>
      <c r="F299" s="1">
        <v>38600</v>
      </c>
      <c r="G299" t="s">
        <v>13</v>
      </c>
      <c r="H299">
        <v>2</v>
      </c>
      <c r="I299">
        <v>5</v>
      </c>
      <c r="J299">
        <v>2005</v>
      </c>
      <c r="K299" t="s">
        <v>3</v>
      </c>
      <c r="L299">
        <v>105</v>
      </c>
      <c r="M299" t="s">
        <v>557</v>
      </c>
      <c r="N299" t="s">
        <v>426</v>
      </c>
      <c r="O299" t="s">
        <v>427</v>
      </c>
      <c r="P299" t="s">
        <v>428</v>
      </c>
      <c r="R299" t="s">
        <v>429</v>
      </c>
      <c r="S299" t="s">
        <v>196</v>
      </c>
      <c r="T299">
        <v>3150</v>
      </c>
      <c r="U299" t="s">
        <v>197</v>
      </c>
      <c r="V299" t="s">
        <v>198</v>
      </c>
      <c r="W299" t="s">
        <v>430</v>
      </c>
      <c r="X299" t="s">
        <v>50</v>
      </c>
    </row>
    <row r="300" spans="1:24" x14ac:dyDescent="0.25">
      <c r="A300">
        <v>10416</v>
      </c>
      <c r="B300">
        <v>24</v>
      </c>
      <c r="C300" s="2">
        <v>100</v>
      </c>
      <c r="D300">
        <v>14</v>
      </c>
      <c r="E300" s="3">
        <v>4352.16</v>
      </c>
      <c r="F300" s="1">
        <v>38630</v>
      </c>
      <c r="G300" t="s">
        <v>17</v>
      </c>
      <c r="H300">
        <v>2</v>
      </c>
      <c r="I300">
        <v>5</v>
      </c>
      <c r="J300">
        <v>2005</v>
      </c>
      <c r="K300" t="s">
        <v>5</v>
      </c>
      <c r="L300">
        <v>157</v>
      </c>
      <c r="M300" t="s">
        <v>91</v>
      </c>
      <c r="N300" t="s">
        <v>379</v>
      </c>
      <c r="O300" t="s">
        <v>380</v>
      </c>
      <c r="P300" t="s">
        <v>381</v>
      </c>
      <c r="R300" t="s">
        <v>382</v>
      </c>
      <c r="T300">
        <v>42100</v>
      </c>
      <c r="U300" t="s">
        <v>96</v>
      </c>
      <c r="V300" t="s">
        <v>57</v>
      </c>
      <c r="W300" t="s">
        <v>383</v>
      </c>
      <c r="X300" t="s">
        <v>50</v>
      </c>
    </row>
    <row r="301" spans="1:24" x14ac:dyDescent="0.25">
      <c r="A301">
        <v>10417</v>
      </c>
      <c r="B301">
        <v>66</v>
      </c>
      <c r="C301" s="2">
        <v>100</v>
      </c>
      <c r="D301">
        <v>2</v>
      </c>
      <c r="E301" s="3">
        <v>7516.08</v>
      </c>
      <c r="F301" t="s">
        <v>698</v>
      </c>
      <c r="G301" t="s">
        <v>13</v>
      </c>
      <c r="H301">
        <v>2</v>
      </c>
      <c r="I301">
        <v>5</v>
      </c>
      <c r="J301">
        <v>2005</v>
      </c>
      <c r="K301" t="s">
        <v>4</v>
      </c>
      <c r="L301">
        <v>95</v>
      </c>
      <c r="M301" t="s">
        <v>99</v>
      </c>
      <c r="N301" t="s">
        <v>76</v>
      </c>
      <c r="O301" t="s">
        <v>77</v>
      </c>
      <c r="P301" t="s">
        <v>78</v>
      </c>
      <c r="R301" t="s">
        <v>79</v>
      </c>
      <c r="T301">
        <v>28034</v>
      </c>
      <c r="U301" t="s">
        <v>80</v>
      </c>
      <c r="V301" t="s">
        <v>57</v>
      </c>
      <c r="W301" t="s">
        <v>81</v>
      </c>
      <c r="X301" t="s">
        <v>89</v>
      </c>
    </row>
    <row r="302" spans="1:24" x14ac:dyDescent="0.25">
      <c r="A302">
        <v>10419</v>
      </c>
      <c r="B302">
        <v>12</v>
      </c>
      <c r="C302" s="2">
        <v>100</v>
      </c>
      <c r="D302">
        <v>13</v>
      </c>
      <c r="E302" s="3">
        <v>1961.28</v>
      </c>
      <c r="F302" t="s">
        <v>699</v>
      </c>
      <c r="G302" t="s">
        <v>17</v>
      </c>
      <c r="H302">
        <v>2</v>
      </c>
      <c r="I302">
        <v>5</v>
      </c>
      <c r="J302">
        <v>2005</v>
      </c>
      <c r="K302" t="s">
        <v>2</v>
      </c>
      <c r="L302">
        <v>194</v>
      </c>
      <c r="M302" t="s">
        <v>104</v>
      </c>
      <c r="N302" t="s">
        <v>183</v>
      </c>
      <c r="O302" t="s">
        <v>184</v>
      </c>
      <c r="P302" t="s">
        <v>185</v>
      </c>
      <c r="R302" t="s">
        <v>186</v>
      </c>
      <c r="T302">
        <v>5020</v>
      </c>
      <c r="U302" t="s">
        <v>187</v>
      </c>
      <c r="V302" t="s">
        <v>57</v>
      </c>
      <c r="W302" t="s">
        <v>188</v>
      </c>
      <c r="X302" t="s">
        <v>103</v>
      </c>
    </row>
    <row r="303" spans="1:24" x14ac:dyDescent="0.25">
      <c r="A303">
        <v>10420</v>
      </c>
      <c r="B303">
        <v>37</v>
      </c>
      <c r="C303" s="2">
        <v>100</v>
      </c>
      <c r="D303">
        <v>5</v>
      </c>
      <c r="E303" s="3">
        <v>5283.6</v>
      </c>
      <c r="F303" t="s">
        <v>700</v>
      </c>
      <c r="G303" t="s">
        <v>14</v>
      </c>
      <c r="H303">
        <v>2</v>
      </c>
      <c r="I303">
        <v>5</v>
      </c>
      <c r="J303">
        <v>2005</v>
      </c>
      <c r="K303" t="s">
        <v>3</v>
      </c>
      <c r="L303">
        <v>170</v>
      </c>
      <c r="M303" t="s">
        <v>42</v>
      </c>
      <c r="N303" t="s">
        <v>262</v>
      </c>
      <c r="O303" t="s">
        <v>263</v>
      </c>
      <c r="P303" t="s">
        <v>264</v>
      </c>
      <c r="Q303" t="s">
        <v>265</v>
      </c>
      <c r="R303" t="s">
        <v>266</v>
      </c>
      <c r="S303" t="s">
        <v>267</v>
      </c>
      <c r="T303">
        <v>2067</v>
      </c>
      <c r="U303" t="s">
        <v>197</v>
      </c>
      <c r="V303" t="s">
        <v>198</v>
      </c>
      <c r="W303" t="s">
        <v>268</v>
      </c>
      <c r="X303" t="s">
        <v>50</v>
      </c>
    </row>
    <row r="304" spans="1:24" x14ac:dyDescent="0.25">
      <c r="A304">
        <v>10421</v>
      </c>
      <c r="B304">
        <v>35</v>
      </c>
      <c r="C304" s="2">
        <v>100</v>
      </c>
      <c r="D304">
        <v>1</v>
      </c>
      <c r="E304" s="3">
        <v>5433.75</v>
      </c>
      <c r="F304" t="s">
        <v>700</v>
      </c>
      <c r="G304" t="s">
        <v>14</v>
      </c>
      <c r="H304">
        <v>2</v>
      </c>
      <c r="I304">
        <v>5</v>
      </c>
      <c r="J304">
        <v>2005</v>
      </c>
      <c r="K304" t="s">
        <v>3</v>
      </c>
      <c r="L304">
        <v>168</v>
      </c>
      <c r="M304" t="s">
        <v>571</v>
      </c>
      <c r="N304" t="s">
        <v>144</v>
      </c>
      <c r="O304">
        <v>4155551450</v>
      </c>
      <c r="P304" t="s">
        <v>145</v>
      </c>
      <c r="R304" t="s">
        <v>146</v>
      </c>
      <c r="S304" t="s">
        <v>132</v>
      </c>
      <c r="T304">
        <v>97562</v>
      </c>
      <c r="U304" t="s">
        <v>47</v>
      </c>
      <c r="V304" t="s">
        <v>48</v>
      </c>
      <c r="W304" t="s">
        <v>147</v>
      </c>
      <c r="X304" t="s">
        <v>50</v>
      </c>
    </row>
    <row r="305" spans="1:24" x14ac:dyDescent="0.25">
      <c r="A305">
        <v>10422</v>
      </c>
      <c r="B305">
        <v>51</v>
      </c>
      <c r="C305" s="2">
        <v>95.55</v>
      </c>
      <c r="D305">
        <v>2</v>
      </c>
      <c r="E305" s="3">
        <v>4873.05</v>
      </c>
      <c r="F305" t="s">
        <v>701</v>
      </c>
      <c r="G305" t="s">
        <v>14</v>
      </c>
      <c r="H305">
        <v>2</v>
      </c>
      <c r="I305">
        <v>5</v>
      </c>
      <c r="J305">
        <v>2005</v>
      </c>
      <c r="K305" t="s">
        <v>3</v>
      </c>
      <c r="L305">
        <v>102</v>
      </c>
      <c r="M305" t="s">
        <v>59</v>
      </c>
      <c r="N305" t="s">
        <v>594</v>
      </c>
      <c r="O305">
        <v>2155551555</v>
      </c>
      <c r="P305" t="s">
        <v>595</v>
      </c>
      <c r="R305" t="s">
        <v>596</v>
      </c>
      <c r="S305" t="s">
        <v>117</v>
      </c>
      <c r="T305">
        <v>70267</v>
      </c>
      <c r="U305" t="s">
        <v>47</v>
      </c>
      <c r="V305" t="s">
        <v>48</v>
      </c>
      <c r="W305" t="s">
        <v>597</v>
      </c>
      <c r="X305" t="s">
        <v>50</v>
      </c>
    </row>
    <row r="306" spans="1:24" x14ac:dyDescent="0.25">
      <c r="A306">
        <v>10423</v>
      </c>
      <c r="B306">
        <v>10</v>
      </c>
      <c r="C306" s="2">
        <v>88.14</v>
      </c>
      <c r="D306">
        <v>1</v>
      </c>
      <c r="E306" s="3">
        <v>881.4</v>
      </c>
      <c r="F306" t="s">
        <v>701</v>
      </c>
      <c r="G306" t="s">
        <v>14</v>
      </c>
      <c r="H306">
        <v>2</v>
      </c>
      <c r="I306">
        <v>5</v>
      </c>
      <c r="J306">
        <v>2005</v>
      </c>
      <c r="K306" t="s">
        <v>3</v>
      </c>
      <c r="L306">
        <v>101</v>
      </c>
      <c r="M306" t="s">
        <v>573</v>
      </c>
      <c r="N306" t="s">
        <v>496</v>
      </c>
      <c r="O306" t="s">
        <v>497</v>
      </c>
      <c r="P306" t="s">
        <v>498</v>
      </c>
      <c r="R306" t="s">
        <v>499</v>
      </c>
      <c r="T306" t="s">
        <v>500</v>
      </c>
      <c r="U306" t="s">
        <v>166</v>
      </c>
      <c r="V306" t="s">
        <v>57</v>
      </c>
      <c r="W306" t="s">
        <v>501</v>
      </c>
      <c r="X306" t="s">
        <v>103</v>
      </c>
    </row>
    <row r="307" spans="1:24" x14ac:dyDescent="0.25">
      <c r="A307">
        <v>10424</v>
      </c>
      <c r="B307">
        <v>50</v>
      </c>
      <c r="C307" s="2">
        <v>100</v>
      </c>
      <c r="D307">
        <v>6</v>
      </c>
      <c r="E307" s="3">
        <v>12001</v>
      </c>
      <c r="F307" t="s">
        <v>702</v>
      </c>
      <c r="G307" t="s">
        <v>14</v>
      </c>
      <c r="H307">
        <v>2</v>
      </c>
      <c r="I307">
        <v>5</v>
      </c>
      <c r="J307">
        <v>2005</v>
      </c>
      <c r="K307" t="s">
        <v>2</v>
      </c>
      <c r="L307">
        <v>214</v>
      </c>
      <c r="M307" t="s">
        <v>67</v>
      </c>
      <c r="N307" t="s">
        <v>76</v>
      </c>
      <c r="O307" t="s">
        <v>77</v>
      </c>
      <c r="P307" t="s">
        <v>78</v>
      </c>
      <c r="R307" t="s">
        <v>79</v>
      </c>
      <c r="T307">
        <v>28034</v>
      </c>
      <c r="U307" t="s">
        <v>80</v>
      </c>
      <c r="V307" t="s">
        <v>57</v>
      </c>
      <c r="W307" t="s">
        <v>81</v>
      </c>
      <c r="X307" t="s">
        <v>89</v>
      </c>
    </row>
    <row r="308" spans="1:24" x14ac:dyDescent="0.25">
      <c r="A308">
        <v>10425</v>
      </c>
      <c r="B308">
        <v>38</v>
      </c>
      <c r="C308" s="2">
        <v>100</v>
      </c>
      <c r="D308">
        <v>12</v>
      </c>
      <c r="E308" s="3">
        <v>5894.94</v>
      </c>
      <c r="F308" t="s">
        <v>702</v>
      </c>
      <c r="G308" t="s">
        <v>14</v>
      </c>
      <c r="H308">
        <v>2</v>
      </c>
      <c r="I308">
        <v>5</v>
      </c>
      <c r="J308">
        <v>2005</v>
      </c>
      <c r="K308" t="s">
        <v>2</v>
      </c>
      <c r="L308">
        <v>147</v>
      </c>
      <c r="M308" t="s">
        <v>148</v>
      </c>
      <c r="N308" t="s">
        <v>600</v>
      </c>
      <c r="O308" t="s">
        <v>601</v>
      </c>
      <c r="P308" t="s">
        <v>602</v>
      </c>
      <c r="R308" t="s">
        <v>214</v>
      </c>
      <c r="T308">
        <v>44000</v>
      </c>
      <c r="U308" t="s">
        <v>153</v>
      </c>
      <c r="V308" t="s">
        <v>57</v>
      </c>
      <c r="W308" t="s">
        <v>603</v>
      </c>
      <c r="X308" t="s">
        <v>50</v>
      </c>
    </row>
    <row r="309" spans="1:24" x14ac:dyDescent="0.25">
      <c r="C309" s="2"/>
      <c r="E309" s="3"/>
    </row>
    <row r="310" spans="1:24" x14ac:dyDescent="0.25">
      <c r="A310" t="s">
        <v>703</v>
      </c>
      <c r="C310" s="2"/>
      <c r="E310">
        <f>SUM(E2:E308)</f>
        <v>1408665.4800000002</v>
      </c>
    </row>
    <row r="311" spans="1:24" x14ac:dyDescent="0.25">
      <c r="A311" t="s">
        <v>704</v>
      </c>
      <c r="C311" s="2"/>
      <c r="E311" s="3">
        <f>AVERAGE(E2:E308)</f>
        <v>4588.4869055374602</v>
      </c>
    </row>
    <row r="312" spans="1:24" x14ac:dyDescent="0.25">
      <c r="A312" t="s">
        <v>705</v>
      </c>
      <c r="C312" s="2"/>
      <c r="E312" s="3">
        <f>MIN(E2:E308)</f>
        <v>553.95000000000005</v>
      </c>
    </row>
    <row r="313" spans="1:24" x14ac:dyDescent="0.25">
      <c r="A313" t="s">
        <v>706</v>
      </c>
      <c r="C313" s="2"/>
      <c r="E313" s="3">
        <f>MAX(E2:E308)</f>
        <v>12001</v>
      </c>
    </row>
    <row r="314" spans="1:24" x14ac:dyDescent="0.25">
      <c r="A314" t="s">
        <v>707</v>
      </c>
      <c r="C314" s="2"/>
      <c r="E314" s="3">
        <f>COUNT(E2:E308)</f>
        <v>307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FA56-B1C9-4AEB-BF48-4C46A369229A}">
  <dimension ref="A3:B12"/>
  <sheetViews>
    <sheetView workbookViewId="0">
      <selection activeCell="C16" sqref="C16"/>
    </sheetView>
  </sheetViews>
  <sheetFormatPr defaultRowHeight="15" x14ac:dyDescent="0.25"/>
  <cols>
    <col min="1" max="1" width="17.140625" bestFit="1" customWidth="1"/>
    <col min="2" max="2" width="26.42578125" bestFit="1" customWidth="1"/>
  </cols>
  <sheetData>
    <row r="3" spans="1:2" x14ac:dyDescent="0.25">
      <c r="A3" s="4" t="s">
        <v>0</v>
      </c>
      <c r="B3" t="s">
        <v>1</v>
      </c>
    </row>
    <row r="4" spans="1:2" x14ac:dyDescent="0.25">
      <c r="A4" t="s">
        <v>2</v>
      </c>
      <c r="B4">
        <v>5787</v>
      </c>
    </row>
    <row r="5" spans="1:2" x14ac:dyDescent="0.25">
      <c r="A5" t="s">
        <v>3</v>
      </c>
      <c r="B5">
        <v>1932</v>
      </c>
    </row>
    <row r="6" spans="1:2" x14ac:dyDescent="0.25">
      <c r="A6" t="s">
        <v>4</v>
      </c>
      <c r="B6">
        <v>1682</v>
      </c>
    </row>
    <row r="7" spans="1:2" x14ac:dyDescent="0.25">
      <c r="A7" t="s">
        <v>5</v>
      </c>
      <c r="B7">
        <v>704</v>
      </c>
    </row>
    <row r="8" spans="1:2" x14ac:dyDescent="0.25">
      <c r="A8" t="s">
        <v>6</v>
      </c>
      <c r="B8">
        <v>468</v>
      </c>
    </row>
    <row r="9" spans="1:2" x14ac:dyDescent="0.25">
      <c r="A9" t="s">
        <v>7</v>
      </c>
      <c r="B9">
        <v>176</v>
      </c>
    </row>
    <row r="10" spans="1:2" x14ac:dyDescent="0.25">
      <c r="A10" t="s">
        <v>8</v>
      </c>
      <c r="B10">
        <v>59</v>
      </c>
    </row>
    <row r="11" spans="1:2" x14ac:dyDescent="0.25">
      <c r="A11" t="s">
        <v>9</v>
      </c>
    </row>
    <row r="12" spans="1:2" x14ac:dyDescent="0.25">
      <c r="A12" t="s">
        <v>10</v>
      </c>
      <c r="B12">
        <v>10808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24DE-1AD7-4D60-9A31-0A93A17A0CA4}">
  <dimension ref="A3:C18"/>
  <sheetViews>
    <sheetView workbookViewId="0">
      <selection activeCell="B4" sqref="B4"/>
    </sheetView>
  </sheetViews>
  <sheetFormatPr defaultRowHeight="15" x14ac:dyDescent="0.25"/>
  <cols>
    <col min="1" max="1" width="17.140625" bestFit="1" customWidth="1"/>
    <col min="2" max="2" width="11.140625" bestFit="1" customWidth="1"/>
    <col min="3" max="3" width="26.42578125" bestFit="1" customWidth="1"/>
  </cols>
  <sheetData>
    <row r="3" spans="1:3" x14ac:dyDescent="0.25">
      <c r="A3" s="4" t="s">
        <v>0</v>
      </c>
      <c r="B3" s="4" t="s">
        <v>11</v>
      </c>
      <c r="C3" t="s">
        <v>1</v>
      </c>
    </row>
    <row r="4" spans="1:3" x14ac:dyDescent="0.25">
      <c r="A4" t="s">
        <v>2</v>
      </c>
      <c r="B4" t="s">
        <v>12</v>
      </c>
      <c r="C4">
        <v>88</v>
      </c>
    </row>
    <row r="5" spans="1:3" x14ac:dyDescent="0.25">
      <c r="B5" t="s">
        <v>13</v>
      </c>
      <c r="C5">
        <v>61</v>
      </c>
    </row>
    <row r="6" spans="1:3" x14ac:dyDescent="0.25">
      <c r="B6" t="s">
        <v>14</v>
      </c>
      <c r="C6">
        <v>88</v>
      </c>
    </row>
    <row r="7" spans="1:3" x14ac:dyDescent="0.25">
      <c r="B7" t="s">
        <v>15</v>
      </c>
      <c r="C7">
        <v>104</v>
      </c>
    </row>
    <row r="8" spans="1:3" x14ac:dyDescent="0.25">
      <c r="B8" t="s">
        <v>16</v>
      </c>
      <c r="C8">
        <v>70</v>
      </c>
    </row>
    <row r="9" spans="1:3" x14ac:dyDescent="0.25">
      <c r="B9" t="s">
        <v>17</v>
      </c>
      <c r="C9">
        <v>5376</v>
      </c>
    </row>
    <row r="10" spans="1:3" x14ac:dyDescent="0.25">
      <c r="A10" t="s">
        <v>18</v>
      </c>
      <c r="C10">
        <v>5787</v>
      </c>
    </row>
    <row r="11" spans="1:3" x14ac:dyDescent="0.25">
      <c r="A11" t="s">
        <v>3</v>
      </c>
      <c r="C11">
        <v>1932</v>
      </c>
    </row>
    <row r="12" spans="1:3" x14ac:dyDescent="0.25">
      <c r="A12" t="s">
        <v>4</v>
      </c>
      <c r="C12">
        <v>1682</v>
      </c>
    </row>
    <row r="13" spans="1:3" x14ac:dyDescent="0.25">
      <c r="A13" t="s">
        <v>5</v>
      </c>
      <c r="C13">
        <v>704</v>
      </c>
    </row>
    <row r="14" spans="1:3" x14ac:dyDescent="0.25">
      <c r="A14" t="s">
        <v>6</v>
      </c>
      <c r="C14">
        <v>468</v>
      </c>
    </row>
    <row r="15" spans="1:3" x14ac:dyDescent="0.25">
      <c r="A15" t="s">
        <v>7</v>
      </c>
      <c r="C15">
        <v>176</v>
      </c>
    </row>
    <row r="16" spans="1:3" x14ac:dyDescent="0.25">
      <c r="A16" t="s">
        <v>8</v>
      </c>
      <c r="C16">
        <v>59</v>
      </c>
    </row>
    <row r="17" spans="1:3" x14ac:dyDescent="0.25">
      <c r="A17" t="s">
        <v>9</v>
      </c>
    </row>
    <row r="18" spans="1:3" x14ac:dyDescent="0.25">
      <c r="A18" t="s">
        <v>10</v>
      </c>
      <c r="C18">
        <v>10808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E922-B43B-45F8-8E53-EE70968CAFF6}">
  <dimension ref="A3:C13"/>
  <sheetViews>
    <sheetView workbookViewId="0">
      <selection activeCell="B4" sqref="B4"/>
    </sheetView>
  </sheetViews>
  <sheetFormatPr defaultRowHeight="15" x14ac:dyDescent="0.25"/>
  <cols>
    <col min="1" max="2" width="17.140625" bestFit="1" customWidth="1"/>
    <col min="3" max="3" width="26.42578125" bestFit="1" customWidth="1"/>
  </cols>
  <sheetData>
    <row r="3" spans="1:3" x14ac:dyDescent="0.25">
      <c r="A3" s="4" t="s">
        <v>11</v>
      </c>
      <c r="B3" s="4" t="s">
        <v>0</v>
      </c>
      <c r="C3" t="s">
        <v>1</v>
      </c>
    </row>
    <row r="4" spans="1:3" x14ac:dyDescent="0.25">
      <c r="A4" t="s">
        <v>12</v>
      </c>
      <c r="B4" t="s">
        <v>2</v>
      </c>
      <c r="C4">
        <v>88</v>
      </c>
    </row>
    <row r="5" spans="1:3" x14ac:dyDescent="0.25">
      <c r="B5" t="s">
        <v>5</v>
      </c>
      <c r="C5">
        <v>49</v>
      </c>
    </row>
    <row r="6" spans="1:3" x14ac:dyDescent="0.25">
      <c r="A6" t="s">
        <v>19</v>
      </c>
      <c r="C6">
        <v>137</v>
      </c>
    </row>
    <row r="7" spans="1:3" x14ac:dyDescent="0.25">
      <c r="A7" t="s">
        <v>13</v>
      </c>
      <c r="C7">
        <v>178</v>
      </c>
    </row>
    <row r="8" spans="1:3" x14ac:dyDescent="0.25">
      <c r="A8" t="s">
        <v>14</v>
      </c>
      <c r="C8">
        <v>221</v>
      </c>
    </row>
    <row r="9" spans="1:3" x14ac:dyDescent="0.25">
      <c r="A9" t="s">
        <v>15</v>
      </c>
      <c r="C9">
        <v>146</v>
      </c>
    </row>
    <row r="10" spans="1:3" x14ac:dyDescent="0.25">
      <c r="A10" t="s">
        <v>16</v>
      </c>
      <c r="C10">
        <v>120</v>
      </c>
    </row>
    <row r="11" spans="1:3" x14ac:dyDescent="0.25">
      <c r="A11" t="s">
        <v>17</v>
      </c>
      <c r="C11">
        <v>10006</v>
      </c>
    </row>
    <row r="12" spans="1:3" x14ac:dyDescent="0.25">
      <c r="A12" t="s">
        <v>9</v>
      </c>
    </row>
    <row r="13" spans="1:3" x14ac:dyDescent="0.25">
      <c r="A13" t="s">
        <v>10</v>
      </c>
      <c r="C13">
        <v>10808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A82C-4075-4E1A-AD35-E8D1850E97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sales_data_sample</vt:lpstr>
      <vt:lpstr>Table 1</vt:lpstr>
      <vt:lpstr>Table 2</vt:lpstr>
      <vt:lpstr>Table 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Simran Garg</dc:creator>
  <cp:keywords/>
  <dc:description/>
  <cp:lastModifiedBy>Maria Maura Tinao</cp:lastModifiedBy>
  <cp:revision/>
  <dcterms:created xsi:type="dcterms:W3CDTF">2022-08-17T09:28:39Z</dcterms:created>
  <dcterms:modified xsi:type="dcterms:W3CDTF">2022-08-17T11:59:02Z</dcterms:modified>
  <cp:category/>
  <cp:contentStatus/>
</cp:coreProperties>
</file>