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Temp\"/>
    </mc:Choice>
  </mc:AlternateContent>
  <xr:revisionPtr revIDLastSave="0" documentId="13_ncr:1_{63C76252-04C9-4339-B5CE-A14160DC1550}" xr6:coauthVersionLast="43" xr6:coauthVersionMax="43" xr10:uidLastSave="{00000000-0000-0000-0000-000000000000}"/>
  <bookViews>
    <workbookView xWindow="-120" yWindow="-120" windowWidth="29040" windowHeight="15990" xr2:uid="{A0547494-0241-46DE-913E-37159D2E212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48" i="1" l="1"/>
  <c r="M48" i="1" s="1"/>
  <c r="L49" i="1"/>
  <c r="M49" i="1" s="1"/>
  <c r="L50" i="1"/>
  <c r="M50" i="1" s="1"/>
  <c r="L51" i="1"/>
  <c r="M51" i="1" s="1"/>
  <c r="L52" i="1"/>
  <c r="M52" i="1" s="1"/>
  <c r="L53" i="1"/>
  <c r="M53" i="1" s="1"/>
  <c r="L54" i="1"/>
  <c r="M54" i="1" s="1"/>
  <c r="L55" i="1"/>
  <c r="M55" i="1" s="1"/>
  <c r="L56" i="1"/>
  <c r="M56" i="1" s="1"/>
  <c r="L57" i="1"/>
  <c r="M57" i="1" s="1"/>
  <c r="L58" i="1"/>
  <c r="M58" i="1" s="1"/>
  <c r="L59" i="1"/>
  <c r="M59" i="1" s="1"/>
  <c r="L60" i="1"/>
  <c r="M60" i="1" s="1"/>
  <c r="L61" i="1"/>
  <c r="M61" i="1" s="1"/>
  <c r="L62" i="1"/>
  <c r="M62" i="1" s="1"/>
  <c r="L63" i="1"/>
  <c r="M63" i="1" s="1"/>
  <c r="L64" i="1"/>
  <c r="M64" i="1" s="1"/>
  <c r="L65" i="1"/>
  <c r="M65" i="1" s="1"/>
  <c r="L66" i="1"/>
  <c r="M66" i="1" s="1"/>
  <c r="L67" i="1"/>
  <c r="M67" i="1" s="1"/>
  <c r="L68" i="1"/>
  <c r="M68" i="1" s="1"/>
  <c r="L12" i="1"/>
  <c r="M12" i="1" s="1"/>
  <c r="L13" i="1"/>
  <c r="M13" i="1" s="1"/>
  <c r="L14" i="1"/>
  <c r="M14" i="1" s="1"/>
  <c r="L15" i="1"/>
  <c r="M15" i="1" s="1"/>
  <c r="L16" i="1"/>
  <c r="M16" i="1" s="1"/>
  <c r="L17" i="1"/>
  <c r="M17" i="1" s="1"/>
  <c r="L18" i="1"/>
  <c r="M18" i="1" s="1"/>
  <c r="L19" i="1"/>
  <c r="M19" i="1" s="1"/>
  <c r="L20" i="1"/>
  <c r="M20" i="1" s="1"/>
  <c r="L21" i="1"/>
  <c r="M21" i="1" s="1"/>
  <c r="L22" i="1"/>
  <c r="M22" i="1" s="1"/>
  <c r="L23" i="1"/>
  <c r="M23" i="1" s="1"/>
  <c r="L24" i="1"/>
  <c r="M24" i="1" s="1"/>
  <c r="L25" i="1"/>
  <c r="M25" i="1" s="1"/>
  <c r="L26" i="1"/>
  <c r="M26" i="1" s="1"/>
  <c r="L27" i="1"/>
  <c r="M27" i="1" s="1"/>
  <c r="L28" i="1"/>
  <c r="M28" i="1" s="1"/>
  <c r="L29" i="1"/>
  <c r="M29" i="1" s="1"/>
  <c r="L30" i="1"/>
  <c r="M30" i="1" s="1"/>
  <c r="L31" i="1"/>
  <c r="M31" i="1" s="1"/>
  <c r="L32" i="1"/>
  <c r="M32" i="1" s="1"/>
  <c r="L33" i="1"/>
  <c r="M33" i="1" s="1"/>
  <c r="L34" i="1"/>
  <c r="M34" i="1" s="1"/>
  <c r="L35" i="1"/>
  <c r="M35" i="1" s="1"/>
  <c r="L36" i="1"/>
  <c r="M36" i="1" s="1"/>
  <c r="L37" i="1"/>
  <c r="M37" i="1" s="1"/>
  <c r="L38" i="1"/>
  <c r="M38" i="1" s="1"/>
  <c r="L39" i="1"/>
  <c r="M39" i="1" s="1"/>
  <c r="L40" i="1"/>
  <c r="M40" i="1" s="1"/>
  <c r="L41" i="1"/>
  <c r="M41" i="1" s="1"/>
  <c r="L42" i="1"/>
  <c r="M42" i="1" s="1"/>
  <c r="L43" i="1"/>
  <c r="M43" i="1" s="1"/>
  <c r="L44" i="1"/>
  <c r="M44" i="1" s="1"/>
  <c r="L45" i="1"/>
  <c r="M45" i="1" s="1"/>
  <c r="L46" i="1"/>
  <c r="M46" i="1" s="1"/>
  <c r="L47" i="1"/>
  <c r="M47" i="1" s="1"/>
  <c r="L11" i="1"/>
  <c r="M11" i="1" s="1"/>
  <c r="L10" i="1"/>
  <c r="M10" i="1" s="1"/>
  <c r="L9" i="1"/>
  <c r="M9" i="1" s="1"/>
</calcChain>
</file>

<file path=xl/sharedStrings.xml><?xml version="1.0" encoding="utf-8"?>
<sst xmlns="http://schemas.openxmlformats.org/spreadsheetml/2006/main" count="131" uniqueCount="75">
  <si>
    <t>Address:</t>
  </si>
  <si>
    <t>Phone:</t>
  </si>
  <si>
    <t>+420 734 433 999</t>
  </si>
  <si>
    <t>Website:</t>
  </si>
  <si>
    <t>mozazon.com</t>
  </si>
  <si>
    <t>CNE Agency, s.r.o.</t>
  </si>
  <si>
    <t>Email:</t>
  </si>
  <si>
    <t>orders@mozazon.com</t>
  </si>
  <si>
    <t>IČO:
DIČ:</t>
  </si>
  <si>
    <t>04166256
CZ04166256</t>
  </si>
  <si>
    <t>#</t>
  </si>
  <si>
    <t>LZS
-</t>
  </si>
  <si>
    <t>BIO
-</t>
  </si>
  <si>
    <t>Arganový olej
Argan oil
Аргановое масло</t>
  </si>
  <si>
    <t>Avokádový olej
Avocado oil
Масло авокадо</t>
  </si>
  <si>
    <t>Granátový olej
Pomegranate Seed oil
Масло гранатовых косточек</t>
  </si>
  <si>
    <t>Jojobový olej
Jojoba oil
Масло жожоба</t>
  </si>
  <si>
    <t>Kokosový olej
Coconut oil
Кокосовое масло</t>
  </si>
  <si>
    <t>Konopný olej
Hemp oil
Конопляное масло</t>
  </si>
  <si>
    <t>Levandulový olej
Lavender oil
Масло лаванды</t>
  </si>
  <si>
    <t>Lískový olej
Hazelnut oil
Масло лесного ореха</t>
  </si>
  <si>
    <t>Makadamiový olej
Macadamia oil
Масло макадамии</t>
  </si>
  <si>
    <t>Mandlový olej
Almond oil
Миндальное масло</t>
  </si>
  <si>
    <t>Meruňkový olej
Apricot oil
Абрикосовое масло</t>
  </si>
  <si>
    <t>Olej z černého kmínu
Black Seed oil
Масло черного тмина</t>
  </si>
  <si>
    <t>Olej z hroznových jader 
Grapeseed oil
Масло виноградных косточек</t>
  </si>
  <si>
    <t>Olej z pšeničných klíčků
Wheat Germ oil
Масло зародышей пшеницы</t>
  </si>
  <si>
    <t>Opunciový olej
Opuntia oil
Масло опунции (кактусовое)</t>
  </si>
  <si>
    <t>Ricinový olej
Castor oil
Касторовое масло</t>
  </si>
  <si>
    <t>-</t>
  </si>
  <si>
    <t>Šípkový olej
Rosehip oil
Масло шиповника</t>
  </si>
  <si>
    <t>Amla olej
Amla oil
Масло амлы</t>
  </si>
  <si>
    <t>Broskvový olej
Peach oil
Персиковое масло</t>
  </si>
  <si>
    <t>Makový olej
Poppyseed oil
Маковое масло</t>
  </si>
  <si>
    <t>+420 730 566 568</t>
  </si>
  <si>
    <t xml:space="preserve">
Česká republika
</t>
  </si>
  <si>
    <t>Hostivařská 92/7
103 00 Praha 15-Hostivař</t>
  </si>
  <si>
    <t>tel.:
email:</t>
  </si>
  <si>
    <t>Применение
Appliance</t>
  </si>
  <si>
    <t>Объем
Vol (ml)</t>
  </si>
  <si>
    <t>Кол-во
Quantity</t>
  </si>
  <si>
    <t>Штрих код
Code</t>
  </si>
  <si>
    <t>Цена 
Price</t>
  </si>
  <si>
    <t>Образцов
Pieces</t>
  </si>
  <si>
    <t xml:space="preserve">Care
Уход </t>
  </si>
  <si>
    <t xml:space="preserve">Regeneration
Регенерация </t>
  </si>
  <si>
    <t>С уважением, 
Best regards,</t>
  </si>
  <si>
    <t>•	Препятствует преждевременному старению кожи
•	Уменьшает глубину морщин
•	Питает сухие секущиеся кончики и волос в целом
•	Способствует увлажнению кожи</t>
  </si>
  <si>
    <t>•	Препятствует преждевременному старению кожи
•	Уменьшает глубину морщин
•	Повышает эластичность кожи
•	Профилактика выпадения волос
•	Является природным антиоксидантом</t>
  </si>
  <si>
    <t>•	Препятствует преждевременному старению кожи
•	Поддерживает природную упругость и эластичность кожи
•	Является природным антиоксидантом
•	Выравнивает кожу и уменьшает глубину морщин</t>
  </si>
  <si>
    <t>•	Способствует нормализации выработки кожного сала
•	Восстанавливает кожу, борется с прыщами
•	Укрепляет волосы, придает им сияние и блеск</t>
  </si>
  <si>
    <t>•	Способствует увлажнению кожи
•	Отлично очищает кожу
•	Питает сухие секущиеся кончики и волос в целом
•	Препятствует выпадению волос
•	Питает и смягчает потрескавшиеся губы</t>
  </si>
  <si>
    <t>•	Оказывает положительное влияние на сухую и чувствительную кожy, в том числе на кожу склонную к акне
•	Обладает сильными восстанавливающими и противовоспалительными свойствами</t>
  </si>
  <si>
    <t xml:space="preserve">•	Смягчает и  успокаивает кожу, способствует ее восстановлению
•	Улучшает качество волос и ногтей
•	Способствует нормализации выработки кожного сала
•	Способствует скорейшему восстановлению обгоревшей кожи </t>
  </si>
  <si>
    <t>•	Способствует регенерации кожи на клеточном уровне
•	Помогает сохранить водный баланс в глубоких слоях кожи
•	Сохраняет эластичность кожи
•	Препятствует обезвоживанию кожи</t>
  </si>
  <si>
    <t>•	Способствует восстановлению кожи
•	Сохраняет кожу увлажненной и оказывает на нее смягчающее воздействие
•	Питает кожу и помогает ей сохранять упругость и эластичность
•	Ускоряет процессы заживления</t>
  </si>
  <si>
    <t>•	Способствует восстановлению кожи
•	Питает кожу а помогает ей оставаться увлажненной
•	Эффективно при уходе за грубой кожей и ожогами
•	Укрепляет ногти</t>
  </si>
  <si>
    <t>•	Обладает целебными и восстанавливающими свойствами
•	Восстанавливает сухую, потрескавшуюся кожу
•	Способствует росту волос
•	Способствует увлажнению кожи головы</t>
  </si>
  <si>
    <t>•	Является природным антиоксидантом
•	Уменьшает раздражение кожи склонной к аллергии 
•	Способствует восстановлению кожи
•	Стимулирует рост волос
•	Препятствует выпадению волос
•	Препятствует поседению волос</t>
  </si>
  <si>
    <t>•	Препятствует преждевременному старению кожи
•	Является природным антиоксидантом
•	Питает кожу а помогает ей оставаться увлажненной
•	Укрепляет волосы и ногти
•	Ускоряет процессы восстановления кожи</t>
  </si>
  <si>
    <t>•	Предотвращает преждевременное старение кожи
•	Оживляет цвет лица, наполняет кожу сиянием
•	Смягчает огрубевшую кожу на ступнях и локтях
•	Способствует росту ногтей</t>
  </si>
  <si>
    <t>•	Способствует выработке коллагена
•	Успокаивает кожу , обладает  противовоспалительным эффектом
•	Смягчает кожу, питает ее витаминами и жирными Омега кислотами
•	Помогает коже оставаться увлажненной</t>
  </si>
  <si>
    <t>•	Способствует увлажнению кожи
•	Помогает в борьбе с определенными типами бородавок
•	Способствует восстановлению кожи
•	Усиливает волос изнутри
•	Способствует росту волос, предотвращает их ломкость</t>
  </si>
  <si>
    <t>•	Улучшает внешний вид кожи , делает рубцы постакне менее заметными
•	Способствует восстановлению кожи всех типов
•	Делает пигментные пятна менее заметными
•	Сглаживает контуры лица</t>
  </si>
  <si>
    <t>•	Замедляет процесс старения
•	Уменьшает ломкость ногтей и волос 
•	Увлажняет сухую кожу
•	Отлично подходит для массажа
•	Регенерирует сухую и чувствительную кожу</t>
  </si>
  <si>
    <t>•	Смягчает кожу
•	Улучшает качество волос и ногтей
•	Уменьшает ломкость волос
•	Подходит для использования после загара
•	Борется с сухой кожей, акне</t>
  </si>
  <si>
    <t>Показания
Description</t>
  </si>
  <si>
    <t>Название
Name</t>
  </si>
  <si>
    <t>D A N  D U R</t>
  </si>
  <si>
    <t>from/с 01.04.2019</t>
  </si>
  <si>
    <t>Косметическое/Cosmetic</t>
  </si>
  <si>
    <t>Растительное масло/Vegerable oil</t>
  </si>
  <si>
    <t>с DPH
with DPH</t>
  </si>
  <si>
    <t>Cold
Pressed
Холодный отжим</t>
  </si>
  <si>
    <t>•	Укрепляет волосяные луковицы
•	Питает волосы
•	Уменьшает ломкость волос
•	Придает волосам силу и упругость
•	Придает волосам блеск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</si>
</sst>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;;;"/>
    <numFmt numFmtId="165" formatCode="#,##0.00\ [$€-1]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30"/>
      <color theme="0"/>
      <name val="Calibri"/>
      <family val="2"/>
      <scheme val="minor"/>
    </font>
    <font>
      <sz val="36"/>
      <color theme="3"/>
      <name val="Calibri"/>
      <family val="2"/>
      <scheme val="minor"/>
    </font>
    <font>
      <sz val="11"/>
      <color theme="1"/>
      <name val="Lato"/>
      <family val="2"/>
    </font>
    <font>
      <sz val="11"/>
      <color rgb="FF005776"/>
      <name val="Calibri"/>
      <family val="2"/>
      <scheme val="minor"/>
    </font>
    <font>
      <b/>
      <sz val="12"/>
      <color rgb="FF5FC7DF"/>
      <name val="Calibri"/>
      <family val="2"/>
      <scheme val="minor"/>
    </font>
    <font>
      <sz val="10"/>
      <color rgb="FF000000"/>
      <name val="Arial"/>
      <family val="2"/>
    </font>
    <font>
      <sz val="36"/>
      <color theme="0"/>
      <name val="Calibri"/>
      <family val="2"/>
      <scheme val="minor"/>
    </font>
    <font>
      <sz val="16"/>
      <color rgb="FF005776"/>
      <name val="Calibri"/>
      <family val="2"/>
      <scheme val="minor"/>
    </font>
    <font>
      <b/>
      <sz val="14"/>
      <color theme="6" tint="-0.249977111117893"/>
      <name val="Calibri"/>
      <family val="2"/>
      <scheme val="minor"/>
    </font>
    <font>
      <sz val="14"/>
      <color rgb="FF005776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8"/>
      <color theme="6" tint="-0.249977111117893"/>
      <name val="Calibri"/>
      <family val="2"/>
      <scheme val="minor"/>
    </font>
    <font>
      <b/>
      <sz val="18"/>
      <color theme="6" tint="-0.249977111117893"/>
      <name val="Calibri"/>
      <family val="2"/>
      <scheme val="minor"/>
    </font>
    <font>
      <sz val="18"/>
      <color rgb="FF00577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577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4EFFC"/>
        <bgColor indexed="64"/>
      </patternFill>
    </fill>
    <fill>
      <patternFill patternType="solid">
        <fgColor rgb="FFE2F7FE"/>
        <bgColor indexed="64"/>
      </patternFill>
    </fill>
  </fills>
  <borders count="18">
    <border>
      <left/>
      <right/>
      <top/>
      <bottom/>
      <diagonal/>
    </border>
    <border>
      <left style="medium">
        <color rgb="FF5FC7DF"/>
      </left>
      <right/>
      <top style="medium">
        <color rgb="FF5FC7DF"/>
      </top>
      <bottom style="medium">
        <color rgb="FF5FC7DF"/>
      </bottom>
      <diagonal/>
    </border>
    <border>
      <left/>
      <right/>
      <top style="medium">
        <color rgb="FF5FC7DF"/>
      </top>
      <bottom style="medium">
        <color rgb="FF5FC7DF"/>
      </bottom>
      <diagonal/>
    </border>
    <border>
      <left style="medium">
        <color rgb="FF5FC7DF"/>
      </left>
      <right style="medium">
        <color rgb="FF5FC7DF"/>
      </right>
      <top style="medium">
        <color rgb="FF5FC7DF"/>
      </top>
      <bottom style="medium">
        <color rgb="FF5FC7DF"/>
      </bottom>
      <diagonal/>
    </border>
    <border>
      <left style="medium">
        <color rgb="FF5FC7DF"/>
      </left>
      <right style="medium">
        <color rgb="FF5FC7DF"/>
      </right>
      <top style="medium">
        <color rgb="FF5FC7DF"/>
      </top>
      <bottom/>
      <diagonal/>
    </border>
    <border>
      <left style="medium">
        <color rgb="FF5FC7DF"/>
      </left>
      <right style="medium">
        <color rgb="FF5FC7DF"/>
      </right>
      <top/>
      <bottom/>
      <diagonal/>
    </border>
    <border>
      <left style="medium">
        <color rgb="FF5FC7DF"/>
      </left>
      <right style="medium">
        <color rgb="FF5FC7DF"/>
      </right>
      <top/>
      <bottom style="medium">
        <color rgb="FF5FC7DF"/>
      </bottom>
      <diagonal/>
    </border>
    <border>
      <left style="thin">
        <color theme="2" tint="-0.749992370372631"/>
      </left>
      <right/>
      <top style="thin">
        <color theme="2" tint="-0.749992370372631"/>
      </top>
      <bottom/>
      <diagonal/>
    </border>
    <border>
      <left/>
      <right/>
      <top style="thin">
        <color theme="2" tint="-0.749992370372631"/>
      </top>
      <bottom/>
      <diagonal/>
    </border>
    <border>
      <left/>
      <right style="thin">
        <color theme="2" tint="-0.749992370372631"/>
      </right>
      <top style="thin">
        <color theme="2" tint="-0.749992370372631"/>
      </top>
      <bottom/>
      <diagonal/>
    </border>
    <border>
      <left style="thin">
        <color theme="2" tint="-0.749992370372631"/>
      </left>
      <right/>
      <top/>
      <bottom/>
      <diagonal/>
    </border>
    <border>
      <left/>
      <right style="thin">
        <color theme="2" tint="-0.749992370372631"/>
      </right>
      <top/>
      <bottom/>
      <diagonal/>
    </border>
    <border>
      <left style="thin">
        <color theme="2" tint="-0.749992370372631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rgb="FF5FC7DF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rgb="FF5FC7DF"/>
      </right>
      <top style="medium">
        <color rgb="FF5FC7DF"/>
      </top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8" fillId="0" borderId="0"/>
  </cellStyleXfs>
  <cellXfs count="107">
    <xf numFmtId="0" fontId="0" fillId="0" borderId="0" xfId="0"/>
    <xf numFmtId="0" fontId="0" fillId="3" borderId="0" xfId="0" applyFill="1"/>
    <xf numFmtId="0" fontId="1" fillId="3" borderId="0" xfId="0" applyFont="1" applyFill="1" applyBorder="1"/>
    <xf numFmtId="0" fontId="6" fillId="3" borderId="0" xfId="0" applyFont="1" applyFill="1" applyBorder="1" applyAlignment="1">
      <alignment vertical="top"/>
    </xf>
    <xf numFmtId="0" fontId="7" fillId="3" borderId="1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0" fillId="2" borderId="7" xfId="0" applyFill="1" applyBorder="1"/>
    <xf numFmtId="0" fontId="3" fillId="2" borderId="8" xfId="1" applyFont="1" applyFill="1" applyBorder="1" applyAlignment="1">
      <alignment horizontal="left" vertical="center"/>
    </xf>
    <xf numFmtId="0" fontId="4" fillId="2" borderId="8" xfId="1" applyFont="1" applyFill="1" applyBorder="1"/>
    <xf numFmtId="0" fontId="1" fillId="2" borderId="8" xfId="0" applyFont="1" applyFill="1" applyBorder="1"/>
    <xf numFmtId="0" fontId="1" fillId="2" borderId="9" xfId="0" applyFont="1" applyFill="1" applyBorder="1"/>
    <xf numFmtId="0" fontId="0" fillId="3" borderId="10" xfId="0" applyFill="1" applyBorder="1"/>
    <xf numFmtId="0" fontId="0" fillId="3" borderId="0" xfId="0" applyFill="1" applyBorder="1"/>
    <xf numFmtId="0" fontId="0" fillId="3" borderId="11" xfId="0" applyFill="1" applyBorder="1"/>
    <xf numFmtId="0" fontId="5" fillId="3" borderId="10" xfId="0" applyFont="1" applyFill="1" applyBorder="1"/>
    <xf numFmtId="0" fontId="1" fillId="3" borderId="11" xfId="0" applyFont="1" applyFill="1" applyBorder="1"/>
    <xf numFmtId="0" fontId="5" fillId="3" borderId="10" xfId="0" applyFont="1" applyFill="1" applyBorder="1" applyAlignment="1">
      <alignment vertical="top"/>
    </xf>
    <xf numFmtId="0" fontId="1" fillId="3" borderId="11" xfId="0" applyFont="1" applyFill="1" applyBorder="1" applyAlignment="1">
      <alignment vertical="top"/>
    </xf>
    <xf numFmtId="0" fontId="0" fillId="3" borderId="10" xfId="0" applyFill="1" applyBorder="1" applyAlignment="1">
      <alignment vertical="top"/>
    </xf>
    <xf numFmtId="0" fontId="0" fillId="3" borderId="0" xfId="0" applyFill="1" applyBorder="1" applyAlignment="1">
      <alignment vertical="top"/>
    </xf>
    <xf numFmtId="0" fontId="0" fillId="3" borderId="11" xfId="0" applyFill="1" applyBorder="1" applyAlignment="1">
      <alignment vertical="top"/>
    </xf>
    <xf numFmtId="0" fontId="9" fillId="2" borderId="8" xfId="1" applyFont="1" applyFill="1" applyBorder="1" applyAlignment="1">
      <alignment horizontal="center" vertical="center"/>
    </xf>
    <xf numFmtId="0" fontId="10" fillId="3" borderId="0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0" fillId="3" borderId="12" xfId="0" applyFill="1" applyBorder="1"/>
    <xf numFmtId="0" fontId="0" fillId="3" borderId="13" xfId="0" applyFill="1" applyBorder="1"/>
    <xf numFmtId="0" fontId="7" fillId="3" borderId="14" xfId="0" applyFont="1" applyFill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/>
    </xf>
    <xf numFmtId="0" fontId="11" fillId="3" borderId="3" xfId="0" applyFont="1" applyFill="1" applyBorder="1" applyAlignment="1">
      <alignment horizontal="center" vertical="center"/>
    </xf>
    <xf numFmtId="0" fontId="11" fillId="3" borderId="1" xfId="0" applyFont="1" applyFill="1" applyBorder="1"/>
    <xf numFmtId="1" fontId="11" fillId="0" borderId="3" xfId="0" applyNumberFormat="1" applyFont="1" applyBorder="1" applyAlignment="1" applyProtection="1">
      <alignment horizontal="center" vertical="center"/>
    </xf>
    <xf numFmtId="0" fontId="11" fillId="5" borderId="1" xfId="0" applyFont="1" applyFill="1" applyBorder="1"/>
    <xf numFmtId="1" fontId="11" fillId="5" borderId="3" xfId="0" applyNumberFormat="1" applyFont="1" applyFill="1" applyBorder="1" applyAlignment="1">
      <alignment horizontal="center" vertical="center"/>
    </xf>
    <xf numFmtId="0" fontId="11" fillId="4" borderId="3" xfId="0" applyFont="1" applyFill="1" applyBorder="1" applyAlignment="1">
      <alignment horizontal="center" vertical="center"/>
    </xf>
    <xf numFmtId="0" fontId="11" fillId="4" borderId="1" xfId="0" applyFont="1" applyFill="1" applyBorder="1"/>
    <xf numFmtId="1" fontId="11" fillId="4" borderId="3" xfId="0" applyNumberFormat="1" applyFont="1" applyFill="1" applyBorder="1" applyAlignment="1">
      <alignment horizontal="center" vertical="center"/>
    </xf>
    <xf numFmtId="0" fontId="12" fillId="3" borderId="0" xfId="0" applyFont="1" applyFill="1" applyBorder="1" applyAlignment="1">
      <alignment vertical="center"/>
    </xf>
    <xf numFmtId="0" fontId="12" fillId="3" borderId="0" xfId="0" applyFont="1" applyFill="1" applyBorder="1" applyAlignment="1">
      <alignment vertical="top" wrapText="1"/>
    </xf>
    <xf numFmtId="0" fontId="12" fillId="3" borderId="0" xfId="0" applyFont="1" applyFill="1" applyBorder="1" applyAlignment="1">
      <alignment vertical="center" wrapText="1"/>
    </xf>
    <xf numFmtId="0" fontId="13" fillId="3" borderId="0" xfId="0" applyFont="1" applyFill="1" applyBorder="1"/>
    <xf numFmtId="0" fontId="12" fillId="3" borderId="0" xfId="0" applyFont="1" applyFill="1" applyBorder="1" applyAlignment="1">
      <alignment horizontal="left" vertical="center" wrapText="1"/>
    </xf>
    <xf numFmtId="0" fontId="12" fillId="3" borderId="0" xfId="0" quotePrefix="1" applyFont="1" applyFill="1" applyBorder="1" applyAlignment="1">
      <alignment vertical="center"/>
    </xf>
    <xf numFmtId="0" fontId="12" fillId="3" borderId="0" xfId="0" applyFont="1" applyFill="1" applyBorder="1" applyAlignment="1">
      <alignment vertical="top"/>
    </xf>
    <xf numFmtId="0" fontId="12" fillId="3" borderId="0" xfId="0" quotePrefix="1" applyFont="1" applyFill="1" applyBorder="1" applyAlignment="1">
      <alignment vertical="top"/>
    </xf>
    <xf numFmtId="0" fontId="12" fillId="0" borderId="0" xfId="0" applyFont="1" applyFill="1" applyBorder="1" applyAlignment="1">
      <alignment vertical="top"/>
    </xf>
    <xf numFmtId="0" fontId="13" fillId="3" borderId="0" xfId="0" applyFont="1" applyFill="1" applyBorder="1" applyAlignment="1">
      <alignment vertical="top"/>
    </xf>
    <xf numFmtId="0" fontId="12" fillId="0" borderId="0" xfId="0" applyFont="1" applyBorder="1" applyAlignment="1">
      <alignment vertical="center"/>
    </xf>
    <xf numFmtId="0" fontId="12" fillId="3" borderId="0" xfId="0" applyFont="1" applyFill="1" applyBorder="1" applyAlignment="1">
      <alignment horizontal="center" vertical="center"/>
    </xf>
    <xf numFmtId="1" fontId="11" fillId="0" borderId="3" xfId="0" applyNumberFormat="1" applyFont="1" applyBorder="1" applyAlignment="1">
      <alignment horizontal="center" vertical="center"/>
    </xf>
    <xf numFmtId="0" fontId="11" fillId="5" borderId="3" xfId="0" applyFont="1" applyFill="1" applyBorder="1" applyAlignment="1">
      <alignment horizontal="center" vertical="center"/>
    </xf>
    <xf numFmtId="0" fontId="11" fillId="0" borderId="1" xfId="0" applyFont="1" applyBorder="1"/>
    <xf numFmtId="0" fontId="11" fillId="5" borderId="3" xfId="0" applyFont="1" applyFill="1" applyBorder="1" applyAlignment="1">
      <alignment horizontal="center" vertical="center"/>
    </xf>
    <xf numFmtId="0" fontId="0" fillId="3" borderId="16" xfId="0" applyFill="1" applyBorder="1"/>
    <xf numFmtId="0" fontId="0" fillId="3" borderId="15" xfId="0" applyFill="1" applyBorder="1"/>
    <xf numFmtId="0" fontId="13" fillId="3" borderId="0" xfId="0" applyFont="1" applyFill="1" applyAlignment="1">
      <alignment horizontal="left" vertical="top" wrapText="1"/>
    </xf>
    <xf numFmtId="0" fontId="7" fillId="3" borderId="17" xfId="0" applyFont="1" applyFill="1" applyBorder="1" applyAlignment="1">
      <alignment horizontal="center" vertical="center" wrapText="1"/>
    </xf>
    <xf numFmtId="0" fontId="13" fillId="3" borderId="0" xfId="0" applyFont="1" applyFill="1" applyAlignment="1">
      <alignment vertical="top" wrapText="1"/>
    </xf>
    <xf numFmtId="0" fontId="16" fillId="3" borderId="0" xfId="0" applyFont="1" applyFill="1" applyBorder="1" applyAlignment="1">
      <alignment vertical="center"/>
    </xf>
    <xf numFmtId="164" fontId="11" fillId="3" borderId="16" xfId="0" applyNumberFormat="1" applyFont="1" applyFill="1" applyBorder="1" applyAlignment="1" applyProtection="1">
      <alignment horizontal="center" vertical="center"/>
    </xf>
    <xf numFmtId="0" fontId="11" fillId="0" borderId="3" xfId="0" quotePrefix="1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left" vertical="center" wrapText="1"/>
    </xf>
    <xf numFmtId="0" fontId="11" fillId="0" borderId="5" xfId="0" applyFont="1" applyBorder="1" applyAlignment="1">
      <alignment horizontal="left" vertical="center" wrapText="1"/>
    </xf>
    <xf numFmtId="0" fontId="11" fillId="0" borderId="6" xfId="0" applyFont="1" applyBorder="1" applyAlignment="1">
      <alignment horizontal="left" vertical="center" wrapText="1"/>
    </xf>
    <xf numFmtId="0" fontId="11" fillId="0" borderId="3" xfId="0" applyFont="1" applyBorder="1" applyAlignment="1">
      <alignment horizontal="center" vertical="center" wrapText="1"/>
    </xf>
    <xf numFmtId="0" fontId="11" fillId="5" borderId="3" xfId="0" quotePrefix="1" applyFont="1" applyFill="1" applyBorder="1" applyAlignment="1">
      <alignment horizontal="center" vertical="center"/>
    </xf>
    <xf numFmtId="0" fontId="11" fillId="5" borderId="3" xfId="0" applyFont="1" applyFill="1" applyBorder="1" applyAlignment="1">
      <alignment horizontal="center" vertical="center"/>
    </xf>
    <xf numFmtId="0" fontId="15" fillId="3" borderId="4" xfId="0" applyFont="1" applyFill="1" applyBorder="1" applyAlignment="1">
      <alignment horizontal="center" vertical="center" wrapText="1"/>
    </xf>
    <xf numFmtId="0" fontId="15" fillId="3" borderId="5" xfId="0" applyFont="1" applyFill="1" applyBorder="1" applyAlignment="1">
      <alignment horizontal="center" vertical="center"/>
    </xf>
    <xf numFmtId="0" fontId="15" fillId="3" borderId="6" xfId="0" applyFont="1" applyFill="1" applyBorder="1" applyAlignment="1">
      <alignment horizontal="center" vertical="center"/>
    </xf>
    <xf numFmtId="0" fontId="15" fillId="5" borderId="3" xfId="0" applyFont="1" applyFill="1" applyBorder="1" applyAlignment="1">
      <alignment horizontal="center" vertical="center" wrapText="1"/>
    </xf>
    <xf numFmtId="0" fontId="15" fillId="5" borderId="3" xfId="0" applyFont="1" applyFill="1" applyBorder="1" applyAlignment="1">
      <alignment horizontal="center" vertical="center"/>
    </xf>
    <xf numFmtId="0" fontId="11" fillId="5" borderId="4" xfId="0" applyFont="1" applyFill="1" applyBorder="1" applyAlignment="1">
      <alignment horizontal="left" vertical="center" wrapText="1"/>
    </xf>
    <xf numFmtId="0" fontId="11" fillId="5" borderId="5" xfId="0" applyFont="1" applyFill="1" applyBorder="1" applyAlignment="1">
      <alignment horizontal="left" vertical="center" wrapText="1"/>
    </xf>
    <xf numFmtId="0" fontId="11" fillId="5" borderId="6" xfId="0" applyFont="1" applyFill="1" applyBorder="1" applyAlignment="1">
      <alignment horizontal="left" vertical="center" wrapText="1"/>
    </xf>
    <xf numFmtId="0" fontId="11" fillId="5" borderId="4" xfId="0" applyFont="1" applyFill="1" applyBorder="1" applyAlignment="1">
      <alignment horizontal="center" vertical="center" wrapText="1"/>
    </xf>
    <xf numFmtId="0" fontId="11" fillId="5" borderId="5" xfId="0" applyFont="1" applyFill="1" applyBorder="1" applyAlignment="1">
      <alignment horizontal="center" vertical="center" wrapText="1"/>
    </xf>
    <xf numFmtId="0" fontId="11" fillId="5" borderId="6" xfId="0" applyFont="1" applyFill="1" applyBorder="1" applyAlignment="1">
      <alignment horizontal="center" vertical="center" wrapText="1"/>
    </xf>
    <xf numFmtId="0" fontId="11" fillId="5" borderId="5" xfId="0" applyFont="1" applyFill="1" applyBorder="1" applyAlignment="1">
      <alignment horizontal="center" vertical="center"/>
    </xf>
    <xf numFmtId="0" fontId="11" fillId="5" borderId="6" xfId="0" applyFont="1" applyFill="1" applyBorder="1" applyAlignment="1">
      <alignment horizontal="center" vertical="center"/>
    </xf>
    <xf numFmtId="0" fontId="15" fillId="5" borderId="4" xfId="0" applyFont="1" applyFill="1" applyBorder="1" applyAlignment="1">
      <alignment horizontal="center" vertical="center" wrapText="1"/>
    </xf>
    <xf numFmtId="0" fontId="15" fillId="5" borderId="5" xfId="0" applyFont="1" applyFill="1" applyBorder="1" applyAlignment="1">
      <alignment horizontal="center" vertical="center" wrapText="1"/>
    </xf>
    <xf numFmtId="0" fontId="15" fillId="5" borderId="6" xfId="0" applyFont="1" applyFill="1" applyBorder="1" applyAlignment="1">
      <alignment horizontal="center" vertical="center" wrapText="1"/>
    </xf>
    <xf numFmtId="0" fontId="11" fillId="5" borderId="3" xfId="0" applyFont="1" applyFill="1" applyBorder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 wrapText="1"/>
    </xf>
    <xf numFmtId="0" fontId="11" fillId="0" borderId="4" xfId="0" applyFont="1" applyFill="1" applyBorder="1" applyAlignment="1">
      <alignment horizontal="left" vertical="center" wrapText="1"/>
    </xf>
    <xf numFmtId="0" fontId="11" fillId="0" borderId="4" xfId="0" applyFont="1" applyFill="1" applyBorder="1" applyAlignment="1">
      <alignment horizontal="center" vertical="center" wrapText="1"/>
    </xf>
    <xf numFmtId="0" fontId="11" fillId="0" borderId="3" xfId="0" quotePrefix="1" applyFont="1" applyFill="1" applyBorder="1" applyAlignment="1">
      <alignment horizontal="center" vertical="center"/>
    </xf>
    <xf numFmtId="0" fontId="15" fillId="0" borderId="5" xfId="0" applyFont="1" applyFill="1" applyBorder="1" applyAlignment="1">
      <alignment horizontal="center" vertical="center" wrapText="1"/>
    </xf>
    <xf numFmtId="0" fontId="11" fillId="0" borderId="5" xfId="0" applyFont="1" applyFill="1" applyBorder="1" applyAlignment="1">
      <alignment horizontal="left" vertical="center" wrapText="1"/>
    </xf>
    <xf numFmtId="0" fontId="11" fillId="0" borderId="5" xfId="0" applyFont="1" applyFill="1" applyBorder="1" applyAlignment="1">
      <alignment horizontal="center" vertical="center" wrapText="1"/>
    </xf>
    <xf numFmtId="0" fontId="11" fillId="0" borderId="5" xfId="0" applyFont="1" applyFill="1" applyBorder="1" applyAlignment="1">
      <alignment horizontal="center" vertical="center"/>
    </xf>
    <xf numFmtId="0" fontId="11" fillId="0" borderId="3" xfId="0" applyFont="1" applyFill="1" applyBorder="1" applyAlignment="1">
      <alignment horizontal="center" vertical="center"/>
    </xf>
    <xf numFmtId="0" fontId="15" fillId="0" borderId="6" xfId="0" applyFont="1" applyFill="1" applyBorder="1" applyAlignment="1">
      <alignment horizontal="center" vertical="center" wrapText="1"/>
    </xf>
    <xf numFmtId="0" fontId="11" fillId="0" borderId="6" xfId="0" applyFont="1" applyFill="1" applyBorder="1" applyAlignment="1">
      <alignment horizontal="left" vertical="center" wrapText="1"/>
    </xf>
    <xf numFmtId="0" fontId="11" fillId="0" borderId="6" xfId="0" applyFont="1" applyFill="1" applyBorder="1" applyAlignment="1">
      <alignment horizontal="center" vertical="center" wrapText="1"/>
    </xf>
    <xf numFmtId="0" fontId="11" fillId="0" borderId="6" xfId="0" applyFont="1" applyFill="1" applyBorder="1" applyAlignment="1">
      <alignment horizontal="center" vertical="center"/>
    </xf>
    <xf numFmtId="0" fontId="11" fillId="0" borderId="3" xfId="0" applyFont="1" applyFill="1" applyBorder="1" applyAlignment="1">
      <alignment horizontal="center" vertical="center" wrapText="1"/>
    </xf>
    <xf numFmtId="165" fontId="11" fillId="3" borderId="2" xfId="0" applyNumberFormat="1" applyFont="1" applyFill="1" applyBorder="1" applyAlignment="1">
      <alignment horizontal="center" vertical="center"/>
    </xf>
    <xf numFmtId="165" fontId="11" fillId="3" borderId="3" xfId="0" applyNumberFormat="1" applyFont="1" applyFill="1" applyBorder="1" applyAlignment="1" applyProtection="1">
      <alignment horizontal="center" vertical="center"/>
    </xf>
    <xf numFmtId="165" fontId="11" fillId="5" borderId="2" xfId="0" applyNumberFormat="1" applyFont="1" applyFill="1" applyBorder="1" applyAlignment="1">
      <alignment horizontal="center" vertical="center"/>
    </xf>
    <xf numFmtId="165" fontId="11" fillId="5" borderId="3" xfId="0" applyNumberFormat="1" applyFont="1" applyFill="1" applyBorder="1" applyAlignment="1" applyProtection="1">
      <alignment horizontal="center" vertical="center"/>
    </xf>
    <xf numFmtId="165" fontId="11" fillId="4" borderId="2" xfId="0" applyNumberFormat="1" applyFont="1" applyFill="1" applyBorder="1" applyAlignment="1">
      <alignment horizontal="center" vertical="center"/>
    </xf>
    <xf numFmtId="165" fontId="11" fillId="4" borderId="3" xfId="0" applyNumberFormat="1" applyFont="1" applyFill="1" applyBorder="1" applyAlignment="1" applyProtection="1">
      <alignment horizontal="center" vertical="center"/>
    </xf>
  </cellXfs>
  <cellStyles count="3">
    <cellStyle name="Normal" xfId="0" builtinId="0"/>
    <cellStyle name="Normal 2" xfId="2" xr:uid="{18D3A0D5-2C69-4A36-9980-E46BEDB2BEAF}"/>
    <cellStyle name="Title" xfId="1" builtinId="15"/>
  </cellStyles>
  <dxfs count="0"/>
  <tableStyles count="0" defaultTableStyle="TableStyleMedium2" defaultPivotStyle="PivotStyleLight16"/>
  <colors>
    <mruColors>
      <color rgb="FFE2F7FE"/>
      <color rgb="FFC4EFFC"/>
      <color rgb="FF5FC7DF"/>
      <color rgb="FFA6E1F4"/>
      <color rgb="FF005776"/>
      <color rgb="FF577B7B"/>
      <color rgb="FFE8FD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F3254-6017-420D-A4A4-80FA7D4C1CE5}">
  <sheetPr codeName="Sheet1"/>
  <dimension ref="A1:N96"/>
  <sheetViews>
    <sheetView tabSelected="1" zoomScale="80" zoomScaleNormal="80" zoomScalePageLayoutView="50" workbookViewId="0">
      <selection activeCell="C60" sqref="C60:C62"/>
    </sheetView>
  </sheetViews>
  <sheetFormatPr defaultColWidth="8.85546875" defaultRowHeight="15" x14ac:dyDescent="0.25"/>
  <cols>
    <col min="1" max="2" width="10.7109375" customWidth="1"/>
    <col min="3" max="3" width="30.7109375" customWidth="1"/>
    <col min="4" max="4" width="50.7109375" customWidth="1"/>
    <col min="5" max="5" width="16.7109375" customWidth="1"/>
    <col min="6" max="6" width="13.7109375" customWidth="1"/>
    <col min="7" max="10" width="10.7109375" customWidth="1"/>
    <col min="11" max="11" width="20.7109375" customWidth="1"/>
    <col min="12" max="13" width="15.7109375" customWidth="1"/>
    <col min="14" max="16" width="10.7109375" customWidth="1"/>
  </cols>
  <sheetData>
    <row r="1" spans="1:14" ht="46.5" x14ac:dyDescent="0.7">
      <c r="A1" s="6"/>
      <c r="B1" s="7"/>
      <c r="C1" s="8"/>
      <c r="D1" s="8"/>
      <c r="E1" s="21" t="s">
        <v>68</v>
      </c>
      <c r="F1" s="9"/>
      <c r="G1" s="9"/>
      <c r="H1" s="9"/>
      <c r="I1" s="9"/>
      <c r="J1" s="9"/>
      <c r="K1" s="9"/>
      <c r="L1" s="9"/>
      <c r="M1" s="9"/>
      <c r="N1" s="10"/>
    </row>
    <row r="2" spans="1:14" x14ac:dyDescent="0.25">
      <c r="A2" s="11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3"/>
    </row>
    <row r="3" spans="1:14" ht="30" customHeight="1" x14ac:dyDescent="0.3">
      <c r="A3" s="14"/>
      <c r="B3" s="36" t="s">
        <v>0</v>
      </c>
      <c r="C3" s="57" t="s">
        <v>5</v>
      </c>
      <c r="D3" s="2"/>
      <c r="E3" s="22" t="s">
        <v>70</v>
      </c>
      <c r="F3" s="1"/>
      <c r="G3" s="1"/>
      <c r="H3" s="1"/>
      <c r="I3" s="1"/>
      <c r="J3" s="1"/>
      <c r="K3" s="36" t="s">
        <v>1</v>
      </c>
      <c r="L3" s="41" t="s">
        <v>2</v>
      </c>
      <c r="M3" s="39"/>
      <c r="N3" s="15"/>
    </row>
    <row r="4" spans="1:14" ht="30" customHeight="1" x14ac:dyDescent="0.3">
      <c r="A4" s="14"/>
      <c r="B4" s="37"/>
      <c r="C4" s="38" t="s">
        <v>36</v>
      </c>
      <c r="D4" s="2"/>
      <c r="E4" s="23" t="s">
        <v>71</v>
      </c>
      <c r="F4" s="1"/>
      <c r="G4" s="1"/>
      <c r="H4" s="1"/>
      <c r="I4" s="1"/>
      <c r="J4" s="1"/>
      <c r="K4" s="42"/>
      <c r="L4" s="43" t="s">
        <v>34</v>
      </c>
      <c r="M4" s="39"/>
      <c r="N4" s="15"/>
    </row>
    <row r="5" spans="1:14" ht="30" customHeight="1" x14ac:dyDescent="0.3">
      <c r="A5" s="16"/>
      <c r="B5" s="39"/>
      <c r="C5" s="40" t="s">
        <v>35</v>
      </c>
      <c r="D5" s="3"/>
      <c r="E5" s="1"/>
      <c r="F5" s="1"/>
      <c r="G5" s="1"/>
      <c r="H5" s="1"/>
      <c r="I5" s="1"/>
      <c r="J5" s="1"/>
      <c r="K5" s="42" t="s">
        <v>6</v>
      </c>
      <c r="L5" s="44" t="s">
        <v>7</v>
      </c>
      <c r="M5" s="45"/>
      <c r="N5" s="17"/>
    </row>
    <row r="6" spans="1:14" ht="37.5" x14ac:dyDescent="0.3">
      <c r="A6" s="18"/>
      <c r="B6" s="37" t="s">
        <v>8</v>
      </c>
      <c r="C6" s="37" t="s">
        <v>9</v>
      </c>
      <c r="D6" s="19"/>
      <c r="E6" s="47" t="s">
        <v>69</v>
      </c>
      <c r="F6" s="19"/>
      <c r="G6" s="19"/>
      <c r="H6" s="1"/>
      <c r="I6" s="1"/>
      <c r="J6" s="1"/>
      <c r="K6" s="46" t="s">
        <v>3</v>
      </c>
      <c r="L6" s="36" t="s">
        <v>4</v>
      </c>
      <c r="M6" s="39"/>
      <c r="N6" s="20"/>
    </row>
    <row r="7" spans="1:14" ht="15" customHeight="1" thickBot="1" x14ac:dyDescent="0.3">
      <c r="A7" s="11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3"/>
    </row>
    <row r="8" spans="1:14" ht="35.1" customHeight="1" thickBot="1" x14ac:dyDescent="0.3">
      <c r="A8" s="11"/>
      <c r="B8" s="4" t="s">
        <v>10</v>
      </c>
      <c r="C8" s="5" t="s">
        <v>67</v>
      </c>
      <c r="D8" s="5" t="s">
        <v>66</v>
      </c>
      <c r="E8" s="5" t="s">
        <v>38</v>
      </c>
      <c r="F8" s="5" t="s">
        <v>11</v>
      </c>
      <c r="G8" s="5" t="s">
        <v>12</v>
      </c>
      <c r="H8" s="5" t="s">
        <v>39</v>
      </c>
      <c r="I8" s="5" t="s">
        <v>43</v>
      </c>
      <c r="J8" s="5" t="s">
        <v>40</v>
      </c>
      <c r="K8" s="26" t="s">
        <v>41</v>
      </c>
      <c r="L8" s="5" t="s">
        <v>42</v>
      </c>
      <c r="M8" s="55" t="s">
        <v>72</v>
      </c>
      <c r="N8" s="13"/>
    </row>
    <row r="9" spans="1:14" ht="45" customHeight="1" thickBot="1" x14ac:dyDescent="0.35">
      <c r="A9" s="11"/>
      <c r="B9" s="61">
        <v>1</v>
      </c>
      <c r="C9" s="63" t="s">
        <v>31</v>
      </c>
      <c r="D9" s="64" t="s">
        <v>74</v>
      </c>
      <c r="E9" s="67" t="s">
        <v>44</v>
      </c>
      <c r="F9" s="67" t="s">
        <v>73</v>
      </c>
      <c r="G9" s="59" t="s">
        <v>29</v>
      </c>
      <c r="H9" s="28">
        <v>30</v>
      </c>
      <c r="I9" s="28">
        <v>15</v>
      </c>
      <c r="J9" s="29"/>
      <c r="K9" s="48">
        <v>8595637238039</v>
      </c>
      <c r="L9" s="101">
        <f>N9/25.5</f>
        <v>3.607843137254902</v>
      </c>
      <c r="M9" s="102">
        <f>L9+(L9/100)*21</f>
        <v>4.3654901960784311</v>
      </c>
      <c r="N9" s="58">
        <v>92</v>
      </c>
    </row>
    <row r="10" spans="1:14" ht="45" customHeight="1" thickBot="1" x14ac:dyDescent="0.35">
      <c r="A10" s="11"/>
      <c r="B10" s="62"/>
      <c r="C10" s="63"/>
      <c r="D10" s="65"/>
      <c r="E10" s="60"/>
      <c r="F10" s="60"/>
      <c r="G10" s="60"/>
      <c r="H10" s="49">
        <v>50</v>
      </c>
      <c r="I10" s="49">
        <v>15</v>
      </c>
      <c r="J10" s="31"/>
      <c r="K10" s="32">
        <v>8595637238046</v>
      </c>
      <c r="L10" s="103">
        <f>N10/25.5</f>
        <v>5.4137254901960787</v>
      </c>
      <c r="M10" s="104">
        <f>L10+(L10/100)*21</f>
        <v>6.5506078431372554</v>
      </c>
      <c r="N10" s="58">
        <v>138.05000000000001</v>
      </c>
    </row>
    <row r="11" spans="1:14" ht="45" customHeight="1" thickBot="1" x14ac:dyDescent="0.35">
      <c r="A11" s="11"/>
      <c r="B11" s="62"/>
      <c r="C11" s="63"/>
      <c r="D11" s="66"/>
      <c r="E11" s="60"/>
      <c r="F11" s="60"/>
      <c r="G11" s="60"/>
      <c r="H11" s="33">
        <v>100</v>
      </c>
      <c r="I11" s="33">
        <v>12</v>
      </c>
      <c r="J11" s="34"/>
      <c r="K11" s="35">
        <v>8595637238053</v>
      </c>
      <c r="L11" s="105">
        <f>N11/25.5</f>
        <v>9.0196078431372548</v>
      </c>
      <c r="M11" s="106">
        <f t="shared" ref="M11:M47" si="0">L11+(L11/100)*21</f>
        <v>10.913725490196079</v>
      </c>
      <c r="N11" s="58">
        <v>230</v>
      </c>
    </row>
    <row r="12" spans="1:14" ht="45" customHeight="1" thickBot="1" x14ac:dyDescent="0.35">
      <c r="A12" s="11"/>
      <c r="B12" s="61">
        <v>2</v>
      </c>
      <c r="C12" s="73" t="s">
        <v>13</v>
      </c>
      <c r="D12" s="75" t="s">
        <v>47</v>
      </c>
      <c r="E12" s="78" t="s">
        <v>44</v>
      </c>
      <c r="F12" s="78" t="s">
        <v>73</v>
      </c>
      <c r="G12" s="68" t="s">
        <v>29</v>
      </c>
      <c r="H12" s="28">
        <v>30</v>
      </c>
      <c r="I12" s="28">
        <v>15</v>
      </c>
      <c r="J12" s="29"/>
      <c r="K12" s="30">
        <v>8595637238008</v>
      </c>
      <c r="L12" s="101">
        <f t="shared" ref="L12:L48" si="1">N12/25.5</f>
        <v>4.219607843137255</v>
      </c>
      <c r="M12" s="102">
        <f t="shared" si="0"/>
        <v>5.1057254901960789</v>
      </c>
      <c r="N12" s="58">
        <v>107.6</v>
      </c>
    </row>
    <row r="13" spans="1:14" ht="45" customHeight="1" thickBot="1" x14ac:dyDescent="0.35">
      <c r="A13" s="11"/>
      <c r="B13" s="62"/>
      <c r="C13" s="74"/>
      <c r="D13" s="76"/>
      <c r="E13" s="79"/>
      <c r="F13" s="81"/>
      <c r="G13" s="69"/>
      <c r="H13" s="49">
        <v>50</v>
      </c>
      <c r="I13" s="49">
        <v>15</v>
      </c>
      <c r="J13" s="31"/>
      <c r="K13" s="32">
        <v>8595637238015</v>
      </c>
      <c r="L13" s="103">
        <f t="shared" si="1"/>
        <v>6.3317647058823532</v>
      </c>
      <c r="M13" s="104">
        <f t="shared" si="0"/>
        <v>7.6614352941176476</v>
      </c>
      <c r="N13" s="58">
        <v>161.46</v>
      </c>
    </row>
    <row r="14" spans="1:14" ht="45" customHeight="1" thickBot="1" x14ac:dyDescent="0.35">
      <c r="A14" s="11"/>
      <c r="B14" s="62"/>
      <c r="C14" s="74"/>
      <c r="D14" s="77"/>
      <c r="E14" s="80"/>
      <c r="F14" s="82"/>
      <c r="G14" s="69"/>
      <c r="H14" s="33">
        <v>100</v>
      </c>
      <c r="I14" s="33">
        <v>12</v>
      </c>
      <c r="J14" s="34"/>
      <c r="K14" s="35">
        <v>8595637238022</v>
      </c>
      <c r="L14" s="105">
        <f t="shared" si="1"/>
        <v>10.549019607843137</v>
      </c>
      <c r="M14" s="106">
        <f t="shared" si="0"/>
        <v>12.764313725490195</v>
      </c>
      <c r="N14" s="58">
        <v>269</v>
      </c>
    </row>
    <row r="15" spans="1:14" ht="45" customHeight="1" thickBot="1" x14ac:dyDescent="0.35">
      <c r="A15" s="11"/>
      <c r="B15" s="61">
        <v>3</v>
      </c>
      <c r="C15" s="70" t="s">
        <v>14</v>
      </c>
      <c r="D15" s="64" t="s">
        <v>48</v>
      </c>
      <c r="E15" s="67" t="s">
        <v>44</v>
      </c>
      <c r="F15" s="67" t="s">
        <v>73</v>
      </c>
      <c r="G15" s="59" t="s">
        <v>29</v>
      </c>
      <c r="H15" s="27">
        <v>30</v>
      </c>
      <c r="I15" s="28">
        <v>15</v>
      </c>
      <c r="J15" s="50"/>
      <c r="K15" s="48">
        <v>8595637238060</v>
      </c>
      <c r="L15" s="101">
        <f t="shared" si="1"/>
        <v>3.66</v>
      </c>
      <c r="M15" s="102">
        <f t="shared" si="0"/>
        <v>4.4286000000000003</v>
      </c>
      <c r="N15" s="58">
        <v>93.33</v>
      </c>
    </row>
    <row r="16" spans="1:14" ht="45" customHeight="1" thickBot="1" x14ac:dyDescent="0.35">
      <c r="A16" s="11"/>
      <c r="B16" s="62"/>
      <c r="C16" s="71"/>
      <c r="D16" s="65"/>
      <c r="E16" s="60"/>
      <c r="F16" s="60"/>
      <c r="G16" s="60"/>
      <c r="H16" s="49">
        <v>50</v>
      </c>
      <c r="I16" s="49">
        <v>15</v>
      </c>
      <c r="J16" s="31"/>
      <c r="K16" s="32">
        <v>8595637238077</v>
      </c>
      <c r="L16" s="103">
        <f t="shared" si="1"/>
        <v>5.4901960784313726</v>
      </c>
      <c r="M16" s="104">
        <f t="shared" si="0"/>
        <v>6.6431372549019603</v>
      </c>
      <c r="N16" s="58">
        <v>140</v>
      </c>
    </row>
    <row r="17" spans="1:14" ht="45" customHeight="1" thickBot="1" x14ac:dyDescent="0.35">
      <c r="A17" s="11"/>
      <c r="B17" s="62"/>
      <c r="C17" s="72"/>
      <c r="D17" s="66"/>
      <c r="E17" s="60"/>
      <c r="F17" s="60"/>
      <c r="G17" s="60"/>
      <c r="H17" s="33">
        <v>100</v>
      </c>
      <c r="I17" s="33">
        <v>12</v>
      </c>
      <c r="J17" s="34"/>
      <c r="K17" s="35">
        <v>8595637238084</v>
      </c>
      <c r="L17" s="105">
        <f t="shared" si="1"/>
        <v>9.1466666666666665</v>
      </c>
      <c r="M17" s="106">
        <f t="shared" si="0"/>
        <v>11.067466666666666</v>
      </c>
      <c r="N17" s="58">
        <v>233.24</v>
      </c>
    </row>
    <row r="18" spans="1:14" ht="45" customHeight="1" thickBot="1" x14ac:dyDescent="0.35">
      <c r="A18" s="11"/>
      <c r="B18" s="61">
        <v>4</v>
      </c>
      <c r="C18" s="83" t="s">
        <v>32</v>
      </c>
      <c r="D18" s="75" t="s">
        <v>64</v>
      </c>
      <c r="E18" s="86" t="s">
        <v>44</v>
      </c>
      <c r="F18" s="86" t="s">
        <v>73</v>
      </c>
      <c r="G18" s="68" t="s">
        <v>29</v>
      </c>
      <c r="H18" s="27">
        <v>30</v>
      </c>
      <c r="I18" s="28">
        <v>15</v>
      </c>
      <c r="J18" s="50"/>
      <c r="K18" s="48">
        <v>8595637238121</v>
      </c>
      <c r="L18" s="101">
        <f t="shared" si="1"/>
        <v>3.7647058823529411</v>
      </c>
      <c r="M18" s="102">
        <f t="shared" si="0"/>
        <v>4.5552941176470583</v>
      </c>
      <c r="N18" s="58">
        <v>96</v>
      </c>
    </row>
    <row r="19" spans="1:14" ht="45" customHeight="1" thickBot="1" x14ac:dyDescent="0.35">
      <c r="A19" s="11"/>
      <c r="B19" s="62"/>
      <c r="C19" s="84"/>
      <c r="D19" s="76"/>
      <c r="E19" s="69"/>
      <c r="F19" s="69"/>
      <c r="G19" s="69"/>
      <c r="H19" s="49">
        <v>50</v>
      </c>
      <c r="I19" s="49">
        <v>15</v>
      </c>
      <c r="J19" s="31"/>
      <c r="K19" s="32">
        <v>8595637238138</v>
      </c>
      <c r="L19" s="103">
        <f t="shared" si="1"/>
        <v>5.6490196078431376</v>
      </c>
      <c r="M19" s="104">
        <f t="shared" si="0"/>
        <v>6.835313725490197</v>
      </c>
      <c r="N19" s="58">
        <v>144.05000000000001</v>
      </c>
    </row>
    <row r="20" spans="1:14" ht="45" customHeight="1" thickBot="1" x14ac:dyDescent="0.35">
      <c r="A20" s="11"/>
      <c r="B20" s="62"/>
      <c r="C20" s="85"/>
      <c r="D20" s="77"/>
      <c r="E20" s="69"/>
      <c r="F20" s="69"/>
      <c r="G20" s="69"/>
      <c r="H20" s="33">
        <v>100</v>
      </c>
      <c r="I20" s="33">
        <v>12</v>
      </c>
      <c r="J20" s="34"/>
      <c r="K20" s="35">
        <v>8595637238145</v>
      </c>
      <c r="L20" s="105">
        <f t="shared" si="1"/>
        <v>9.4117647058823533</v>
      </c>
      <c r="M20" s="106">
        <f t="shared" si="0"/>
        <v>11.388235294117647</v>
      </c>
      <c r="N20" s="58">
        <v>240</v>
      </c>
    </row>
    <row r="21" spans="1:14" ht="45" customHeight="1" thickBot="1" x14ac:dyDescent="0.35">
      <c r="A21" s="11"/>
      <c r="B21" s="61">
        <v>5</v>
      </c>
      <c r="C21" s="87" t="s">
        <v>15</v>
      </c>
      <c r="D21" s="88" t="s">
        <v>49</v>
      </c>
      <c r="E21" s="89" t="s">
        <v>45</v>
      </c>
      <c r="F21" s="89" t="s">
        <v>73</v>
      </c>
      <c r="G21" s="90" t="s">
        <v>29</v>
      </c>
      <c r="H21" s="27">
        <v>30</v>
      </c>
      <c r="I21" s="28">
        <v>15</v>
      </c>
      <c r="J21" s="50"/>
      <c r="K21" s="48">
        <v>8595637238213</v>
      </c>
      <c r="L21" s="101">
        <f t="shared" si="1"/>
        <v>10.431372549019608</v>
      </c>
      <c r="M21" s="102">
        <f t="shared" si="0"/>
        <v>12.621960784313725</v>
      </c>
      <c r="N21" s="58">
        <v>266</v>
      </c>
    </row>
    <row r="22" spans="1:14" ht="45" customHeight="1" thickBot="1" x14ac:dyDescent="0.35">
      <c r="A22" s="11"/>
      <c r="B22" s="62"/>
      <c r="C22" s="91"/>
      <c r="D22" s="92"/>
      <c r="E22" s="93"/>
      <c r="F22" s="94"/>
      <c r="G22" s="95"/>
      <c r="H22" s="51">
        <v>50</v>
      </c>
      <c r="I22" s="51">
        <v>15</v>
      </c>
      <c r="J22" s="31"/>
      <c r="K22" s="32">
        <v>8595637238220</v>
      </c>
      <c r="L22" s="103">
        <f t="shared" si="1"/>
        <v>15.647058823529411</v>
      </c>
      <c r="M22" s="104">
        <f t="shared" si="0"/>
        <v>18.932941176470589</v>
      </c>
      <c r="N22" s="58">
        <v>399</v>
      </c>
    </row>
    <row r="23" spans="1:14" ht="45" customHeight="1" thickBot="1" x14ac:dyDescent="0.35">
      <c r="A23" s="11"/>
      <c r="B23" s="62"/>
      <c r="C23" s="96"/>
      <c r="D23" s="97"/>
      <c r="E23" s="98"/>
      <c r="F23" s="99"/>
      <c r="G23" s="95"/>
      <c r="H23" s="33">
        <v>100</v>
      </c>
      <c r="I23" s="33">
        <v>12</v>
      </c>
      <c r="J23" s="34"/>
      <c r="K23" s="35">
        <v>8595637238237</v>
      </c>
      <c r="L23" s="105">
        <f t="shared" si="1"/>
        <v>26.067843137254904</v>
      </c>
      <c r="M23" s="106">
        <f t="shared" si="0"/>
        <v>31.542090196078433</v>
      </c>
      <c r="N23" s="58">
        <v>664.73</v>
      </c>
    </row>
    <row r="24" spans="1:14" ht="45" customHeight="1" thickBot="1" x14ac:dyDescent="0.35">
      <c r="A24" s="11"/>
      <c r="B24" s="61">
        <v>6</v>
      </c>
      <c r="C24" s="83" t="s">
        <v>16</v>
      </c>
      <c r="D24" s="75" t="s">
        <v>50</v>
      </c>
      <c r="E24" s="78" t="s">
        <v>45</v>
      </c>
      <c r="F24" s="86" t="s">
        <v>73</v>
      </c>
      <c r="G24" s="68" t="s">
        <v>29</v>
      </c>
      <c r="H24" s="27">
        <v>30</v>
      </c>
      <c r="I24" s="28">
        <v>15</v>
      </c>
      <c r="J24" s="50"/>
      <c r="K24" s="48">
        <v>8595637238244</v>
      </c>
      <c r="L24" s="101">
        <f t="shared" si="1"/>
        <v>2.9019607843137254</v>
      </c>
      <c r="M24" s="102">
        <f t="shared" si="0"/>
        <v>3.5113725490196077</v>
      </c>
      <c r="N24" s="58">
        <v>74</v>
      </c>
    </row>
    <row r="25" spans="1:14" ht="45" customHeight="1" thickBot="1" x14ac:dyDescent="0.35">
      <c r="A25" s="11"/>
      <c r="B25" s="62"/>
      <c r="C25" s="84"/>
      <c r="D25" s="76"/>
      <c r="E25" s="79"/>
      <c r="F25" s="69"/>
      <c r="G25" s="69"/>
      <c r="H25" s="51">
        <v>50</v>
      </c>
      <c r="I25" s="51">
        <v>15</v>
      </c>
      <c r="J25" s="31"/>
      <c r="K25" s="32">
        <v>8595637238251</v>
      </c>
      <c r="L25" s="103">
        <f t="shared" si="1"/>
        <v>4.3545098039215686</v>
      </c>
      <c r="M25" s="104">
        <f t="shared" si="0"/>
        <v>5.2689568627450978</v>
      </c>
      <c r="N25" s="58">
        <v>111.04</v>
      </c>
    </row>
    <row r="26" spans="1:14" ht="45" customHeight="1" thickBot="1" x14ac:dyDescent="0.35">
      <c r="A26" s="11"/>
      <c r="B26" s="62"/>
      <c r="C26" s="85"/>
      <c r="D26" s="77"/>
      <c r="E26" s="80"/>
      <c r="F26" s="69"/>
      <c r="G26" s="69"/>
      <c r="H26" s="33">
        <v>100</v>
      </c>
      <c r="I26" s="33">
        <v>12</v>
      </c>
      <c r="J26" s="34"/>
      <c r="K26" s="35">
        <v>8595637238268</v>
      </c>
      <c r="L26" s="105">
        <f t="shared" si="1"/>
        <v>7.2549019607843137</v>
      </c>
      <c r="M26" s="106">
        <f t="shared" si="0"/>
        <v>8.7784313725490204</v>
      </c>
      <c r="N26" s="58">
        <v>185</v>
      </c>
    </row>
    <row r="27" spans="1:14" ht="45" customHeight="1" thickBot="1" x14ac:dyDescent="0.35">
      <c r="A27" s="11"/>
      <c r="B27" s="61">
        <v>7</v>
      </c>
      <c r="C27" s="87" t="s">
        <v>17</v>
      </c>
      <c r="D27" s="88" t="s">
        <v>51</v>
      </c>
      <c r="E27" s="89" t="s">
        <v>44</v>
      </c>
      <c r="F27" s="89" t="s">
        <v>73</v>
      </c>
      <c r="G27" s="90" t="s">
        <v>29</v>
      </c>
      <c r="H27" s="27">
        <v>30</v>
      </c>
      <c r="I27" s="28">
        <v>15</v>
      </c>
      <c r="J27" s="50"/>
      <c r="K27" s="48">
        <v>8595637238275</v>
      </c>
      <c r="L27" s="101">
        <f t="shared" si="1"/>
        <v>1.5686274509803921</v>
      </c>
      <c r="M27" s="102">
        <f t="shared" si="0"/>
        <v>1.8980392156862744</v>
      </c>
      <c r="N27" s="58">
        <v>40</v>
      </c>
    </row>
    <row r="28" spans="1:14" ht="45" customHeight="1" thickBot="1" x14ac:dyDescent="0.35">
      <c r="A28" s="11"/>
      <c r="B28" s="62"/>
      <c r="C28" s="91"/>
      <c r="D28" s="92"/>
      <c r="E28" s="93"/>
      <c r="F28" s="94"/>
      <c r="G28" s="95"/>
      <c r="H28" s="51">
        <v>50</v>
      </c>
      <c r="I28" s="51">
        <v>15</v>
      </c>
      <c r="J28" s="31"/>
      <c r="K28" s="32">
        <v>8595637238282</v>
      </c>
      <c r="L28" s="103">
        <f t="shared" si="1"/>
        <v>2.3537254901960787</v>
      </c>
      <c r="M28" s="104">
        <f t="shared" si="0"/>
        <v>2.8480078431372551</v>
      </c>
      <c r="N28" s="58">
        <v>60.02</v>
      </c>
    </row>
    <row r="29" spans="1:14" ht="45" customHeight="1" thickBot="1" x14ac:dyDescent="0.35">
      <c r="A29" s="11"/>
      <c r="B29" s="62"/>
      <c r="C29" s="96"/>
      <c r="D29" s="97"/>
      <c r="E29" s="98"/>
      <c r="F29" s="99"/>
      <c r="G29" s="95"/>
      <c r="H29" s="33">
        <v>100</v>
      </c>
      <c r="I29" s="33">
        <v>12</v>
      </c>
      <c r="J29" s="34"/>
      <c r="K29" s="35">
        <v>8595637238299</v>
      </c>
      <c r="L29" s="105">
        <f t="shared" si="1"/>
        <v>3.9215686274509802</v>
      </c>
      <c r="M29" s="106">
        <f t="shared" si="0"/>
        <v>4.7450980392156863</v>
      </c>
      <c r="N29" s="58">
        <v>100</v>
      </c>
    </row>
    <row r="30" spans="1:14" ht="45" customHeight="1" thickBot="1" x14ac:dyDescent="0.35">
      <c r="A30" s="11"/>
      <c r="B30" s="61">
        <v>8</v>
      </c>
      <c r="C30" s="83" t="s">
        <v>18</v>
      </c>
      <c r="D30" s="75" t="s">
        <v>52</v>
      </c>
      <c r="E30" s="78" t="s">
        <v>44</v>
      </c>
      <c r="F30" s="86" t="s">
        <v>73</v>
      </c>
      <c r="G30" s="68" t="s">
        <v>29</v>
      </c>
      <c r="H30" s="27">
        <v>30</v>
      </c>
      <c r="I30" s="28">
        <v>15</v>
      </c>
      <c r="J30" s="50"/>
      <c r="K30" s="48">
        <v>8595637238305</v>
      </c>
      <c r="L30" s="101">
        <f t="shared" si="1"/>
        <v>2.6141176470588232</v>
      </c>
      <c r="M30" s="102">
        <f t="shared" si="0"/>
        <v>3.163082352941176</v>
      </c>
      <c r="N30" s="58">
        <v>66.66</v>
      </c>
    </row>
    <row r="31" spans="1:14" ht="45" customHeight="1" thickBot="1" x14ac:dyDescent="0.35">
      <c r="A31" s="11"/>
      <c r="B31" s="62"/>
      <c r="C31" s="84"/>
      <c r="D31" s="76"/>
      <c r="E31" s="79"/>
      <c r="F31" s="69"/>
      <c r="G31" s="69"/>
      <c r="H31" s="51">
        <v>50</v>
      </c>
      <c r="I31" s="51">
        <v>15</v>
      </c>
      <c r="J31" s="31"/>
      <c r="K31" s="32">
        <v>8595637238312</v>
      </c>
      <c r="L31" s="103">
        <f t="shared" si="1"/>
        <v>3.9215686274509802</v>
      </c>
      <c r="M31" s="104">
        <f t="shared" si="0"/>
        <v>4.7450980392156863</v>
      </c>
      <c r="N31" s="58">
        <v>100</v>
      </c>
    </row>
    <row r="32" spans="1:14" ht="45" customHeight="1" thickBot="1" x14ac:dyDescent="0.35">
      <c r="A32" s="11"/>
      <c r="B32" s="62"/>
      <c r="C32" s="85"/>
      <c r="D32" s="77"/>
      <c r="E32" s="80"/>
      <c r="F32" s="69"/>
      <c r="G32" s="69"/>
      <c r="H32" s="33">
        <v>100</v>
      </c>
      <c r="I32" s="33">
        <v>12</v>
      </c>
      <c r="J32" s="34"/>
      <c r="K32" s="35">
        <v>8595637238329</v>
      </c>
      <c r="L32" s="105">
        <f t="shared" si="1"/>
        <v>6.5333333333333332</v>
      </c>
      <c r="M32" s="106">
        <f t="shared" si="0"/>
        <v>7.9053333333333331</v>
      </c>
      <c r="N32" s="58">
        <v>166.6</v>
      </c>
    </row>
    <row r="33" spans="1:14" ht="45" customHeight="1" thickBot="1" x14ac:dyDescent="0.35">
      <c r="A33" s="11"/>
      <c r="B33" s="61">
        <v>9</v>
      </c>
      <c r="C33" s="87" t="s">
        <v>19</v>
      </c>
      <c r="D33" s="88" t="s">
        <v>53</v>
      </c>
      <c r="E33" s="89" t="s">
        <v>45</v>
      </c>
      <c r="F33" s="89" t="s">
        <v>73</v>
      </c>
      <c r="G33" s="90" t="s">
        <v>29</v>
      </c>
      <c r="H33" s="27">
        <v>30</v>
      </c>
      <c r="I33" s="28">
        <v>15</v>
      </c>
      <c r="J33" s="50"/>
      <c r="K33" s="48">
        <v>8595637238961</v>
      </c>
      <c r="L33" s="101">
        <f t="shared" si="1"/>
        <v>3.9058823529411764</v>
      </c>
      <c r="M33" s="102">
        <f t="shared" si="0"/>
        <v>4.7261176470588238</v>
      </c>
      <c r="N33" s="58">
        <v>99.6</v>
      </c>
    </row>
    <row r="34" spans="1:14" ht="45" customHeight="1" thickBot="1" x14ac:dyDescent="0.35">
      <c r="A34" s="11"/>
      <c r="B34" s="62"/>
      <c r="C34" s="91"/>
      <c r="D34" s="92"/>
      <c r="E34" s="93"/>
      <c r="F34" s="94"/>
      <c r="G34" s="95"/>
      <c r="H34" s="51">
        <v>50</v>
      </c>
      <c r="I34" s="51">
        <v>15</v>
      </c>
      <c r="J34" s="31"/>
      <c r="K34" s="32">
        <v>8595637238978</v>
      </c>
      <c r="L34" s="103">
        <f t="shared" si="1"/>
        <v>5.8607843137254898</v>
      </c>
      <c r="M34" s="104">
        <f t="shared" si="0"/>
        <v>7.091549019607843</v>
      </c>
      <c r="N34" s="58">
        <v>149.44999999999999</v>
      </c>
    </row>
    <row r="35" spans="1:14" ht="45" customHeight="1" thickBot="1" x14ac:dyDescent="0.35">
      <c r="A35" s="11"/>
      <c r="B35" s="62"/>
      <c r="C35" s="96"/>
      <c r="D35" s="97"/>
      <c r="E35" s="98"/>
      <c r="F35" s="99"/>
      <c r="G35" s="95"/>
      <c r="H35" s="33">
        <v>100</v>
      </c>
      <c r="I35" s="33">
        <v>12</v>
      </c>
      <c r="J35" s="34"/>
      <c r="K35" s="35">
        <v>8595637238985</v>
      </c>
      <c r="L35" s="105">
        <f t="shared" si="1"/>
        <v>9.764705882352942</v>
      </c>
      <c r="M35" s="106">
        <f t="shared" si="0"/>
        <v>11.81529411764706</v>
      </c>
      <c r="N35" s="58">
        <v>249</v>
      </c>
    </row>
    <row r="36" spans="1:14" ht="45" customHeight="1" thickBot="1" x14ac:dyDescent="0.35">
      <c r="A36" s="11"/>
      <c r="B36" s="61">
        <v>10</v>
      </c>
      <c r="C36" s="83" t="s">
        <v>20</v>
      </c>
      <c r="D36" s="75" t="s">
        <v>54</v>
      </c>
      <c r="E36" s="78" t="s">
        <v>44</v>
      </c>
      <c r="F36" s="86" t="s">
        <v>73</v>
      </c>
      <c r="G36" s="68" t="s">
        <v>29</v>
      </c>
      <c r="H36" s="27">
        <v>30</v>
      </c>
      <c r="I36" s="28">
        <v>15</v>
      </c>
      <c r="J36" s="50"/>
      <c r="K36" s="48">
        <v>8595637238428</v>
      </c>
      <c r="L36" s="101">
        <f t="shared" si="1"/>
        <v>3.9058823529411764</v>
      </c>
      <c r="M36" s="102">
        <f t="shared" si="0"/>
        <v>4.7261176470588238</v>
      </c>
      <c r="N36" s="58">
        <v>99.6</v>
      </c>
    </row>
    <row r="37" spans="1:14" ht="45" customHeight="1" thickBot="1" x14ac:dyDescent="0.35">
      <c r="A37" s="11"/>
      <c r="B37" s="62"/>
      <c r="C37" s="84"/>
      <c r="D37" s="76"/>
      <c r="E37" s="79"/>
      <c r="F37" s="69"/>
      <c r="G37" s="69"/>
      <c r="H37" s="51">
        <v>50</v>
      </c>
      <c r="I37" s="51">
        <v>15</v>
      </c>
      <c r="J37" s="31"/>
      <c r="K37" s="32">
        <v>8595637238435</v>
      </c>
      <c r="L37" s="103">
        <f t="shared" si="1"/>
        <v>5.8607843137254898</v>
      </c>
      <c r="M37" s="104">
        <f t="shared" si="0"/>
        <v>7.091549019607843</v>
      </c>
      <c r="N37" s="58">
        <v>149.44999999999999</v>
      </c>
    </row>
    <row r="38" spans="1:14" ht="45" customHeight="1" thickBot="1" x14ac:dyDescent="0.35">
      <c r="A38" s="11"/>
      <c r="B38" s="62"/>
      <c r="C38" s="85"/>
      <c r="D38" s="77"/>
      <c r="E38" s="80"/>
      <c r="F38" s="69"/>
      <c r="G38" s="69"/>
      <c r="H38" s="33">
        <v>100</v>
      </c>
      <c r="I38" s="33">
        <v>12</v>
      </c>
      <c r="J38" s="34"/>
      <c r="K38" s="35">
        <v>8595637238442</v>
      </c>
      <c r="L38" s="105">
        <f t="shared" si="1"/>
        <v>9.764705882352942</v>
      </c>
      <c r="M38" s="106">
        <f t="shared" si="0"/>
        <v>11.81529411764706</v>
      </c>
      <c r="N38" s="58">
        <v>249</v>
      </c>
    </row>
    <row r="39" spans="1:14" ht="45" customHeight="1" thickBot="1" x14ac:dyDescent="0.35">
      <c r="A39" s="11"/>
      <c r="B39" s="61">
        <v>11</v>
      </c>
      <c r="C39" s="87" t="s">
        <v>21</v>
      </c>
      <c r="D39" s="88" t="s">
        <v>55</v>
      </c>
      <c r="E39" s="89" t="s">
        <v>45</v>
      </c>
      <c r="F39" s="100" t="s">
        <v>73</v>
      </c>
      <c r="G39" s="90" t="s">
        <v>29</v>
      </c>
      <c r="H39" s="27">
        <v>30</v>
      </c>
      <c r="I39" s="28">
        <v>15</v>
      </c>
      <c r="J39" s="50"/>
      <c r="K39" s="48">
        <v>8595637238480</v>
      </c>
      <c r="L39" s="101">
        <f t="shared" si="1"/>
        <v>2.6141176470588232</v>
      </c>
      <c r="M39" s="102">
        <f t="shared" si="0"/>
        <v>3.163082352941176</v>
      </c>
      <c r="N39" s="58">
        <v>66.66</v>
      </c>
    </row>
    <row r="40" spans="1:14" ht="45" customHeight="1" thickBot="1" x14ac:dyDescent="0.35">
      <c r="A40" s="11"/>
      <c r="B40" s="62"/>
      <c r="C40" s="91"/>
      <c r="D40" s="92"/>
      <c r="E40" s="93"/>
      <c r="F40" s="95"/>
      <c r="G40" s="95"/>
      <c r="H40" s="51">
        <v>50</v>
      </c>
      <c r="I40" s="51">
        <v>15</v>
      </c>
      <c r="J40" s="31"/>
      <c r="K40" s="32">
        <v>8595637238497</v>
      </c>
      <c r="L40" s="103">
        <f t="shared" si="1"/>
        <v>3.9215686274509802</v>
      </c>
      <c r="M40" s="104">
        <f t="shared" si="0"/>
        <v>4.7450980392156863</v>
      </c>
      <c r="N40" s="58">
        <v>100</v>
      </c>
    </row>
    <row r="41" spans="1:14" ht="45" customHeight="1" thickBot="1" x14ac:dyDescent="0.35">
      <c r="A41" s="11"/>
      <c r="B41" s="62"/>
      <c r="C41" s="96"/>
      <c r="D41" s="97"/>
      <c r="E41" s="98"/>
      <c r="F41" s="95"/>
      <c r="G41" s="95"/>
      <c r="H41" s="33">
        <v>100</v>
      </c>
      <c r="I41" s="33">
        <v>12</v>
      </c>
      <c r="J41" s="34"/>
      <c r="K41" s="35">
        <v>8595637238503</v>
      </c>
      <c r="L41" s="105">
        <f t="shared" si="1"/>
        <v>6.5333333333333332</v>
      </c>
      <c r="M41" s="106">
        <f t="shared" si="0"/>
        <v>7.9053333333333331</v>
      </c>
      <c r="N41" s="58">
        <v>166.6</v>
      </c>
    </row>
    <row r="42" spans="1:14" ht="45" customHeight="1" thickBot="1" x14ac:dyDescent="0.35">
      <c r="A42" s="11"/>
      <c r="B42" s="61">
        <v>12</v>
      </c>
      <c r="C42" s="83" t="s">
        <v>33</v>
      </c>
      <c r="D42" s="75" t="s">
        <v>65</v>
      </c>
      <c r="E42" s="78" t="s">
        <v>44</v>
      </c>
      <c r="F42" s="78" t="s">
        <v>73</v>
      </c>
      <c r="G42" s="68" t="s">
        <v>29</v>
      </c>
      <c r="H42" s="27">
        <v>30</v>
      </c>
      <c r="I42" s="28">
        <v>15</v>
      </c>
      <c r="J42" s="50"/>
      <c r="K42" s="48">
        <v>8595637238510</v>
      </c>
      <c r="L42" s="101">
        <f t="shared" si="1"/>
        <v>3.7647058823529411</v>
      </c>
      <c r="M42" s="102">
        <f t="shared" si="0"/>
        <v>4.5552941176470583</v>
      </c>
      <c r="N42" s="58">
        <v>96</v>
      </c>
    </row>
    <row r="43" spans="1:14" ht="45" customHeight="1" thickBot="1" x14ac:dyDescent="0.35">
      <c r="A43" s="11"/>
      <c r="B43" s="62"/>
      <c r="C43" s="84"/>
      <c r="D43" s="76"/>
      <c r="E43" s="79"/>
      <c r="F43" s="81"/>
      <c r="G43" s="69"/>
      <c r="H43" s="51">
        <v>50</v>
      </c>
      <c r="I43" s="51">
        <v>15</v>
      </c>
      <c r="J43" s="31"/>
      <c r="K43" s="32">
        <v>8595637238527</v>
      </c>
      <c r="L43" s="103">
        <f t="shared" si="1"/>
        <v>5.6490196078431376</v>
      </c>
      <c r="M43" s="104">
        <f t="shared" si="0"/>
        <v>6.835313725490197</v>
      </c>
      <c r="N43" s="58">
        <v>144.05000000000001</v>
      </c>
    </row>
    <row r="44" spans="1:14" ht="45" customHeight="1" thickBot="1" x14ac:dyDescent="0.35">
      <c r="A44" s="11"/>
      <c r="B44" s="62"/>
      <c r="C44" s="85"/>
      <c r="D44" s="77"/>
      <c r="E44" s="80"/>
      <c r="F44" s="82"/>
      <c r="G44" s="69"/>
      <c r="H44" s="33">
        <v>100</v>
      </c>
      <c r="I44" s="33">
        <v>12</v>
      </c>
      <c r="J44" s="34"/>
      <c r="K44" s="35">
        <v>8595637238534</v>
      </c>
      <c r="L44" s="105">
        <f t="shared" si="1"/>
        <v>9.4117647058823533</v>
      </c>
      <c r="M44" s="106">
        <f t="shared" si="0"/>
        <v>11.388235294117647</v>
      </c>
      <c r="N44" s="58">
        <v>240</v>
      </c>
    </row>
    <row r="45" spans="1:14" ht="45" customHeight="1" thickBot="1" x14ac:dyDescent="0.35">
      <c r="A45" s="11"/>
      <c r="B45" s="61">
        <v>13</v>
      </c>
      <c r="C45" s="87" t="s">
        <v>22</v>
      </c>
      <c r="D45" s="88" t="s">
        <v>56</v>
      </c>
      <c r="E45" s="89" t="s">
        <v>44</v>
      </c>
      <c r="F45" s="89" t="s">
        <v>73</v>
      </c>
      <c r="G45" s="90" t="s">
        <v>29</v>
      </c>
      <c r="H45" s="27">
        <v>30</v>
      </c>
      <c r="I45" s="28">
        <v>15</v>
      </c>
      <c r="J45" s="50"/>
      <c r="K45" s="48">
        <v>8595637238572</v>
      </c>
      <c r="L45" s="101">
        <f t="shared" si="1"/>
        <v>2.6141176470588232</v>
      </c>
      <c r="M45" s="102">
        <f t="shared" si="0"/>
        <v>3.163082352941176</v>
      </c>
      <c r="N45" s="58">
        <v>66.66</v>
      </c>
    </row>
    <row r="46" spans="1:14" ht="45" customHeight="1" thickBot="1" x14ac:dyDescent="0.35">
      <c r="A46" s="11"/>
      <c r="B46" s="62"/>
      <c r="C46" s="91"/>
      <c r="D46" s="92"/>
      <c r="E46" s="93"/>
      <c r="F46" s="94"/>
      <c r="G46" s="95"/>
      <c r="H46" s="51">
        <v>50</v>
      </c>
      <c r="I46" s="51">
        <v>15</v>
      </c>
      <c r="J46" s="31"/>
      <c r="K46" s="32">
        <v>8595637238589</v>
      </c>
      <c r="L46" s="103">
        <f t="shared" si="1"/>
        <v>3.9215686274509802</v>
      </c>
      <c r="M46" s="104">
        <f t="shared" si="0"/>
        <v>4.7450980392156863</v>
      </c>
      <c r="N46" s="58">
        <v>100</v>
      </c>
    </row>
    <row r="47" spans="1:14" ht="45" customHeight="1" thickBot="1" x14ac:dyDescent="0.35">
      <c r="A47" s="11"/>
      <c r="B47" s="62"/>
      <c r="C47" s="96"/>
      <c r="D47" s="97"/>
      <c r="E47" s="98"/>
      <c r="F47" s="99"/>
      <c r="G47" s="95"/>
      <c r="H47" s="33">
        <v>100</v>
      </c>
      <c r="I47" s="33">
        <v>12</v>
      </c>
      <c r="J47" s="34"/>
      <c r="K47" s="35">
        <v>8595637238596</v>
      </c>
      <c r="L47" s="105">
        <f t="shared" si="1"/>
        <v>6.5333333333333332</v>
      </c>
      <c r="M47" s="106">
        <f t="shared" si="0"/>
        <v>7.9053333333333331</v>
      </c>
      <c r="N47" s="58">
        <v>166.6</v>
      </c>
    </row>
    <row r="48" spans="1:14" ht="45" customHeight="1" thickBot="1" x14ac:dyDescent="0.35">
      <c r="A48" s="11"/>
      <c r="B48" s="61">
        <v>14</v>
      </c>
      <c r="C48" s="83" t="s">
        <v>23</v>
      </c>
      <c r="D48" s="75" t="s">
        <v>57</v>
      </c>
      <c r="E48" s="78" t="s">
        <v>45</v>
      </c>
      <c r="F48" s="86" t="s">
        <v>73</v>
      </c>
      <c r="G48" s="68" t="s">
        <v>29</v>
      </c>
      <c r="H48" s="27">
        <v>30</v>
      </c>
      <c r="I48" s="28">
        <v>15</v>
      </c>
      <c r="J48" s="50"/>
      <c r="K48" s="48">
        <v>8595637238664</v>
      </c>
      <c r="L48" s="101">
        <f t="shared" si="1"/>
        <v>2.6141176470588232</v>
      </c>
      <c r="M48" s="102">
        <f t="shared" ref="M48:M68" si="2">L48+(L48/100)*21</f>
        <v>3.163082352941176</v>
      </c>
      <c r="N48" s="58">
        <v>66.66</v>
      </c>
    </row>
    <row r="49" spans="1:14" ht="45" customHeight="1" thickBot="1" x14ac:dyDescent="0.35">
      <c r="A49" s="11"/>
      <c r="B49" s="62"/>
      <c r="C49" s="84"/>
      <c r="D49" s="76"/>
      <c r="E49" s="79"/>
      <c r="F49" s="69"/>
      <c r="G49" s="69"/>
      <c r="H49" s="51">
        <v>50</v>
      </c>
      <c r="I49" s="51">
        <v>15</v>
      </c>
      <c r="J49" s="31"/>
      <c r="K49" s="32">
        <v>8595637238671</v>
      </c>
      <c r="L49" s="103">
        <f t="shared" ref="L49:L68" si="3">N49/25.5</f>
        <v>3.9215686274509802</v>
      </c>
      <c r="M49" s="104">
        <f t="shared" si="2"/>
        <v>4.7450980392156863</v>
      </c>
      <c r="N49" s="58">
        <v>100</v>
      </c>
    </row>
    <row r="50" spans="1:14" ht="45" customHeight="1" thickBot="1" x14ac:dyDescent="0.35">
      <c r="A50" s="11"/>
      <c r="B50" s="62"/>
      <c r="C50" s="85"/>
      <c r="D50" s="77"/>
      <c r="E50" s="80"/>
      <c r="F50" s="69"/>
      <c r="G50" s="69"/>
      <c r="H50" s="33">
        <v>100</v>
      </c>
      <c r="I50" s="33">
        <v>12</v>
      </c>
      <c r="J50" s="34"/>
      <c r="K50" s="35">
        <v>8595637238688</v>
      </c>
      <c r="L50" s="105">
        <f t="shared" si="3"/>
        <v>6.5333333333333332</v>
      </c>
      <c r="M50" s="106">
        <f t="shared" si="2"/>
        <v>7.9053333333333331</v>
      </c>
      <c r="N50" s="58">
        <v>166.6</v>
      </c>
    </row>
    <row r="51" spans="1:14" ht="45" customHeight="1" thickBot="1" x14ac:dyDescent="0.35">
      <c r="A51" s="11"/>
      <c r="B51" s="61">
        <v>15</v>
      </c>
      <c r="C51" s="87" t="s">
        <v>24</v>
      </c>
      <c r="D51" s="88" t="s">
        <v>58</v>
      </c>
      <c r="E51" s="89" t="s">
        <v>45</v>
      </c>
      <c r="F51" s="100" t="s">
        <v>73</v>
      </c>
      <c r="G51" s="90" t="s">
        <v>29</v>
      </c>
      <c r="H51" s="27">
        <v>30</v>
      </c>
      <c r="I51" s="28">
        <v>15</v>
      </c>
      <c r="J51" s="29"/>
      <c r="K51" s="48">
        <v>8595637238848</v>
      </c>
      <c r="L51" s="101">
        <f t="shared" si="3"/>
        <v>3.9058823529411764</v>
      </c>
      <c r="M51" s="102">
        <f t="shared" si="2"/>
        <v>4.7261176470588238</v>
      </c>
      <c r="N51" s="58">
        <v>99.6</v>
      </c>
    </row>
    <row r="52" spans="1:14" ht="45" customHeight="1" thickBot="1" x14ac:dyDescent="0.35">
      <c r="A52" s="11"/>
      <c r="B52" s="62"/>
      <c r="C52" s="91"/>
      <c r="D52" s="92"/>
      <c r="E52" s="93"/>
      <c r="F52" s="95"/>
      <c r="G52" s="95"/>
      <c r="H52" s="51">
        <v>50</v>
      </c>
      <c r="I52" s="51">
        <v>15</v>
      </c>
      <c r="J52" s="31"/>
      <c r="K52" s="32">
        <v>8595637238855</v>
      </c>
      <c r="L52" s="103">
        <f t="shared" si="3"/>
        <v>5.8607843137254898</v>
      </c>
      <c r="M52" s="104">
        <f t="shared" si="2"/>
        <v>7.091549019607843</v>
      </c>
      <c r="N52" s="58">
        <v>149.44999999999999</v>
      </c>
    </row>
    <row r="53" spans="1:14" ht="45" customHeight="1" thickBot="1" x14ac:dyDescent="0.35">
      <c r="A53" s="11"/>
      <c r="B53" s="62"/>
      <c r="C53" s="96"/>
      <c r="D53" s="97"/>
      <c r="E53" s="98"/>
      <c r="F53" s="95"/>
      <c r="G53" s="95"/>
      <c r="H53" s="33">
        <v>100</v>
      </c>
      <c r="I53" s="33">
        <v>12</v>
      </c>
      <c r="J53" s="34"/>
      <c r="K53" s="35">
        <v>8595637238862</v>
      </c>
      <c r="L53" s="105">
        <f t="shared" si="3"/>
        <v>9.764705882352942</v>
      </c>
      <c r="M53" s="106">
        <f t="shared" si="2"/>
        <v>11.81529411764706</v>
      </c>
      <c r="N53" s="58">
        <v>249</v>
      </c>
    </row>
    <row r="54" spans="1:14" ht="45" customHeight="1" thickBot="1" x14ac:dyDescent="0.35">
      <c r="A54" s="11"/>
      <c r="B54" s="61">
        <v>16</v>
      </c>
      <c r="C54" s="83" t="s">
        <v>25</v>
      </c>
      <c r="D54" s="75" t="s">
        <v>59</v>
      </c>
      <c r="E54" s="78" t="s">
        <v>45</v>
      </c>
      <c r="F54" s="78" t="s">
        <v>73</v>
      </c>
      <c r="G54" s="68" t="s">
        <v>29</v>
      </c>
      <c r="H54" s="27">
        <v>30</v>
      </c>
      <c r="I54" s="28">
        <v>15</v>
      </c>
      <c r="J54" s="50"/>
      <c r="K54" s="48">
        <v>8595637238879</v>
      </c>
      <c r="L54" s="101">
        <f t="shared" si="3"/>
        <v>2.1803921568627453</v>
      </c>
      <c r="M54" s="102">
        <f t="shared" si="2"/>
        <v>2.6382745098039218</v>
      </c>
      <c r="N54" s="58">
        <v>55.6</v>
      </c>
    </row>
    <row r="55" spans="1:14" ht="45" customHeight="1" thickBot="1" x14ac:dyDescent="0.35">
      <c r="A55" s="11"/>
      <c r="B55" s="62"/>
      <c r="C55" s="84"/>
      <c r="D55" s="76"/>
      <c r="E55" s="79"/>
      <c r="F55" s="81"/>
      <c r="G55" s="69"/>
      <c r="H55" s="51">
        <v>50</v>
      </c>
      <c r="I55" s="51">
        <v>15</v>
      </c>
      <c r="J55" s="31"/>
      <c r="K55" s="32">
        <v>8595637238886</v>
      </c>
      <c r="L55" s="103">
        <f t="shared" si="3"/>
        <v>3.507058823529412</v>
      </c>
      <c r="M55" s="104">
        <f t="shared" si="2"/>
        <v>4.2435411764705888</v>
      </c>
      <c r="N55" s="58">
        <v>89.43</v>
      </c>
    </row>
    <row r="56" spans="1:14" ht="45" customHeight="1" thickBot="1" x14ac:dyDescent="0.35">
      <c r="A56" s="11"/>
      <c r="B56" s="62"/>
      <c r="C56" s="85"/>
      <c r="D56" s="77"/>
      <c r="E56" s="80"/>
      <c r="F56" s="82"/>
      <c r="G56" s="69"/>
      <c r="H56" s="33">
        <v>100</v>
      </c>
      <c r="I56" s="33">
        <v>12</v>
      </c>
      <c r="J56" s="34"/>
      <c r="K56" s="35">
        <v>8595637238893</v>
      </c>
      <c r="L56" s="105">
        <f t="shared" si="3"/>
        <v>5.4509803921568629</v>
      </c>
      <c r="M56" s="106">
        <f t="shared" si="2"/>
        <v>6.5956862745098039</v>
      </c>
      <c r="N56" s="58">
        <v>139</v>
      </c>
    </row>
    <row r="57" spans="1:14" ht="45" customHeight="1" thickBot="1" x14ac:dyDescent="0.35">
      <c r="A57" s="11"/>
      <c r="B57" s="61">
        <v>17</v>
      </c>
      <c r="C57" s="87" t="s">
        <v>26</v>
      </c>
      <c r="D57" s="88" t="s">
        <v>60</v>
      </c>
      <c r="E57" s="89" t="s">
        <v>44</v>
      </c>
      <c r="F57" s="100" t="s">
        <v>73</v>
      </c>
      <c r="G57" s="90" t="s">
        <v>29</v>
      </c>
      <c r="H57" s="27">
        <v>30</v>
      </c>
      <c r="I57" s="28">
        <v>15</v>
      </c>
      <c r="J57" s="50"/>
      <c r="K57" s="48">
        <v>8595637238909</v>
      </c>
      <c r="L57" s="101">
        <f t="shared" si="3"/>
        <v>2.6141176470588232</v>
      </c>
      <c r="M57" s="102">
        <f t="shared" si="2"/>
        <v>3.163082352941176</v>
      </c>
      <c r="N57" s="58">
        <v>66.66</v>
      </c>
    </row>
    <row r="58" spans="1:14" ht="45" customHeight="1" thickBot="1" x14ac:dyDescent="0.35">
      <c r="A58" s="11"/>
      <c r="B58" s="62"/>
      <c r="C58" s="91"/>
      <c r="D58" s="92"/>
      <c r="E58" s="93"/>
      <c r="F58" s="95"/>
      <c r="G58" s="95"/>
      <c r="H58" s="51">
        <v>50</v>
      </c>
      <c r="I58" s="51">
        <v>15</v>
      </c>
      <c r="J58" s="31"/>
      <c r="K58" s="32">
        <v>8595637238916</v>
      </c>
      <c r="L58" s="103">
        <f t="shared" si="3"/>
        <v>3.9215686274509802</v>
      </c>
      <c r="M58" s="104">
        <f t="shared" si="2"/>
        <v>4.7450980392156863</v>
      </c>
      <c r="N58" s="58">
        <v>100</v>
      </c>
    </row>
    <row r="59" spans="1:14" ht="45" customHeight="1" thickBot="1" x14ac:dyDescent="0.35">
      <c r="A59" s="11"/>
      <c r="B59" s="62"/>
      <c r="C59" s="96"/>
      <c r="D59" s="97"/>
      <c r="E59" s="98"/>
      <c r="F59" s="95"/>
      <c r="G59" s="95"/>
      <c r="H59" s="33">
        <v>100</v>
      </c>
      <c r="I59" s="33">
        <v>12</v>
      </c>
      <c r="J59" s="34"/>
      <c r="K59" s="35">
        <v>8595637238923</v>
      </c>
      <c r="L59" s="105">
        <f t="shared" si="3"/>
        <v>6.5333333333333332</v>
      </c>
      <c r="M59" s="106">
        <f t="shared" si="2"/>
        <v>7.9053333333333331</v>
      </c>
      <c r="N59" s="58">
        <v>166.6</v>
      </c>
    </row>
    <row r="60" spans="1:14" ht="45" customHeight="1" thickBot="1" x14ac:dyDescent="0.35">
      <c r="A60" s="11"/>
      <c r="B60" s="61">
        <v>18</v>
      </c>
      <c r="C60" s="83" t="s">
        <v>27</v>
      </c>
      <c r="D60" s="75" t="s">
        <v>61</v>
      </c>
      <c r="E60" s="78" t="s">
        <v>44</v>
      </c>
      <c r="F60" s="86" t="s">
        <v>73</v>
      </c>
      <c r="G60" s="68" t="s">
        <v>29</v>
      </c>
      <c r="H60" s="27">
        <v>30</v>
      </c>
      <c r="I60" s="28">
        <v>15</v>
      </c>
      <c r="J60" s="50"/>
      <c r="K60" s="48">
        <v>8595637238398</v>
      </c>
      <c r="L60" s="101">
        <f t="shared" si="3"/>
        <v>23.267843137254903</v>
      </c>
      <c r="M60" s="102">
        <f t="shared" si="2"/>
        <v>28.154090196078435</v>
      </c>
      <c r="N60" s="58">
        <v>593.33000000000004</v>
      </c>
    </row>
    <row r="61" spans="1:14" ht="45" customHeight="1" thickBot="1" x14ac:dyDescent="0.35">
      <c r="A61" s="11"/>
      <c r="B61" s="62"/>
      <c r="C61" s="84"/>
      <c r="D61" s="76"/>
      <c r="E61" s="79"/>
      <c r="F61" s="69"/>
      <c r="G61" s="69"/>
      <c r="H61" s="51">
        <v>50</v>
      </c>
      <c r="I61" s="51">
        <v>15</v>
      </c>
      <c r="J61" s="31"/>
      <c r="K61" s="32">
        <v>8595637238404</v>
      </c>
      <c r="L61" s="103">
        <f t="shared" si="3"/>
        <v>34.901960784313722</v>
      </c>
      <c r="M61" s="104">
        <f t="shared" si="2"/>
        <v>42.231372549019603</v>
      </c>
      <c r="N61" s="58">
        <v>890</v>
      </c>
    </row>
    <row r="62" spans="1:14" ht="45" customHeight="1" thickBot="1" x14ac:dyDescent="0.35">
      <c r="A62" s="11"/>
      <c r="B62" s="62"/>
      <c r="C62" s="85"/>
      <c r="D62" s="77"/>
      <c r="E62" s="80"/>
      <c r="F62" s="69"/>
      <c r="G62" s="69"/>
      <c r="H62" s="33">
        <v>100</v>
      </c>
      <c r="I62" s="33">
        <v>12</v>
      </c>
      <c r="J62" s="34"/>
      <c r="K62" s="35">
        <v>8595637238411</v>
      </c>
      <c r="L62" s="105">
        <f t="shared" si="3"/>
        <v>58.146666666666668</v>
      </c>
      <c r="M62" s="106">
        <f t="shared" si="2"/>
        <v>70.357466666666667</v>
      </c>
      <c r="N62" s="58">
        <v>1482.74</v>
      </c>
    </row>
    <row r="63" spans="1:14" ht="45" customHeight="1" thickBot="1" x14ac:dyDescent="0.35">
      <c r="A63" s="11"/>
      <c r="B63" s="61">
        <v>19</v>
      </c>
      <c r="C63" s="87" t="s">
        <v>28</v>
      </c>
      <c r="D63" s="88" t="s">
        <v>62</v>
      </c>
      <c r="E63" s="89" t="s">
        <v>45</v>
      </c>
      <c r="F63" s="89" t="s">
        <v>73</v>
      </c>
      <c r="G63" s="90" t="s">
        <v>29</v>
      </c>
      <c r="H63" s="27">
        <v>30</v>
      </c>
      <c r="I63" s="28">
        <v>15</v>
      </c>
      <c r="J63" s="50"/>
      <c r="K63" s="48">
        <v>8595637239050</v>
      </c>
      <c r="L63" s="101">
        <f t="shared" si="3"/>
        <v>2.1803921568627453</v>
      </c>
      <c r="M63" s="102">
        <f t="shared" si="2"/>
        <v>2.6382745098039218</v>
      </c>
      <c r="N63" s="58">
        <v>55.6</v>
      </c>
    </row>
    <row r="64" spans="1:14" ht="45" customHeight="1" thickBot="1" x14ac:dyDescent="0.35">
      <c r="A64" s="11"/>
      <c r="B64" s="62"/>
      <c r="C64" s="91"/>
      <c r="D64" s="92"/>
      <c r="E64" s="93"/>
      <c r="F64" s="94"/>
      <c r="G64" s="95"/>
      <c r="H64" s="51">
        <v>50</v>
      </c>
      <c r="I64" s="51">
        <v>15</v>
      </c>
      <c r="J64" s="31"/>
      <c r="K64" s="32">
        <v>8595637239067</v>
      </c>
      <c r="L64" s="103">
        <f t="shared" si="3"/>
        <v>3.507058823529412</v>
      </c>
      <c r="M64" s="104">
        <f t="shared" si="2"/>
        <v>4.2435411764705888</v>
      </c>
      <c r="N64" s="58">
        <v>89.43</v>
      </c>
    </row>
    <row r="65" spans="1:14" ht="45" customHeight="1" thickBot="1" x14ac:dyDescent="0.35">
      <c r="A65" s="11"/>
      <c r="B65" s="62"/>
      <c r="C65" s="96"/>
      <c r="D65" s="97"/>
      <c r="E65" s="98"/>
      <c r="F65" s="99"/>
      <c r="G65" s="95"/>
      <c r="H65" s="33">
        <v>100</v>
      </c>
      <c r="I65" s="33">
        <v>12</v>
      </c>
      <c r="J65" s="34"/>
      <c r="K65" s="35">
        <v>8595637239074</v>
      </c>
      <c r="L65" s="101">
        <f t="shared" si="3"/>
        <v>5.4509803921568629</v>
      </c>
      <c r="M65" s="102">
        <f t="shared" si="2"/>
        <v>6.5956862745098039</v>
      </c>
      <c r="N65" s="58">
        <v>139</v>
      </c>
    </row>
    <row r="66" spans="1:14" ht="45" customHeight="1" thickBot="1" x14ac:dyDescent="0.35">
      <c r="A66" s="11"/>
      <c r="B66" s="61">
        <v>20</v>
      </c>
      <c r="C66" s="83" t="s">
        <v>30</v>
      </c>
      <c r="D66" s="75" t="s">
        <v>63</v>
      </c>
      <c r="E66" s="78" t="s">
        <v>44</v>
      </c>
      <c r="F66" s="78" t="s">
        <v>73</v>
      </c>
      <c r="G66" s="68" t="s">
        <v>29</v>
      </c>
      <c r="H66" s="27">
        <v>30</v>
      </c>
      <c r="I66" s="28">
        <v>15</v>
      </c>
      <c r="J66" s="50"/>
      <c r="K66" s="48">
        <v>8595637239111</v>
      </c>
      <c r="L66" s="101">
        <f t="shared" si="3"/>
        <v>5.4745098039215687</v>
      </c>
      <c r="M66" s="102">
        <f t="shared" si="2"/>
        <v>6.6241568627450977</v>
      </c>
      <c r="N66" s="58">
        <v>139.6</v>
      </c>
    </row>
    <row r="67" spans="1:14" ht="45" customHeight="1" thickBot="1" x14ac:dyDescent="0.35">
      <c r="A67" s="11"/>
      <c r="B67" s="62"/>
      <c r="C67" s="84"/>
      <c r="D67" s="76"/>
      <c r="E67" s="79"/>
      <c r="F67" s="81"/>
      <c r="G67" s="69"/>
      <c r="H67" s="51">
        <v>50</v>
      </c>
      <c r="I67" s="51">
        <v>15</v>
      </c>
      <c r="J67" s="31"/>
      <c r="K67" s="32">
        <v>8595637239128</v>
      </c>
      <c r="L67" s="103">
        <f t="shared" si="3"/>
        <v>8.2149019607843137</v>
      </c>
      <c r="M67" s="104">
        <f t="shared" si="2"/>
        <v>9.9400313725490204</v>
      </c>
      <c r="N67" s="58">
        <v>209.48</v>
      </c>
    </row>
    <row r="68" spans="1:14" ht="45" customHeight="1" thickBot="1" x14ac:dyDescent="0.35">
      <c r="A68" s="11"/>
      <c r="B68" s="62"/>
      <c r="C68" s="85"/>
      <c r="D68" s="77"/>
      <c r="E68" s="80"/>
      <c r="F68" s="82"/>
      <c r="G68" s="69"/>
      <c r="H68" s="33">
        <v>100</v>
      </c>
      <c r="I68" s="33">
        <v>12</v>
      </c>
      <c r="J68" s="34"/>
      <c r="K68" s="35">
        <v>8595637239135</v>
      </c>
      <c r="L68" s="105">
        <f t="shared" si="3"/>
        <v>13.686274509803921</v>
      </c>
      <c r="M68" s="106">
        <f t="shared" si="2"/>
        <v>16.560392156862743</v>
      </c>
      <c r="N68" s="58">
        <v>349</v>
      </c>
    </row>
    <row r="69" spans="1:14" s="1" customFormat="1" ht="45" customHeight="1" x14ac:dyDescent="0.25">
      <c r="N69" s="52"/>
    </row>
    <row r="70" spans="1:14" s="1" customFormat="1" ht="45" customHeight="1" x14ac:dyDescent="0.25">
      <c r="C70" s="56" t="s">
        <v>46</v>
      </c>
      <c r="N70" s="52"/>
    </row>
    <row r="71" spans="1:14" s="1" customFormat="1" ht="45" customHeight="1" x14ac:dyDescent="0.25">
      <c r="C71" s="54" t="s">
        <v>37</v>
      </c>
      <c r="N71" s="52"/>
    </row>
    <row r="72" spans="1:14" s="1" customFormat="1" ht="45" customHeight="1" x14ac:dyDescent="0.25">
      <c r="A72" s="24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53"/>
    </row>
    <row r="73" spans="1:14" ht="15" customHeight="1" x14ac:dyDescent="0.25"/>
    <row r="74" spans="1:14" ht="15" customHeight="1" x14ac:dyDescent="0.25"/>
    <row r="75" spans="1:14" ht="15" customHeight="1" x14ac:dyDescent="0.25"/>
    <row r="76" spans="1:14" ht="15" customHeight="1" x14ac:dyDescent="0.25"/>
    <row r="77" spans="1:14" ht="15" customHeight="1" x14ac:dyDescent="0.25"/>
    <row r="78" spans="1:14" ht="15" customHeight="1" x14ac:dyDescent="0.25"/>
    <row r="79" spans="1:14" ht="15" customHeight="1" x14ac:dyDescent="0.25"/>
    <row r="80" spans="1:14" ht="15" customHeight="1" x14ac:dyDescent="0.25"/>
    <row r="81" ht="15" customHeight="1" x14ac:dyDescent="0.25"/>
    <row r="82" ht="15" customHeight="1" x14ac:dyDescent="0.25"/>
    <row r="83" ht="15" customHeight="1" x14ac:dyDescent="0.25"/>
    <row r="84" ht="15" customHeight="1" x14ac:dyDescent="0.25"/>
    <row r="85" ht="15" customHeight="1" x14ac:dyDescent="0.25"/>
    <row r="86" ht="15" customHeight="1" x14ac:dyDescent="0.25"/>
    <row r="87" ht="15" customHeight="1" x14ac:dyDescent="0.25"/>
    <row r="88" ht="15" customHeight="1" x14ac:dyDescent="0.25"/>
    <row r="89" ht="15" customHeight="1" x14ac:dyDescent="0.25"/>
    <row r="90" ht="15" customHeight="1" x14ac:dyDescent="0.25"/>
    <row r="91" ht="15" customHeight="1" x14ac:dyDescent="0.25"/>
    <row r="92" ht="15" customHeight="1" x14ac:dyDescent="0.25"/>
    <row r="93" ht="15" customHeight="1" x14ac:dyDescent="0.25"/>
    <row r="94" ht="15" customHeight="1" x14ac:dyDescent="0.25"/>
    <row r="95" ht="15" customHeight="1" x14ac:dyDescent="0.25"/>
    <row r="96" ht="15" customHeight="1" x14ac:dyDescent="0.25"/>
  </sheetData>
  <sortState ref="C9:C89">
    <sortCondition ref="C87"/>
  </sortState>
  <mergeCells count="120">
    <mergeCell ref="B60:B62"/>
    <mergeCell ref="D60:D62"/>
    <mergeCell ref="E60:E62"/>
    <mergeCell ref="F60:F62"/>
    <mergeCell ref="G60:G62"/>
    <mergeCell ref="C60:C62"/>
    <mergeCell ref="B63:B65"/>
    <mergeCell ref="B66:B68"/>
    <mergeCell ref="D63:D65"/>
    <mergeCell ref="E63:E65"/>
    <mergeCell ref="F63:F65"/>
    <mergeCell ref="G63:G65"/>
    <mergeCell ref="C63:C65"/>
    <mergeCell ref="D66:D68"/>
    <mergeCell ref="E66:E68"/>
    <mergeCell ref="F66:F68"/>
    <mergeCell ref="G66:G68"/>
    <mergeCell ref="C66:C68"/>
    <mergeCell ref="B51:B53"/>
    <mergeCell ref="D51:D53"/>
    <mergeCell ref="E51:E53"/>
    <mergeCell ref="F51:F53"/>
    <mergeCell ref="G51:G53"/>
    <mergeCell ref="C51:C53"/>
    <mergeCell ref="B57:B59"/>
    <mergeCell ref="D57:D59"/>
    <mergeCell ref="E57:E59"/>
    <mergeCell ref="F57:F59"/>
    <mergeCell ref="G57:G59"/>
    <mergeCell ref="B54:B56"/>
    <mergeCell ref="D54:D56"/>
    <mergeCell ref="E54:E56"/>
    <mergeCell ref="F54:F56"/>
    <mergeCell ref="G54:G56"/>
    <mergeCell ref="C54:C56"/>
    <mergeCell ref="C57:C59"/>
    <mergeCell ref="B45:B47"/>
    <mergeCell ref="D45:D47"/>
    <mergeCell ref="E45:E47"/>
    <mergeCell ref="F45:F47"/>
    <mergeCell ref="G45:G47"/>
    <mergeCell ref="C45:C47"/>
    <mergeCell ref="B48:B50"/>
    <mergeCell ref="F48:F50"/>
    <mergeCell ref="G48:G50"/>
    <mergeCell ref="C48:C50"/>
    <mergeCell ref="D48:D50"/>
    <mergeCell ref="E48:E50"/>
    <mergeCell ref="E42:E44"/>
    <mergeCell ref="F42:F44"/>
    <mergeCell ref="G42:G44"/>
    <mergeCell ref="B33:B35"/>
    <mergeCell ref="D33:D35"/>
    <mergeCell ref="E33:E35"/>
    <mergeCell ref="B39:B41"/>
    <mergeCell ref="B42:B44"/>
    <mergeCell ref="D42:D44"/>
    <mergeCell ref="C42:C44"/>
    <mergeCell ref="C33:C35"/>
    <mergeCell ref="F33:F35"/>
    <mergeCell ref="G33:G35"/>
    <mergeCell ref="B36:B38"/>
    <mergeCell ref="D36:D38"/>
    <mergeCell ref="E36:E38"/>
    <mergeCell ref="F36:F38"/>
    <mergeCell ref="G36:G38"/>
    <mergeCell ref="C36:C38"/>
    <mergeCell ref="D39:D41"/>
    <mergeCell ref="E39:E41"/>
    <mergeCell ref="F39:F41"/>
    <mergeCell ref="G39:G41"/>
    <mergeCell ref="C39:C41"/>
    <mergeCell ref="F18:F20"/>
    <mergeCell ref="G18:G20"/>
    <mergeCell ref="F21:F23"/>
    <mergeCell ref="G21:G23"/>
    <mergeCell ref="F24:F26"/>
    <mergeCell ref="G24:G26"/>
    <mergeCell ref="B30:B32"/>
    <mergeCell ref="D30:D32"/>
    <mergeCell ref="E30:E32"/>
    <mergeCell ref="F30:F32"/>
    <mergeCell ref="G30:G32"/>
    <mergeCell ref="B27:B29"/>
    <mergeCell ref="D27:D29"/>
    <mergeCell ref="E27:E29"/>
    <mergeCell ref="C27:C29"/>
    <mergeCell ref="C30:C32"/>
    <mergeCell ref="F27:F29"/>
    <mergeCell ref="G27:G29"/>
    <mergeCell ref="C18:C20"/>
    <mergeCell ref="E18:E20"/>
    <mergeCell ref="B18:B20"/>
    <mergeCell ref="B21:B23"/>
    <mergeCell ref="B24:B26"/>
    <mergeCell ref="C21:C23"/>
    <mergeCell ref="C24:C26"/>
    <mergeCell ref="D18:D20"/>
    <mergeCell ref="D21:D23"/>
    <mergeCell ref="D24:D26"/>
    <mergeCell ref="E21:E23"/>
    <mergeCell ref="E24:E26"/>
    <mergeCell ref="G9:G11"/>
    <mergeCell ref="B9:B11"/>
    <mergeCell ref="C9:C11"/>
    <mergeCell ref="D9:D11"/>
    <mergeCell ref="E9:E11"/>
    <mergeCell ref="F9:F11"/>
    <mergeCell ref="G12:G14"/>
    <mergeCell ref="B15:B17"/>
    <mergeCell ref="C15:C17"/>
    <mergeCell ref="D15:D17"/>
    <mergeCell ref="E15:E17"/>
    <mergeCell ref="F15:F17"/>
    <mergeCell ref="G15:G17"/>
    <mergeCell ref="B12:B14"/>
    <mergeCell ref="C12:C14"/>
    <mergeCell ref="D12:D14"/>
    <mergeCell ref="E12:E14"/>
    <mergeCell ref="F12:F14"/>
  </mergeCells>
  <pageMargins left="0.7" right="0.7" top="0.75" bottom="0.75" header="0.3" footer="0.3"/>
  <pageSetup scale="4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Levon Sanagyan</dc:creator>
  <cp:lastModifiedBy>Levon Sanagyan</cp:lastModifiedBy>
  <dcterms:created xsi:type="dcterms:W3CDTF">2019-01-24T16:10:35Z</dcterms:created>
  <dcterms:modified xsi:type="dcterms:W3CDTF">2019-05-01T14:26:24Z</dcterms:modified>
</cp:coreProperties>
</file>