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mp\"/>
    </mc:Choice>
  </mc:AlternateContent>
  <xr:revisionPtr revIDLastSave="0" documentId="13_ncr:1_{291E5AFC-CF1D-4FBA-A51B-A2F2313BB6BB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H7" i="1" l="1"/>
  <c r="H8" i="1"/>
  <c r="H13" i="1"/>
  <c r="H17" i="1"/>
  <c r="H18" i="1"/>
  <c r="H22" i="1"/>
  <c r="H23" i="1"/>
  <c r="H27" i="1"/>
  <c r="H34" i="1"/>
  <c r="H35" i="1"/>
  <c r="H38" i="1"/>
  <c r="H45" i="1"/>
  <c r="H46" i="1"/>
  <c r="H51" i="1"/>
  <c r="H62" i="1"/>
  <c r="H72" i="1"/>
  <c r="H77" i="1"/>
  <c r="H81" i="1"/>
  <c r="H99" i="1"/>
  <c r="H100" i="1"/>
  <c r="H104" i="1"/>
  <c r="H105" i="1"/>
  <c r="H108" i="1"/>
  <c r="H110" i="1"/>
  <c r="H113" i="1"/>
  <c r="H114" i="1"/>
  <c r="H120" i="1"/>
  <c r="H124" i="1"/>
  <c r="G118" i="1"/>
  <c r="H118" i="1" s="1"/>
  <c r="G119" i="1"/>
  <c r="H119" i="1" s="1"/>
  <c r="G120" i="1"/>
  <c r="G121" i="1"/>
  <c r="H121" i="1" s="1"/>
  <c r="G122" i="1"/>
  <c r="H122" i="1" s="1"/>
  <c r="G123" i="1"/>
  <c r="H123" i="1" s="1"/>
  <c r="G124" i="1"/>
  <c r="G125" i="1"/>
  <c r="H125" i="1" s="1"/>
  <c r="G97" i="1"/>
  <c r="H97" i="1" s="1"/>
  <c r="G98" i="1"/>
  <c r="H98" i="1" s="1"/>
  <c r="G99" i="1"/>
  <c r="G100" i="1"/>
  <c r="G101" i="1"/>
  <c r="H101" i="1" s="1"/>
  <c r="G102" i="1"/>
  <c r="H102" i="1" s="1"/>
  <c r="G104" i="1"/>
  <c r="G105" i="1"/>
  <c r="G106" i="1"/>
  <c r="H106" i="1" s="1"/>
  <c r="G107" i="1"/>
  <c r="H107" i="1" s="1"/>
  <c r="G108" i="1"/>
  <c r="G110" i="1"/>
  <c r="G111" i="1"/>
  <c r="H111" i="1" s="1"/>
  <c r="G112" i="1"/>
  <c r="H112" i="1" s="1"/>
  <c r="G113" i="1"/>
  <c r="G114" i="1"/>
  <c r="G115" i="1"/>
  <c r="H115" i="1" s="1"/>
  <c r="G95" i="1"/>
  <c r="H95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90" i="1"/>
  <c r="H90" i="1" s="1"/>
  <c r="G91" i="1"/>
  <c r="H91" i="1" s="1"/>
  <c r="G92" i="1"/>
  <c r="H92" i="1" s="1"/>
  <c r="G93" i="1"/>
  <c r="H93" i="1" s="1"/>
  <c r="G94" i="1"/>
  <c r="H94" i="1" s="1"/>
  <c r="G76" i="1"/>
  <c r="H76" i="1" s="1"/>
  <c r="G77" i="1"/>
  <c r="G78" i="1"/>
  <c r="H78" i="1" s="1"/>
  <c r="G79" i="1"/>
  <c r="H79" i="1" s="1"/>
  <c r="G80" i="1"/>
  <c r="H80" i="1" s="1"/>
  <c r="G81" i="1"/>
  <c r="G69" i="1"/>
  <c r="H69" i="1" s="1"/>
  <c r="G70" i="1"/>
  <c r="H70" i="1" s="1"/>
  <c r="G71" i="1"/>
  <c r="H71" i="1" s="1"/>
  <c r="G72" i="1"/>
  <c r="G73" i="1"/>
  <c r="H73" i="1" s="1"/>
  <c r="G74" i="1"/>
  <c r="H74" i="1" s="1"/>
  <c r="G63" i="1"/>
  <c r="H63" i="1" s="1"/>
  <c r="G64" i="1"/>
  <c r="H64" i="1" s="1"/>
  <c r="G65" i="1"/>
  <c r="H65" i="1" s="1"/>
  <c r="G66" i="1"/>
  <c r="H66" i="1" s="1"/>
  <c r="G67" i="1"/>
  <c r="H67" i="1" s="1"/>
  <c r="G62" i="1"/>
  <c r="G55" i="1"/>
  <c r="H55" i="1" s="1"/>
  <c r="G56" i="1"/>
  <c r="H56" i="1" s="1"/>
  <c r="G57" i="1"/>
  <c r="H57" i="1" s="1"/>
  <c r="G58" i="1"/>
  <c r="H58" i="1" s="1"/>
  <c r="G59" i="1"/>
  <c r="H59" i="1" s="1"/>
  <c r="G54" i="1"/>
  <c r="H54" i="1" s="1"/>
  <c r="G50" i="1"/>
  <c r="H50" i="1" s="1"/>
  <c r="G51" i="1"/>
  <c r="G49" i="1"/>
  <c r="H49" i="1" s="1"/>
  <c r="G46" i="1"/>
  <c r="G47" i="1"/>
  <c r="H47" i="1" s="1"/>
  <c r="G45" i="1"/>
  <c r="G42" i="1"/>
  <c r="H42" i="1" s="1"/>
  <c r="G43" i="1"/>
  <c r="H43" i="1" s="1"/>
  <c r="G41" i="1"/>
  <c r="H41" i="1" s="1"/>
  <c r="G34" i="1"/>
  <c r="G35" i="1"/>
  <c r="G36" i="1"/>
  <c r="H36" i="1" s="1"/>
  <c r="G37" i="1"/>
  <c r="H37" i="1" s="1"/>
  <c r="G38" i="1"/>
  <c r="G33" i="1"/>
  <c r="H33" i="1" s="1"/>
  <c r="G31" i="1"/>
  <c r="H31" i="1" s="1"/>
  <c r="G30" i="1"/>
  <c r="H30" i="1" s="1"/>
  <c r="G26" i="1"/>
  <c r="H26" i="1" s="1"/>
  <c r="G27" i="1"/>
  <c r="G25" i="1"/>
  <c r="H25" i="1" s="1"/>
  <c r="G21" i="1"/>
  <c r="H21" i="1" s="1"/>
  <c r="G22" i="1"/>
  <c r="G23" i="1"/>
  <c r="G20" i="1"/>
  <c r="H20" i="1" s="1"/>
  <c r="G16" i="1"/>
  <c r="H16" i="1" s="1"/>
  <c r="G17" i="1"/>
  <c r="G18" i="1"/>
  <c r="G15" i="1"/>
  <c r="H15" i="1" s="1"/>
  <c r="G12" i="1"/>
  <c r="H12" i="1" s="1"/>
  <c r="G13" i="1"/>
  <c r="G11" i="1"/>
  <c r="H11" i="1" s="1"/>
  <c r="G9" i="1"/>
  <c r="H9" i="1" s="1"/>
  <c r="G6" i="1"/>
  <c r="H6" i="1" s="1"/>
  <c r="G7" i="1"/>
  <c r="G8" i="1"/>
  <c r="G5" i="1"/>
  <c r="H5" i="1" s="1"/>
</calcChain>
</file>

<file path=xl/sharedStrings.xml><?xml version="1.0" encoding="utf-8"?>
<sst xmlns="http://schemas.openxmlformats.org/spreadsheetml/2006/main" count="325" uniqueCount="161">
  <si>
    <r>
      <rPr>
        <sz val="8.5"/>
        <rFont val="Arial"/>
        <family val="2"/>
      </rPr>
      <t>Arganový olej</t>
    </r>
  </si>
  <si>
    <r>
      <rPr>
        <sz val="6.5"/>
        <rFont val="Times New Roman"/>
        <family val="1"/>
      </rPr>
      <t>100% BIO Arganový olej</t>
    </r>
  </si>
  <si>
    <r>
      <rPr>
        <sz val="6.5"/>
        <rFont val="Times New Roman"/>
        <family val="1"/>
      </rPr>
      <t>30ml</t>
    </r>
  </si>
  <si>
    <r>
      <rPr>
        <sz val="5.5"/>
        <rFont val="Times New Roman"/>
        <family val="1"/>
      </rPr>
      <t>OARG 30</t>
    </r>
  </si>
  <si>
    <r>
      <rPr>
        <sz val="6.5"/>
        <rFont val="Times New Roman"/>
        <family val="1"/>
      </rPr>
      <t>50ml</t>
    </r>
  </si>
  <si>
    <r>
      <rPr>
        <sz val="5.5"/>
        <rFont val="Times New Roman"/>
        <family val="1"/>
      </rPr>
      <t>OARG 50</t>
    </r>
  </si>
  <si>
    <r>
      <rPr>
        <sz val="6.5"/>
        <rFont val="Times New Roman"/>
        <family val="1"/>
      </rPr>
      <t>100ml</t>
    </r>
  </si>
  <si>
    <r>
      <rPr>
        <sz val="5.5"/>
        <rFont val="Times New Roman"/>
        <family val="1"/>
      </rPr>
      <t>OARG 100</t>
    </r>
  </si>
  <si>
    <r>
      <rPr>
        <sz val="6.5"/>
        <rFont val="Times New Roman"/>
        <family val="1"/>
      </rPr>
      <t>99% Arganový olej sweet</t>
    </r>
  </si>
  <si>
    <r>
      <rPr>
        <sz val="5.5"/>
        <rFont val="Times New Roman"/>
        <family val="1"/>
      </rPr>
      <t>OARG SW 100</t>
    </r>
  </si>
  <si>
    <r>
      <rPr>
        <sz val="6.5"/>
        <rFont val="Times New Roman"/>
        <family val="1"/>
      </rPr>
      <t>99% Arganový olej fresh</t>
    </r>
  </si>
  <si>
    <r>
      <rPr>
        <sz val="5.5"/>
        <rFont val="Times New Roman"/>
        <family val="1"/>
      </rPr>
      <t>OARG FR 100</t>
    </r>
  </si>
  <si>
    <r>
      <rPr>
        <sz val="8.5"/>
        <rFont val="Arial"/>
        <family val="2"/>
      </rPr>
      <t>Kaktusový olej</t>
    </r>
  </si>
  <si>
    <r>
      <rPr>
        <sz val="6.5"/>
        <rFont val="Times New Roman"/>
        <family val="1"/>
      </rPr>
      <t>100%  Kaktusový olej</t>
    </r>
  </si>
  <si>
    <r>
      <rPr>
        <sz val="6.5"/>
        <rFont val="Times New Roman"/>
        <family val="1"/>
      </rPr>
      <t>10ml</t>
    </r>
  </si>
  <si>
    <r>
      <rPr>
        <sz val="5.5"/>
        <rFont val="Times New Roman"/>
        <family val="1"/>
      </rPr>
      <t>OCAC 10</t>
    </r>
  </si>
  <si>
    <r>
      <rPr>
        <sz val="5.5"/>
        <rFont val="Times New Roman"/>
        <family val="1"/>
      </rPr>
      <t>OCAC 30</t>
    </r>
  </si>
  <si>
    <r>
      <rPr>
        <sz val="6.5"/>
        <rFont val="Times New Roman"/>
        <family val="1"/>
      </rPr>
      <t>99% Kaktusový olej parfem.</t>
    </r>
  </si>
  <si>
    <r>
      <rPr>
        <sz val="5.5"/>
        <rFont val="Times New Roman"/>
        <family val="1"/>
      </rPr>
      <t>OCAC PAR 100</t>
    </r>
  </si>
  <si>
    <r>
      <rPr>
        <sz val="8.5"/>
        <rFont val="Arial"/>
        <family val="2"/>
      </rPr>
      <t>Konopný olej</t>
    </r>
  </si>
  <si>
    <r>
      <rPr>
        <sz val="6.5"/>
        <rFont val="Times New Roman"/>
        <family val="1"/>
      </rPr>
      <t>100% Konopný olej</t>
    </r>
  </si>
  <si>
    <r>
      <rPr>
        <sz val="5.5"/>
        <rFont val="Times New Roman"/>
        <family val="1"/>
      </rPr>
      <t>OCAN 30</t>
    </r>
  </si>
  <si>
    <r>
      <rPr>
        <sz val="5.5"/>
        <rFont val="Times New Roman"/>
        <family val="1"/>
      </rPr>
      <t>OCAN 50</t>
    </r>
  </si>
  <si>
    <r>
      <rPr>
        <sz val="5.5"/>
        <rFont val="Times New Roman"/>
        <family val="1"/>
      </rPr>
      <t>OCAN 100</t>
    </r>
  </si>
  <si>
    <r>
      <rPr>
        <sz val="6.5"/>
        <rFont val="Times New Roman"/>
        <family val="1"/>
      </rPr>
      <t>99% Konopný olej parfem.</t>
    </r>
  </si>
  <si>
    <r>
      <rPr>
        <sz val="5.5"/>
        <rFont val="Times New Roman"/>
        <family val="1"/>
      </rPr>
      <t>OCAN PAR 100</t>
    </r>
  </si>
  <si>
    <r>
      <rPr>
        <sz val="8.5"/>
        <rFont val="Arial"/>
        <family val="2"/>
      </rPr>
      <t>Levandulový olej</t>
    </r>
  </si>
  <si>
    <r>
      <rPr>
        <sz val="6.5"/>
        <rFont val="Times New Roman"/>
        <family val="1"/>
      </rPr>
      <t>Levandulový olej</t>
    </r>
  </si>
  <si>
    <r>
      <rPr>
        <sz val="5.5"/>
        <rFont val="Times New Roman"/>
        <family val="1"/>
      </rPr>
      <t>OLAV 30</t>
    </r>
  </si>
  <si>
    <r>
      <rPr>
        <sz val="5.5"/>
        <rFont val="Times New Roman"/>
        <family val="1"/>
      </rPr>
      <t>OLAV 50</t>
    </r>
  </si>
  <si>
    <r>
      <rPr>
        <sz val="5.5"/>
        <rFont val="Times New Roman"/>
        <family val="1"/>
      </rPr>
      <t>OLAV 100</t>
    </r>
  </si>
  <si>
    <r>
      <rPr>
        <sz val="6.5"/>
        <rFont val="Times New Roman"/>
        <family val="1"/>
      </rPr>
      <t>100% Levandulová voda</t>
    </r>
  </si>
  <si>
    <r>
      <rPr>
        <sz val="5.5"/>
        <rFont val="Times New Roman"/>
        <family val="1"/>
      </rPr>
      <t>LAVWAT</t>
    </r>
  </si>
  <si>
    <r>
      <rPr>
        <sz val="8.5"/>
        <rFont val="Arial"/>
        <family val="2"/>
      </rPr>
      <t>Růžový olej</t>
    </r>
  </si>
  <si>
    <r>
      <rPr>
        <sz val="6.5"/>
        <rFont val="Times New Roman"/>
        <family val="1"/>
      </rPr>
      <t>Růžový olej</t>
    </r>
  </si>
  <si>
    <r>
      <rPr>
        <sz val="5.5"/>
        <rFont val="Times New Roman"/>
        <family val="1"/>
      </rPr>
      <t>OROS 10</t>
    </r>
  </si>
  <si>
    <r>
      <rPr>
        <sz val="5.5"/>
        <rFont val="Times New Roman"/>
        <family val="1"/>
      </rPr>
      <t>OROS 30</t>
    </r>
  </si>
  <si>
    <r>
      <rPr>
        <sz val="6.5"/>
        <rFont val="Times New Roman"/>
        <family val="1"/>
      </rPr>
      <t>100% Růžová voda</t>
    </r>
  </si>
  <si>
    <r>
      <rPr>
        <sz val="6.5"/>
        <rFont val="Times New Roman"/>
        <family val="1"/>
      </rPr>
      <t>ROSWAT</t>
    </r>
  </si>
  <si>
    <r>
      <rPr>
        <sz val="8"/>
        <color rgb="FFFEFEFE"/>
        <rFont val="Arial"/>
        <family val="2"/>
      </rPr>
      <t>KREMY</t>
    </r>
  </si>
  <si>
    <r>
      <rPr>
        <sz val="8.5"/>
        <rFont val="Arial"/>
        <family val="2"/>
      </rPr>
      <t>Hydratační tělové mléko</t>
    </r>
  </si>
  <si>
    <r>
      <rPr>
        <sz val="6.5"/>
        <rFont val="Times New Roman"/>
        <family val="1"/>
      </rPr>
      <t>S arganovým olejem "Sweet"</t>
    </r>
  </si>
  <si>
    <r>
      <rPr>
        <sz val="6.5"/>
        <rFont val="Times New Roman"/>
        <family val="1"/>
      </rPr>
      <t>150ml</t>
    </r>
  </si>
  <si>
    <r>
      <rPr>
        <sz val="6.5"/>
        <rFont val="Times New Roman"/>
        <family val="1"/>
      </rPr>
      <t>TMSW</t>
    </r>
  </si>
  <si>
    <r>
      <rPr>
        <sz val="6.5"/>
        <rFont val="Times New Roman"/>
        <family val="1"/>
      </rPr>
      <t>S arganovým olejem "Fresh"</t>
    </r>
  </si>
  <si>
    <r>
      <rPr>
        <sz val="6.5"/>
        <rFont val="Times New Roman"/>
        <family val="1"/>
      </rPr>
      <t>TMFR</t>
    </r>
  </si>
  <si>
    <r>
      <rPr>
        <sz val="8.5"/>
        <rFont val="Arial"/>
        <family val="2"/>
      </rPr>
      <t>Hydratační krém na ruce</t>
    </r>
  </si>
  <si>
    <r>
      <rPr>
        <sz val="6.5"/>
        <rFont val="Times New Roman"/>
        <family val="1"/>
      </rPr>
      <t>KRSW</t>
    </r>
  </si>
  <si>
    <r>
      <rPr>
        <sz val="6.5"/>
        <rFont val="Times New Roman"/>
        <family val="1"/>
      </rPr>
      <t>KRFR</t>
    </r>
  </si>
  <si>
    <r>
      <rPr>
        <sz val="6.5"/>
        <rFont val="Times New Roman"/>
        <family val="1"/>
      </rPr>
      <t>S kaktusovým olejem</t>
    </r>
  </si>
  <si>
    <r>
      <rPr>
        <sz val="6.5"/>
        <rFont val="Times New Roman"/>
        <family val="1"/>
      </rPr>
      <t>KRCAC</t>
    </r>
  </si>
  <si>
    <r>
      <rPr>
        <sz val="6.5"/>
        <rFont val="Times New Roman"/>
        <family val="1"/>
      </rPr>
      <t>S růžovým extraktem</t>
    </r>
  </si>
  <si>
    <r>
      <rPr>
        <sz val="6.5"/>
        <rFont val="Times New Roman"/>
        <family val="1"/>
      </rPr>
      <t>KRROS</t>
    </r>
  </si>
  <si>
    <r>
      <rPr>
        <sz val="6.5"/>
        <rFont val="Times New Roman"/>
        <family val="1"/>
      </rPr>
      <t>S konopným olejem</t>
    </r>
  </si>
  <si>
    <r>
      <rPr>
        <sz val="6.5"/>
        <rFont val="Times New Roman"/>
        <family val="1"/>
      </rPr>
      <t>KRCAN</t>
    </r>
  </si>
  <si>
    <r>
      <rPr>
        <sz val="6.5"/>
        <rFont val="Times New Roman"/>
        <family val="1"/>
      </rPr>
      <t>S levanulovým olejem</t>
    </r>
  </si>
  <si>
    <r>
      <rPr>
        <sz val="6.5"/>
        <rFont val="Times New Roman"/>
        <family val="1"/>
      </rPr>
      <t>KRLAV</t>
    </r>
  </si>
  <si>
    <r>
      <rPr>
        <sz val="8"/>
        <color rgb="FFFEFEFE"/>
        <rFont val="Arial"/>
        <family val="2"/>
      </rPr>
      <t>VLASOVA PECE</t>
    </r>
  </si>
  <si>
    <r>
      <rPr>
        <sz val="8.5"/>
        <rFont val="Arial"/>
        <family val="2"/>
      </rPr>
      <t>Šampon na vlasy</t>
    </r>
  </si>
  <si>
    <r>
      <rPr>
        <sz val="6.5"/>
        <rFont val="Times New Roman"/>
        <family val="1"/>
      </rPr>
      <t>200ml</t>
    </r>
  </si>
  <si>
    <r>
      <rPr>
        <sz val="6.5"/>
        <rFont val="Times New Roman"/>
        <family val="1"/>
      </rPr>
      <t>SAMSW</t>
    </r>
  </si>
  <si>
    <r>
      <rPr>
        <sz val="6.5"/>
        <rFont val="Times New Roman"/>
        <family val="1"/>
      </rPr>
      <t>SAMFR</t>
    </r>
  </si>
  <si>
    <r>
      <rPr>
        <sz val="6.5"/>
        <rFont val="Times New Roman"/>
        <family val="1"/>
      </rPr>
      <t>SAMCAC</t>
    </r>
  </si>
  <si>
    <r>
      <rPr>
        <sz val="8.5"/>
        <rFont val="Arial"/>
        <family val="2"/>
      </rPr>
      <t>Maska na vlasy</t>
    </r>
  </si>
  <si>
    <r>
      <rPr>
        <sz val="6.5"/>
        <rFont val="Times New Roman"/>
        <family val="1"/>
      </rPr>
      <t>HMSCSW</t>
    </r>
  </si>
  <si>
    <r>
      <rPr>
        <sz val="6.5"/>
        <rFont val="Times New Roman"/>
        <family val="1"/>
      </rPr>
      <t>HMSCFR</t>
    </r>
  </si>
  <si>
    <r>
      <rPr>
        <sz val="6.5"/>
        <rFont val="Times New Roman"/>
        <family val="1"/>
      </rPr>
      <t>HMSCCAC</t>
    </r>
  </si>
  <si>
    <r>
      <rPr>
        <sz val="8.5"/>
        <rFont val="Arial"/>
        <family val="2"/>
      </rPr>
      <t>Serum na vlasy</t>
    </r>
  </si>
  <si>
    <r>
      <rPr>
        <sz val="6.5"/>
        <rFont val="Times New Roman"/>
        <family val="1"/>
      </rPr>
      <t>SERSW</t>
    </r>
  </si>
  <si>
    <r>
      <rPr>
        <sz val="6.5"/>
        <rFont val="Times New Roman"/>
        <family val="1"/>
      </rPr>
      <t>SERFR</t>
    </r>
  </si>
  <si>
    <r>
      <rPr>
        <sz val="6.5"/>
        <rFont val="Times New Roman"/>
        <family val="1"/>
      </rPr>
      <t>SERCAC</t>
    </r>
  </si>
  <si>
    <r>
      <rPr>
        <sz val="8"/>
        <color rgb="FFFEFEFE"/>
        <rFont val="Arial"/>
        <family val="2"/>
      </rPr>
      <t>RTY</t>
    </r>
  </si>
  <si>
    <r>
      <rPr>
        <sz val="7.5"/>
        <rFont val="Arial"/>
        <family val="2"/>
      </rPr>
      <t>Olej na rty</t>
    </r>
  </si>
  <si>
    <r>
      <rPr>
        <sz val="6.5"/>
        <rFont val="Times New Roman"/>
        <family val="1"/>
      </rPr>
      <t>5ml</t>
    </r>
  </si>
  <si>
    <r>
      <rPr>
        <sz val="6.5"/>
        <rFont val="Times New Roman"/>
        <family val="1"/>
      </rPr>
      <t>BMBSW</t>
    </r>
  </si>
  <si>
    <r>
      <rPr>
        <sz val="6.5"/>
        <rFont val="Times New Roman"/>
        <family val="1"/>
      </rPr>
      <t>BMBFR</t>
    </r>
  </si>
  <si>
    <r>
      <rPr>
        <sz val="6.5"/>
        <rFont val="Times New Roman"/>
        <family val="1"/>
      </rPr>
      <t>BMBCAC</t>
    </r>
  </si>
  <si>
    <r>
      <rPr>
        <sz val="6.5"/>
        <rFont val="Times New Roman"/>
        <family val="1"/>
      </rPr>
      <t>BMBROS</t>
    </r>
  </si>
  <si>
    <r>
      <rPr>
        <sz val="6.5"/>
        <rFont val="Times New Roman"/>
        <family val="1"/>
      </rPr>
      <t>BMBCAN</t>
    </r>
  </si>
  <si>
    <r>
      <rPr>
        <sz val="6.5"/>
        <rFont val="Times New Roman"/>
        <family val="1"/>
      </rPr>
      <t>BMBLAV</t>
    </r>
  </si>
  <si>
    <r>
      <rPr>
        <sz val="8"/>
        <color rgb="FFFEFEFE"/>
        <rFont val="Arial"/>
        <family val="2"/>
      </rPr>
      <t>KOUPEL</t>
    </r>
  </si>
  <si>
    <r>
      <rPr>
        <sz val="7.5"/>
        <rFont val="Arial"/>
        <family val="2"/>
      </rPr>
      <t>Koupelová bomba</t>
    </r>
  </si>
  <si>
    <r>
      <rPr>
        <sz val="6.5"/>
        <rFont val="Times New Roman"/>
        <family val="1"/>
      </rPr>
      <t>70g</t>
    </r>
  </si>
  <si>
    <r>
      <rPr>
        <sz val="7.5"/>
        <rFont val="Arial"/>
        <family val="2"/>
      </rPr>
      <t>Mýdlo na tělo 100g</t>
    </r>
  </si>
  <si>
    <r>
      <rPr>
        <sz val="6.5"/>
        <rFont val="Times New Roman"/>
        <family val="1"/>
      </rPr>
      <t>99g</t>
    </r>
  </si>
  <si>
    <r>
      <rPr>
        <sz val="6.5"/>
        <rFont val="Times New Roman"/>
        <family val="1"/>
      </rPr>
      <t>MYD 99SW</t>
    </r>
  </si>
  <si>
    <r>
      <rPr>
        <sz val="6.5"/>
        <rFont val="Times New Roman"/>
        <family val="1"/>
      </rPr>
      <t>MYD 99FR</t>
    </r>
  </si>
  <si>
    <r>
      <rPr>
        <sz val="6.5"/>
        <rFont val="Times New Roman"/>
        <family val="1"/>
      </rPr>
      <t>MYD 99CAC</t>
    </r>
  </si>
  <si>
    <r>
      <rPr>
        <sz val="6.5"/>
        <rFont val="Times New Roman"/>
        <family val="1"/>
      </rPr>
      <t>S růžovým  olejem</t>
    </r>
  </si>
  <si>
    <r>
      <rPr>
        <sz val="6.5"/>
        <rFont val="Times New Roman"/>
        <family val="1"/>
      </rPr>
      <t>MYD 99ROS</t>
    </r>
  </si>
  <si>
    <r>
      <rPr>
        <sz val="6.5"/>
        <rFont val="Times New Roman"/>
        <family val="1"/>
      </rPr>
      <t>MYD 99CAN</t>
    </r>
  </si>
  <si>
    <r>
      <rPr>
        <sz val="6.5"/>
        <rFont val="Times New Roman"/>
        <family val="1"/>
      </rPr>
      <t>MYD 99LAV</t>
    </r>
  </si>
  <si>
    <r>
      <rPr>
        <sz val="7.5"/>
        <rFont val="Arial"/>
        <family val="2"/>
      </rPr>
      <t>Mýdlo 50g</t>
    </r>
  </si>
  <si>
    <r>
      <rPr>
        <sz val="6.5"/>
        <rFont val="Times New Roman"/>
        <family val="1"/>
      </rPr>
      <t>50g</t>
    </r>
  </si>
  <si>
    <r>
      <rPr>
        <sz val="6.5"/>
        <rFont val="Times New Roman"/>
        <family val="1"/>
      </rPr>
      <t>MYD 50SW</t>
    </r>
  </si>
  <si>
    <r>
      <rPr>
        <sz val="6.5"/>
        <rFont val="Times New Roman"/>
        <family val="1"/>
      </rPr>
      <t>MYD 50FR</t>
    </r>
  </si>
  <si>
    <r>
      <rPr>
        <sz val="6.5"/>
        <rFont val="Times New Roman"/>
        <family val="1"/>
      </rPr>
      <t>50 g</t>
    </r>
  </si>
  <si>
    <r>
      <rPr>
        <sz val="6.5"/>
        <rFont val="Times New Roman"/>
        <family val="1"/>
      </rPr>
      <t>MYD 50CAN</t>
    </r>
  </si>
  <si>
    <r>
      <rPr>
        <sz val="6.5"/>
        <rFont val="Times New Roman"/>
        <family val="1"/>
      </rPr>
      <t>MYD 50ROS</t>
    </r>
  </si>
  <si>
    <r>
      <rPr>
        <sz val="6.5"/>
        <rFont val="Times New Roman"/>
        <family val="1"/>
      </rPr>
      <t>MYD 50LAV</t>
    </r>
  </si>
  <si>
    <r>
      <rPr>
        <sz val="6.5"/>
        <rFont val="Times New Roman"/>
        <family val="1"/>
      </rPr>
      <t>MYD 50CAC</t>
    </r>
  </si>
  <si>
    <r>
      <rPr>
        <sz val="7.5"/>
        <rFont val="Arial"/>
        <family val="2"/>
      </rPr>
      <t>Peelingové Mýdlo</t>
    </r>
  </si>
  <si>
    <r>
      <rPr>
        <sz val="7.5"/>
        <rFont val="Arial"/>
        <family val="2"/>
      </rPr>
      <t>Kavovy peeling 150g</t>
    </r>
  </si>
  <si>
    <r>
      <rPr>
        <sz val="6.5"/>
        <rFont val="Times New Roman"/>
        <family val="1"/>
      </rPr>
      <t>150g</t>
    </r>
  </si>
  <si>
    <r>
      <rPr>
        <sz val="6.5"/>
        <rFont val="Times New Roman"/>
        <family val="1"/>
      </rPr>
      <t>COFSW</t>
    </r>
  </si>
  <si>
    <r>
      <rPr>
        <sz val="6.5"/>
        <rFont val="Times New Roman"/>
        <family val="1"/>
      </rPr>
      <t>COFFR</t>
    </r>
  </si>
  <si>
    <r>
      <rPr>
        <sz val="6.5"/>
        <rFont val="Times New Roman"/>
        <family val="1"/>
      </rPr>
      <t>COFCAN</t>
    </r>
  </si>
  <si>
    <r>
      <rPr>
        <sz val="6.5"/>
        <rFont val="Times New Roman"/>
        <family val="1"/>
      </rPr>
      <t>COFROS</t>
    </r>
  </si>
  <si>
    <r>
      <rPr>
        <sz val="6.5"/>
        <rFont val="Times New Roman"/>
        <family val="1"/>
      </rPr>
      <t>COFLAV</t>
    </r>
  </si>
  <si>
    <r>
      <rPr>
        <sz val="6.5"/>
        <rFont val="Times New Roman"/>
        <family val="1"/>
      </rPr>
      <t>COFCAC</t>
    </r>
  </si>
  <si>
    <r>
      <rPr>
        <sz val="7.5"/>
        <rFont val="Arial"/>
        <family val="2"/>
      </rPr>
      <t>Kavovy peeling  80g</t>
    </r>
  </si>
  <si>
    <r>
      <rPr>
        <sz val="6.5"/>
        <rFont val="Times New Roman"/>
        <family val="1"/>
      </rPr>
      <t>80g</t>
    </r>
  </si>
  <si>
    <r>
      <rPr>
        <sz val="6.5"/>
        <rFont val="Times New Roman"/>
        <family val="1"/>
      </rPr>
      <t>COF S SW</t>
    </r>
  </si>
  <si>
    <r>
      <rPr>
        <sz val="6.5"/>
        <rFont val="Times New Roman"/>
        <family val="1"/>
      </rPr>
      <t>COF S FR</t>
    </r>
  </si>
  <si>
    <r>
      <rPr>
        <sz val="6.5"/>
        <rFont val="Times New Roman"/>
        <family val="1"/>
      </rPr>
      <t>COF S CAN</t>
    </r>
  </si>
  <si>
    <r>
      <rPr>
        <sz val="6.5"/>
        <rFont val="Times New Roman"/>
        <family val="1"/>
      </rPr>
      <t>COF S ROS</t>
    </r>
  </si>
  <si>
    <r>
      <rPr>
        <sz val="6.5"/>
        <rFont val="Times New Roman"/>
        <family val="1"/>
      </rPr>
      <t>COF S LAV</t>
    </r>
  </si>
  <si>
    <r>
      <rPr>
        <sz val="6.5"/>
        <rFont val="Times New Roman"/>
        <family val="1"/>
      </rPr>
      <t>COF S CAC</t>
    </r>
  </si>
  <si>
    <r>
      <rPr>
        <sz val="7.5"/>
        <rFont val="Arial"/>
        <family val="2"/>
      </rPr>
      <t>Tekuté Mýdlo</t>
    </r>
  </si>
  <si>
    <r>
      <rPr>
        <sz val="6.5"/>
        <rFont val="Times New Roman"/>
        <family val="1"/>
      </rPr>
      <t>300ml</t>
    </r>
  </si>
  <si>
    <r>
      <rPr>
        <sz val="6.5"/>
        <rFont val="Times New Roman"/>
        <family val="1"/>
      </rPr>
      <t>TEKMSW</t>
    </r>
  </si>
  <si>
    <r>
      <rPr>
        <sz val="6.5"/>
        <rFont val="Times New Roman"/>
        <family val="1"/>
      </rPr>
      <t>TEKMFR</t>
    </r>
  </si>
  <si>
    <r>
      <rPr>
        <sz val="6.5"/>
        <rFont val="Times New Roman"/>
        <family val="1"/>
      </rPr>
      <t>TEKROS</t>
    </r>
  </si>
  <si>
    <r>
      <rPr>
        <sz val="6.5"/>
        <rFont val="Times New Roman"/>
        <family val="1"/>
      </rPr>
      <t>TEKCAN</t>
    </r>
  </si>
  <si>
    <r>
      <rPr>
        <sz val="6.5"/>
        <rFont val="Times New Roman"/>
        <family val="1"/>
      </rPr>
      <t>TEKLAV</t>
    </r>
  </si>
  <si>
    <r>
      <rPr>
        <sz val="7.5"/>
        <rFont val="Arial"/>
        <family val="2"/>
      </rPr>
      <t>Koupelová sůl</t>
    </r>
  </si>
  <si>
    <r>
      <rPr>
        <sz val="6.5"/>
        <rFont val="Times New Roman"/>
        <family val="1"/>
      </rPr>
      <t>300g</t>
    </r>
  </si>
  <si>
    <r>
      <rPr>
        <sz val="6.5"/>
        <rFont val="Times New Roman"/>
        <family val="1"/>
      </rPr>
      <t>STSW</t>
    </r>
  </si>
  <si>
    <r>
      <rPr>
        <sz val="6.5"/>
        <rFont val="Times New Roman"/>
        <family val="1"/>
      </rPr>
      <t>STFR</t>
    </r>
  </si>
  <si>
    <r>
      <rPr>
        <sz val="6.5"/>
        <rFont val="Times New Roman"/>
        <family val="1"/>
      </rPr>
      <t>STROS</t>
    </r>
  </si>
  <si>
    <r>
      <rPr>
        <sz val="6.5"/>
        <rFont val="Times New Roman"/>
        <family val="1"/>
      </rPr>
      <t>STCAN</t>
    </r>
  </si>
  <si>
    <r>
      <rPr>
        <sz val="6.5"/>
        <rFont val="Times New Roman"/>
        <family val="1"/>
      </rPr>
      <t>STLAV</t>
    </r>
  </si>
  <si>
    <r>
      <rPr>
        <sz val="6.5"/>
        <rFont val="Times New Roman"/>
        <family val="1"/>
      </rPr>
      <t>STCAC</t>
    </r>
  </si>
  <si>
    <r>
      <rPr>
        <sz val="7.5"/>
        <color rgb="FFFEFEFE"/>
        <rFont val="Arial"/>
        <family val="2"/>
      </rPr>
      <t>DOPLNKY</t>
    </r>
  </si>
  <si>
    <r>
      <rPr>
        <sz val="7.5"/>
        <rFont val="Arial"/>
        <family val="2"/>
      </rPr>
      <t>Doplnky</t>
    </r>
  </si>
  <si>
    <r>
      <rPr>
        <sz val="4.5"/>
        <rFont val="Times New Roman"/>
        <family val="1"/>
      </rPr>
      <t>ULTRA PRECIZNÍ PINZETA SLANT</t>
    </r>
  </si>
  <si>
    <r>
      <rPr>
        <sz val="6.5"/>
        <rFont val="Times New Roman"/>
        <family val="1"/>
      </rPr>
      <t>1ks</t>
    </r>
  </si>
  <si>
    <r>
      <rPr>
        <sz val="6.5"/>
        <rFont val="Times New Roman"/>
        <family val="1"/>
      </rPr>
      <t>PINS</t>
    </r>
  </si>
  <si>
    <r>
      <rPr>
        <sz val="4.5"/>
        <rFont val="Times New Roman"/>
        <family val="1"/>
      </rPr>
      <t>ULTRA PRECIZNÍ PINZETA POINT</t>
    </r>
  </si>
  <si>
    <r>
      <rPr>
        <sz val="6.5"/>
        <rFont val="Times New Roman"/>
        <family val="1"/>
      </rPr>
      <t>PINP</t>
    </r>
  </si>
  <si>
    <r>
      <rPr>
        <sz val="4.5"/>
        <rFont val="Times New Roman"/>
        <family val="1"/>
      </rPr>
      <t>ŠTIPKY NA NEHTY</t>
    </r>
  </si>
  <si>
    <r>
      <rPr>
        <sz val="6.5"/>
        <rFont val="Times New Roman"/>
        <family val="1"/>
      </rPr>
      <t>STY</t>
    </r>
  </si>
  <si>
    <r>
      <rPr>
        <sz val="4.5"/>
        <rFont val="Times New Roman"/>
        <family val="1"/>
      </rPr>
      <t>ZLATÉ NŮŽKY NA NEHTY</t>
    </r>
  </si>
  <si>
    <r>
      <rPr>
        <sz val="6.5"/>
        <rFont val="Times New Roman"/>
        <family val="1"/>
      </rPr>
      <t>NUZ</t>
    </r>
  </si>
  <si>
    <r>
      <rPr>
        <sz val="4.5"/>
        <rFont val="Times New Roman"/>
        <family val="1"/>
      </rPr>
      <t>SKLENĚNÝ PILNÍK S KRYSTALY 90MM</t>
    </r>
  </si>
  <si>
    <r>
      <rPr>
        <sz val="6.5"/>
        <rFont val="Times New Roman"/>
        <family val="1"/>
      </rPr>
      <t>PKM</t>
    </r>
  </si>
  <si>
    <r>
      <rPr>
        <sz val="4.5"/>
        <rFont val="Times New Roman"/>
        <family val="1"/>
      </rPr>
      <t>SKLENĚNÝ PILNÍK S KRYSTALY 130MM</t>
    </r>
  </si>
  <si>
    <r>
      <rPr>
        <sz val="6.5"/>
        <rFont val="Times New Roman"/>
        <family val="1"/>
      </rPr>
      <t>PKV</t>
    </r>
  </si>
  <si>
    <r>
      <rPr>
        <sz val="4.5"/>
        <rFont val="Times New Roman"/>
        <family val="1"/>
      </rPr>
      <t>NÁSTROJ NA ČIŠTĚNÍ PLETI</t>
    </r>
  </si>
  <si>
    <r>
      <rPr>
        <sz val="6.5"/>
        <rFont val="Times New Roman"/>
        <family val="1"/>
      </rPr>
      <t>CIS</t>
    </r>
  </si>
  <si>
    <r>
      <rPr>
        <sz val="4.5"/>
        <rFont val="Times New Roman"/>
        <family val="1"/>
      </rPr>
      <t>KLEŠTE</t>
    </r>
  </si>
  <si>
    <r>
      <rPr>
        <sz val="6.5"/>
        <rFont val="Times New Roman"/>
        <family val="1"/>
      </rPr>
      <t>KLE</t>
    </r>
  </si>
  <si>
    <t>Produkt</t>
  </si>
  <si>
    <t>Nazev produktu</t>
  </si>
  <si>
    <t>Pocet kusu v baleni</t>
  </si>
  <si>
    <t>Objem/hmotnost</t>
  </si>
  <si>
    <t>Kod</t>
  </si>
  <si>
    <t>Puvodni cena CZK</t>
  </si>
  <si>
    <t>Cena CZK bez DPH</t>
  </si>
  <si>
    <t>Cena CZK s DPH</t>
  </si>
  <si>
    <t>Pocet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</si>
</sst>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;;;"/>
  </numFmts>
  <fonts count="15" x14ac:knownFonts="1">
    <font>
      <sz val="10"/>
      <color rgb="FF000000"/>
      <name val="Times New Roman"/>
      <charset val="204"/>
    </font>
    <font>
      <b/>
      <sz val="6"/>
      <name val="Times New Roman"/>
      <family val="1"/>
    </font>
    <font>
      <b/>
      <sz val="5"/>
      <name val="Times New Roman"/>
      <family val="1"/>
    </font>
    <font>
      <sz val="8"/>
      <name val="Arial"/>
      <family val="2"/>
    </font>
    <font>
      <sz val="8.5"/>
      <name val="Arial"/>
      <family val="2"/>
    </font>
    <font>
      <sz val="6.5"/>
      <name val="Times New Roman"/>
      <family val="1"/>
    </font>
    <font>
      <sz val="6.5"/>
      <color rgb="FF000000"/>
      <name val="Times New Roman"/>
      <family val="2"/>
    </font>
    <font>
      <sz val="5.5"/>
      <name val="Times New Roman"/>
      <family val="1"/>
    </font>
    <font>
      <sz val="6"/>
      <color rgb="FF000000"/>
      <name val="Times New Roman"/>
      <family val="2"/>
    </font>
    <font>
      <sz val="7.5"/>
      <name val="Arial"/>
      <family val="2"/>
    </font>
    <font>
      <sz val="4.5"/>
      <name val="Times New Roman"/>
      <family val="1"/>
    </font>
    <font>
      <sz val="8"/>
      <color rgb="FFFEFEFE"/>
      <name val="Arial"/>
      <family val="2"/>
    </font>
    <font>
      <sz val="7.5"/>
      <color rgb="FFFEFEFE"/>
      <name val="Arial"/>
      <family val="2"/>
    </font>
    <font>
      <sz val="10"/>
      <color rgb="FF000000"/>
      <name val="Times New Roman"/>
      <family val="1"/>
    </font>
    <font>
      <sz val="6.5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BFBFBF"/>
      </patternFill>
    </fill>
    <fill>
      <patternFill patternType="solid">
        <fgColor rgb="FFFEFEFE"/>
      </patternFill>
    </fill>
    <fill>
      <patternFill patternType="solid">
        <fgColor rgb="FF0C0C0C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9">
    <xf numFmtId="0" fontId="0" fillId="0" borderId="0" xfId="0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vertical="top" wrapText="1"/>
    </xf>
    <xf numFmtId="164" fontId="6" fillId="0" borderId="1" xfId="0" applyNumberFormat="1" applyFont="1" applyFill="1" applyBorder="1" applyAlignment="1">
      <alignment horizontal="left" vertical="top" indent="1" shrinkToFit="1"/>
    </xf>
    <xf numFmtId="0" fontId="5" fillId="0" borderId="1" xfId="0" applyFont="1" applyFill="1" applyBorder="1" applyAlignment="1">
      <alignment horizontal="left" vertical="top" wrapText="1"/>
    </xf>
    <xf numFmtId="1" fontId="6" fillId="0" borderId="1" xfId="0" applyNumberFormat="1" applyFont="1" applyFill="1" applyBorder="1" applyAlignment="1">
      <alignment horizontal="left" vertical="top" indent="1" shrinkToFit="1"/>
    </xf>
    <xf numFmtId="0" fontId="5" fillId="0" borderId="1" xfId="0" applyFont="1" applyFill="1" applyBorder="1" applyAlignment="1">
      <alignment horizontal="left" vertical="top" wrapText="1" indent="2"/>
    </xf>
    <xf numFmtId="1" fontId="6" fillId="0" borderId="1" xfId="0" applyNumberFormat="1" applyFont="1" applyFill="1" applyBorder="1" applyAlignment="1">
      <alignment horizontal="center" vertical="top" shrinkToFit="1"/>
    </xf>
    <xf numFmtId="0" fontId="5" fillId="0" borderId="1" xfId="0" applyFont="1" applyFill="1" applyBorder="1" applyAlignment="1">
      <alignment horizontal="left" vertical="top" wrapText="1" indent="1"/>
    </xf>
    <xf numFmtId="1" fontId="8" fillId="0" borderId="1" xfId="0" applyNumberFormat="1" applyFont="1" applyFill="1" applyBorder="1" applyAlignment="1">
      <alignment horizontal="center" vertical="top" shrinkToFit="1"/>
    </xf>
    <xf numFmtId="0" fontId="5" fillId="0" borderId="3" xfId="0" applyFont="1" applyFill="1" applyBorder="1" applyAlignment="1">
      <alignment horizontal="left" vertical="top" wrapText="1"/>
    </xf>
    <xf numFmtId="1" fontId="6" fillId="0" borderId="3" xfId="0" applyNumberFormat="1" applyFont="1" applyFill="1" applyBorder="1" applyAlignment="1">
      <alignment horizontal="left" vertical="top" indent="1" shrinkToFit="1"/>
    </xf>
    <xf numFmtId="0" fontId="5" fillId="0" borderId="3" xfId="0" applyFont="1" applyFill="1" applyBorder="1" applyAlignment="1">
      <alignment horizontal="left" vertical="top" wrapText="1" indent="1"/>
    </xf>
    <xf numFmtId="0" fontId="5" fillId="0" borderId="3" xfId="0" applyFont="1" applyFill="1" applyBorder="1" applyAlignment="1">
      <alignment horizontal="center" vertical="top" wrapText="1"/>
    </xf>
    <xf numFmtId="1" fontId="6" fillId="0" borderId="3" xfId="0" applyNumberFormat="1" applyFont="1" applyFill="1" applyBorder="1" applyAlignment="1">
      <alignment horizontal="center" vertical="top" shrinkToFit="1"/>
    </xf>
    <xf numFmtId="0" fontId="5" fillId="0" borderId="1" xfId="0" applyFont="1" applyFill="1" applyBorder="1" applyAlignment="1">
      <alignment horizontal="center" vertical="top" wrapText="1"/>
    </xf>
    <xf numFmtId="2" fontId="6" fillId="0" borderId="1" xfId="0" applyNumberFormat="1" applyFont="1" applyFill="1" applyBorder="1" applyAlignment="1">
      <alignment horizontal="left" vertical="top" indent="1" shrinkToFit="1"/>
    </xf>
    <xf numFmtId="0" fontId="5" fillId="0" borderId="3" xfId="0" applyFont="1" applyFill="1" applyBorder="1" applyAlignment="1">
      <alignment horizontal="left" vertical="top" wrapText="1" indent="2"/>
    </xf>
    <xf numFmtId="164" fontId="6" fillId="0" borderId="1" xfId="0" applyNumberFormat="1" applyFont="1" applyFill="1" applyBorder="1" applyAlignment="1">
      <alignment horizontal="center" vertical="top" shrinkToFit="1"/>
    </xf>
    <xf numFmtId="0" fontId="10" fillId="0" borderId="1" xfId="0" applyFont="1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/>
    </xf>
    <xf numFmtId="164" fontId="6" fillId="0" borderId="2" xfId="0" applyNumberFormat="1" applyFont="1" applyFill="1" applyBorder="1" applyAlignment="1">
      <alignment horizontal="left" vertical="top" indent="1" shrinkToFit="1"/>
    </xf>
    <xf numFmtId="0" fontId="1" fillId="0" borderId="5" xfId="0" applyFont="1" applyFill="1" applyBorder="1" applyAlignment="1">
      <alignment horizontal="left" vertical="center" wrapText="1" indent="1"/>
    </xf>
    <xf numFmtId="0" fontId="1" fillId="0" borderId="5" xfId="0" applyFont="1" applyFill="1" applyBorder="1" applyAlignment="1">
      <alignment horizontal="left" vertical="center" wrapText="1" indent="4"/>
    </xf>
    <xf numFmtId="0" fontId="2" fillId="0" borderId="5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center" wrapText="1"/>
    </xf>
    <xf numFmtId="165" fontId="0" fillId="0" borderId="0" xfId="1" applyNumberFormat="1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center" vertical="top" wrapText="1"/>
    </xf>
    <xf numFmtId="0" fontId="0" fillId="0" borderId="10" xfId="0" applyFill="1" applyBorder="1" applyAlignment="1">
      <alignment horizontal="center" vertical="top" wrapText="1"/>
    </xf>
    <xf numFmtId="0" fontId="0" fillId="0" borderId="11" xfId="0" applyFill="1" applyBorder="1" applyAlignment="1">
      <alignment horizontal="center" vertical="top" wrapText="1"/>
    </xf>
    <xf numFmtId="0" fontId="9" fillId="5" borderId="7" xfId="0" applyFont="1" applyFill="1" applyBorder="1" applyAlignment="1">
      <alignment horizontal="center" vertical="top" wrapText="1"/>
    </xf>
    <xf numFmtId="0" fontId="9" fillId="5" borderId="0" xfId="0" applyFont="1" applyFill="1" applyBorder="1" applyAlignment="1">
      <alignment horizontal="center" vertical="top" wrapText="1"/>
    </xf>
    <xf numFmtId="0" fontId="0" fillId="0" borderId="7" xfId="0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1" fontId="6" fillId="4" borderId="4" xfId="0" applyNumberFormat="1" applyFont="1" applyFill="1" applyBorder="1" applyAlignment="1">
      <alignment horizontal="left" vertical="top" indent="1" shrinkToFit="1"/>
    </xf>
    <xf numFmtId="0" fontId="5" fillId="4" borderId="4" xfId="0" applyFont="1" applyFill="1" applyBorder="1" applyAlignment="1">
      <alignment horizontal="left" vertical="top" wrapText="1" indent="2"/>
    </xf>
    <xf numFmtId="0" fontId="7" fillId="0" borderId="4" xfId="0" applyFont="1" applyFill="1" applyBorder="1" applyAlignment="1">
      <alignment horizontal="center" vertical="top" wrapText="1"/>
    </xf>
    <xf numFmtId="1" fontId="6" fillId="4" borderId="4" xfId="0" applyNumberFormat="1" applyFont="1" applyFill="1" applyBorder="1" applyAlignment="1">
      <alignment horizontal="center" vertical="top" shrinkToFit="1"/>
    </xf>
    <xf numFmtId="164" fontId="6" fillId="0" borderId="4" xfId="0" applyNumberFormat="1" applyFont="1" applyFill="1" applyBorder="1" applyAlignment="1">
      <alignment horizontal="left" vertical="top" indent="1" shrinkToFit="1"/>
    </xf>
    <xf numFmtId="0" fontId="4" fillId="3" borderId="9" xfId="0" applyFont="1" applyFill="1" applyBorder="1" applyAlignment="1">
      <alignment horizontal="center" vertical="top" wrapText="1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0" fillId="0" borderId="12" xfId="0" applyFill="1" applyBorder="1" applyAlignment="1">
      <alignment horizontal="left" vertical="top"/>
    </xf>
    <xf numFmtId="0" fontId="0" fillId="0" borderId="15" xfId="0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1" fontId="6" fillId="0" borderId="4" xfId="0" applyNumberFormat="1" applyFont="1" applyFill="1" applyBorder="1" applyAlignment="1">
      <alignment horizontal="left" vertical="top" indent="1" shrinkToFit="1"/>
    </xf>
    <xf numFmtId="0" fontId="5" fillId="0" borderId="4" xfId="0" applyFont="1" applyFill="1" applyBorder="1" applyAlignment="1">
      <alignment horizontal="left" vertical="top" wrapText="1" indent="2"/>
    </xf>
    <xf numFmtId="0" fontId="5" fillId="0" borderId="4" xfId="0" applyFont="1" applyFill="1" applyBorder="1" applyAlignment="1">
      <alignment horizontal="center" vertical="top" wrapText="1"/>
    </xf>
    <xf numFmtId="1" fontId="6" fillId="0" borderId="4" xfId="0" applyNumberFormat="1" applyFont="1" applyFill="1" applyBorder="1" applyAlignment="1">
      <alignment horizontal="center" vertical="top" shrinkToFit="1"/>
    </xf>
    <xf numFmtId="0" fontId="0" fillId="0" borderId="8" xfId="0" applyFill="1" applyBorder="1" applyAlignment="1">
      <alignment horizontal="left" vertical="top"/>
    </xf>
    <xf numFmtId="0" fontId="9" fillId="3" borderId="9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1" xfId="0" applyFont="1" applyFill="1" applyBorder="1" applyAlignment="1">
      <alignment horizontal="center" vertical="top" wrapText="1"/>
    </xf>
    <xf numFmtId="164" fontId="6" fillId="0" borderId="3" xfId="0" applyNumberFormat="1" applyFont="1" applyFill="1" applyBorder="1" applyAlignment="1">
      <alignment horizontal="left" vertical="top" indent="1" shrinkToFit="1"/>
    </xf>
    <xf numFmtId="0" fontId="14" fillId="0" borderId="15" xfId="0" applyFont="1" applyFill="1" applyBorder="1" applyAlignment="1">
      <alignment horizontal="center" vertical="top"/>
    </xf>
    <xf numFmtId="0" fontId="0" fillId="0" borderId="16" xfId="0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 indent="1"/>
    </xf>
    <xf numFmtId="164" fontId="6" fillId="0" borderId="3" xfId="0" applyNumberFormat="1" applyFont="1" applyFill="1" applyBorder="1" applyAlignment="1">
      <alignment horizontal="center" vertical="top" shrinkToFit="1"/>
    </xf>
    <xf numFmtId="164" fontId="6" fillId="0" borderId="4" xfId="0" applyNumberFormat="1" applyFont="1" applyFill="1" applyBorder="1" applyAlignment="1">
      <alignment horizontal="center" vertical="top" shrinkToFit="1"/>
    </xf>
    <xf numFmtId="0" fontId="3" fillId="2" borderId="9" xfId="0" applyFont="1" applyFill="1" applyBorder="1" applyAlignment="1">
      <alignment horizontal="center" vertical="top" wrapText="1"/>
    </xf>
    <xf numFmtId="0" fontId="3" fillId="2" borderId="10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2" fontId="6" fillId="0" borderId="3" xfId="0" applyNumberFormat="1" applyFont="1" applyFill="1" applyBorder="1" applyAlignment="1">
      <alignment horizontal="left" vertical="top" indent="1" shrinkToFit="1"/>
    </xf>
    <xf numFmtId="0" fontId="4" fillId="3" borderId="10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2" fontId="6" fillId="0" borderId="4" xfId="0" applyNumberFormat="1" applyFont="1" applyFill="1" applyBorder="1" applyAlignment="1">
      <alignment horizontal="left" vertical="top" indent="1" shrinkToFi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top" shrinkToFit="1"/>
    </xf>
    <xf numFmtId="164" fontId="6" fillId="0" borderId="15" xfId="0" applyNumberFormat="1" applyFont="1" applyFill="1" applyBorder="1" applyAlignment="1">
      <alignment horizontal="left" vertical="top" indent="1" shrinkToFit="1"/>
    </xf>
    <xf numFmtId="0" fontId="0" fillId="6" borderId="16" xfId="0" applyFill="1" applyBorder="1" applyAlignment="1">
      <alignment horizontal="left" vertical="top"/>
    </xf>
    <xf numFmtId="164" fontId="6" fillId="0" borderId="6" xfId="0" applyNumberFormat="1" applyFont="1" applyFill="1" applyBorder="1" applyAlignment="1">
      <alignment horizontal="left" vertical="top" indent="1" shrinkToFi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36" Type="http://schemas.openxmlformats.org/officeDocument/2006/relationships/image" Target="../media/image36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205212</xdr:colOff>
      <xdr:row>19</xdr:row>
      <xdr:rowOff>2904</xdr:rowOff>
    </xdr:from>
    <xdr:to>
      <xdr:col>5</xdr:col>
      <xdr:colOff>233908</xdr:colOff>
      <xdr:row>20</xdr:row>
      <xdr:rowOff>2903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696" cy="130734"/>
        </a:xfrm>
        <a:prstGeom prst="rect">
          <a:avLst/>
        </a:prstGeom>
      </xdr:spPr>
    </xdr:pic>
    <xdr:clientData/>
  </xdr:twoCellAnchor>
  <xdr:twoCellAnchor editAs="oneCell">
    <xdr:from>
      <xdr:col>1</xdr:col>
      <xdr:colOff>1263395</xdr:colOff>
      <xdr:row>0</xdr:row>
      <xdr:rowOff>240899</xdr:rowOff>
    </xdr:from>
    <xdr:to>
      <xdr:col>5</xdr:col>
      <xdr:colOff>276431</xdr:colOff>
      <xdr:row>0</xdr:row>
      <xdr:rowOff>691324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6801" y="240899"/>
          <a:ext cx="1870536" cy="450425"/>
        </a:xfrm>
        <a:prstGeom prst="rect">
          <a:avLst/>
        </a:prstGeom>
      </xdr:spPr>
    </xdr:pic>
    <xdr:clientData/>
  </xdr:twoCellAnchor>
  <xdr:twoCellAnchor editAs="oneCell">
    <xdr:from>
      <xdr:col>0</xdr:col>
      <xdr:colOff>101682</xdr:colOff>
      <xdr:row>60</xdr:row>
      <xdr:rowOff>6597</xdr:rowOff>
    </xdr:from>
    <xdr:to>
      <xdr:col>0</xdr:col>
      <xdr:colOff>537927</xdr:colOff>
      <xdr:row>67</xdr:row>
      <xdr:rowOff>2932</xdr:rowOff>
    </xdr:to>
    <xdr:grpSp>
      <xdr:nvGrpSpPr>
        <xdr:cNvPr id="4" name="Group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101682" y="10245972"/>
          <a:ext cx="436245" cy="895257"/>
          <a:chOff x="0" y="0"/>
          <a:chExt cx="436245" cy="934719"/>
        </a:xfrm>
      </xdr:grpSpPr>
      <xdr:pic>
        <xdr:nvPicPr>
          <xdr:cNvPr id="5" name="image3.png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065" y="0"/>
            <a:ext cx="423716" cy="493390"/>
          </a:xfrm>
          <a:prstGeom prst="rect">
            <a:avLst/>
          </a:prstGeom>
        </xdr:spPr>
      </xdr:pic>
      <xdr:pic>
        <xdr:nvPicPr>
          <xdr:cNvPr id="6" name="image4.png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12044"/>
            <a:ext cx="412540" cy="52264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26330</xdr:colOff>
      <xdr:row>102</xdr:row>
      <xdr:rowOff>45320</xdr:rowOff>
    </xdr:from>
    <xdr:to>
      <xdr:col>0</xdr:col>
      <xdr:colOff>548935</xdr:colOff>
      <xdr:row>108</xdr:row>
      <xdr:rowOff>5264</xdr:rowOff>
    </xdr:to>
    <xdr:grpSp>
      <xdr:nvGrpSpPr>
        <xdr:cNvPr id="7" name="Group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6330" y="15493679"/>
          <a:ext cx="522605" cy="668366"/>
          <a:chOff x="0" y="0"/>
          <a:chExt cx="522605" cy="715010"/>
        </a:xfrm>
      </xdr:grpSpPr>
      <xdr:pic>
        <xdr:nvPicPr>
          <xdr:cNvPr id="8" name="image5.png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1084" y="104587"/>
            <a:ext cx="301373" cy="610095"/>
          </a:xfrm>
          <a:prstGeom prst="rect">
            <a:avLst/>
          </a:prstGeom>
        </xdr:spPr>
      </xdr:pic>
      <xdr:pic>
        <xdr:nvPicPr>
          <xdr:cNvPr id="9" name="image6.png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301959" cy="60428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22060</xdr:colOff>
      <xdr:row>3</xdr:row>
      <xdr:rowOff>63913</xdr:rowOff>
    </xdr:from>
    <xdr:to>
      <xdr:col>0</xdr:col>
      <xdr:colOff>537680</xdr:colOff>
      <xdr:row>27</xdr:row>
      <xdr:rowOff>26511</xdr:rowOff>
    </xdr:to>
    <xdr:grpSp>
      <xdr:nvGrpSpPr>
        <xdr:cNvPr id="10" name="Group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22060" y="1355741"/>
          <a:ext cx="515620" cy="3915473"/>
          <a:chOff x="0" y="0"/>
          <a:chExt cx="515620" cy="4018279"/>
        </a:xfrm>
      </xdr:grpSpPr>
      <xdr:pic>
        <xdr:nvPicPr>
          <xdr:cNvPr id="11" name="image7.png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82" y="0"/>
            <a:ext cx="297016" cy="867788"/>
          </a:xfrm>
          <a:prstGeom prst="rect">
            <a:avLst/>
          </a:prstGeom>
        </xdr:spPr>
      </xdr:pic>
      <xdr:pic>
        <xdr:nvPicPr>
          <xdr:cNvPr id="12" name="image8.png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5556" y="213812"/>
            <a:ext cx="231957" cy="653976"/>
          </a:xfrm>
          <a:prstGeom prst="rect">
            <a:avLst/>
          </a:prstGeom>
        </xdr:spPr>
      </xdr:pic>
      <xdr:pic>
        <xdr:nvPicPr>
          <xdr:cNvPr id="13" name="image9.png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271" y="1556033"/>
            <a:ext cx="327365" cy="832787"/>
          </a:xfrm>
          <a:prstGeom prst="rect">
            <a:avLst/>
          </a:prstGeom>
        </xdr:spPr>
      </xdr:pic>
      <xdr:pic>
        <xdr:nvPicPr>
          <xdr:cNvPr id="14" name="image10.png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346" y="1667245"/>
            <a:ext cx="282977" cy="717427"/>
          </a:xfrm>
          <a:prstGeom prst="rect">
            <a:avLst/>
          </a:prstGeom>
        </xdr:spPr>
      </xdr:pic>
      <xdr:pic>
        <xdr:nvPicPr>
          <xdr:cNvPr id="15" name="image11.png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138" y="2352426"/>
            <a:ext cx="290521" cy="803848"/>
          </a:xfrm>
          <a:prstGeom prst="rect">
            <a:avLst/>
          </a:prstGeom>
        </xdr:spPr>
      </xdr:pic>
      <xdr:pic>
        <xdr:nvPicPr>
          <xdr:cNvPr id="16" name="image11.png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0069" y="2519114"/>
            <a:ext cx="243253" cy="625539"/>
          </a:xfrm>
          <a:prstGeom prst="rect">
            <a:avLst/>
          </a:prstGeom>
        </xdr:spPr>
      </xdr:pic>
      <xdr:pic>
        <xdr:nvPicPr>
          <xdr:cNvPr id="17" name="image12.png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271" y="846963"/>
            <a:ext cx="305578" cy="759913"/>
          </a:xfrm>
          <a:prstGeom prst="rect">
            <a:avLst/>
          </a:prstGeom>
        </xdr:spPr>
      </xdr:pic>
      <xdr:pic>
        <xdr:nvPicPr>
          <xdr:cNvPr id="18" name="image12.png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7301" y="956108"/>
            <a:ext cx="266022" cy="650768"/>
          </a:xfrm>
          <a:prstGeom prst="rect">
            <a:avLst/>
          </a:prstGeom>
        </xdr:spPr>
      </xdr:pic>
      <xdr:pic>
        <xdr:nvPicPr>
          <xdr:cNvPr id="19" name="image13.png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117589"/>
            <a:ext cx="352712" cy="900617"/>
          </a:xfrm>
          <a:prstGeom prst="rect">
            <a:avLst/>
          </a:prstGeom>
        </xdr:spPr>
      </xdr:pic>
      <xdr:pic>
        <xdr:nvPicPr>
          <xdr:cNvPr id="20" name="image14.png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3536" y="3158262"/>
            <a:ext cx="371867" cy="859944"/>
          </a:xfrm>
          <a:prstGeom prst="rect">
            <a:avLst/>
          </a:prstGeom>
        </xdr:spPr>
      </xdr:pic>
    </xdr:grpSp>
    <xdr:clientData/>
  </xdr:twoCellAnchor>
  <xdr:oneCellAnchor>
    <xdr:from>
      <xdr:col>0</xdr:col>
      <xdr:colOff>95872</xdr:colOff>
      <xdr:row>67</xdr:row>
      <xdr:rowOff>32247</xdr:rowOff>
    </xdr:from>
    <xdr:ext cx="387350" cy="986790"/>
    <xdr:grpSp>
      <xdr:nvGrpSpPr>
        <xdr:cNvPr id="21" name="Group 2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/>
      </xdr:nvGrpSpPr>
      <xdr:grpSpPr>
        <a:xfrm>
          <a:off x="95872" y="11170544"/>
          <a:ext cx="387350" cy="986790"/>
          <a:chOff x="0" y="0"/>
          <a:chExt cx="387350" cy="986790"/>
        </a:xfrm>
      </xdr:grpSpPr>
      <xdr:pic>
        <xdr:nvPicPr>
          <xdr:cNvPr id="22" name="image15.jpeg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371867" cy="382028"/>
          </a:xfrm>
          <a:prstGeom prst="rect">
            <a:avLst/>
          </a:prstGeom>
        </xdr:spPr>
      </xdr:pic>
      <xdr:pic>
        <xdr:nvPicPr>
          <xdr:cNvPr id="23" name="image16.jpeg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065" y="610748"/>
            <a:ext cx="375254" cy="375869"/>
          </a:xfrm>
          <a:prstGeom prst="rect">
            <a:avLst/>
          </a:prstGeom>
        </xdr:spPr>
      </xdr:pic>
      <xdr:pic>
        <xdr:nvPicPr>
          <xdr:cNvPr id="24" name="image17.png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96494"/>
            <a:ext cx="371867" cy="371705"/>
          </a:xfrm>
          <a:prstGeom prst="rect">
            <a:avLst/>
          </a:prstGeom>
        </xdr:spPr>
      </xdr:pic>
    </xdr:grpSp>
    <xdr:clientData/>
  </xdr:oneCellAnchor>
  <xdr:twoCellAnchor editAs="oneCell">
    <xdr:from>
      <xdr:col>0</xdr:col>
      <xdr:colOff>91723</xdr:colOff>
      <xdr:row>39</xdr:row>
      <xdr:rowOff>6560</xdr:rowOff>
    </xdr:from>
    <xdr:to>
      <xdr:col>0</xdr:col>
      <xdr:colOff>484788</xdr:colOff>
      <xdr:row>43</xdr:row>
      <xdr:rowOff>7309</xdr:rowOff>
    </xdr:to>
    <xdr:grpSp>
      <xdr:nvGrpSpPr>
        <xdr:cNvPr id="25" name="Group 2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91723" y="7191982"/>
          <a:ext cx="393065" cy="530577"/>
          <a:chOff x="0" y="0"/>
          <a:chExt cx="393065" cy="552450"/>
        </a:xfrm>
      </xdr:grpSpPr>
      <xdr:pic>
        <xdr:nvPicPr>
          <xdr:cNvPr id="26" name="image18.jpeg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5804"/>
            <a:ext cx="152889" cy="487912"/>
          </a:xfrm>
          <a:prstGeom prst="rect">
            <a:avLst/>
          </a:prstGeom>
        </xdr:spPr>
      </xdr:pic>
      <xdr:pic>
        <xdr:nvPicPr>
          <xdr:cNvPr id="27" name="image19.jpeg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376" y="0"/>
            <a:ext cx="150493" cy="493716"/>
          </a:xfrm>
          <a:prstGeom prst="rect">
            <a:avLst/>
          </a:prstGeom>
        </xdr:spPr>
      </xdr:pic>
      <xdr:pic>
        <xdr:nvPicPr>
          <xdr:cNvPr id="28" name="image20.png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8736" y="5802"/>
            <a:ext cx="173680" cy="54601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67752</xdr:colOff>
      <xdr:row>43</xdr:row>
      <xdr:rowOff>18802</xdr:rowOff>
    </xdr:from>
    <xdr:to>
      <xdr:col>0</xdr:col>
      <xdr:colOff>526222</xdr:colOff>
      <xdr:row>51</xdr:row>
      <xdr:rowOff>24091</xdr:rowOff>
    </xdr:to>
    <xdr:grpSp>
      <xdr:nvGrpSpPr>
        <xdr:cNvPr id="29" name="Group 29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pSpPr/>
      </xdr:nvGrpSpPr>
      <xdr:grpSpPr>
        <a:xfrm>
          <a:off x="67752" y="7734052"/>
          <a:ext cx="458470" cy="1124477"/>
          <a:chOff x="0" y="0"/>
          <a:chExt cx="458470" cy="1156335"/>
        </a:xfrm>
      </xdr:grpSpPr>
      <xdr:pic>
        <xdr:nvPicPr>
          <xdr:cNvPr id="30" name="image21.jpeg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8915" y="11120"/>
            <a:ext cx="177477" cy="547805"/>
          </a:xfrm>
          <a:prstGeom prst="rect">
            <a:avLst/>
          </a:prstGeom>
        </xdr:spPr>
      </xdr:pic>
      <xdr:pic>
        <xdr:nvPicPr>
          <xdr:cNvPr id="31" name="image22.jpeg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87" y="11120"/>
            <a:ext cx="177478" cy="555809"/>
          </a:xfrm>
          <a:prstGeom prst="rect">
            <a:avLst/>
          </a:prstGeom>
        </xdr:spPr>
      </xdr:pic>
      <xdr:pic>
        <xdr:nvPicPr>
          <xdr:cNvPr id="32" name="image23.png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8517" y="0"/>
            <a:ext cx="162692" cy="580543"/>
          </a:xfrm>
          <a:prstGeom prst="rect">
            <a:avLst/>
          </a:prstGeom>
        </xdr:spPr>
      </xdr:pic>
      <xdr:pic>
        <xdr:nvPicPr>
          <xdr:cNvPr id="33" name="image24.png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2837" y="597974"/>
            <a:ext cx="225091" cy="540370"/>
          </a:xfrm>
          <a:prstGeom prst="rect">
            <a:avLst/>
          </a:prstGeom>
        </xdr:spPr>
      </xdr:pic>
      <xdr:pic>
        <xdr:nvPicPr>
          <xdr:cNvPr id="34" name="image25.png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597974"/>
            <a:ext cx="225090" cy="540370"/>
          </a:xfrm>
          <a:prstGeom prst="rect">
            <a:avLst/>
          </a:prstGeom>
        </xdr:spPr>
      </xdr:pic>
      <xdr:pic>
        <xdr:nvPicPr>
          <xdr:cNvPr id="35" name="image26.png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776" y="597974"/>
            <a:ext cx="237105" cy="557801"/>
          </a:xfrm>
          <a:prstGeom prst="rect">
            <a:avLst/>
          </a:prstGeom>
        </xdr:spPr>
      </xdr:pic>
    </xdr:grpSp>
    <xdr:clientData/>
  </xdr:twoCellAnchor>
  <xdr:oneCellAnchor>
    <xdr:from>
      <xdr:col>0</xdr:col>
      <xdr:colOff>61311</xdr:colOff>
      <xdr:row>28</xdr:row>
      <xdr:rowOff>32960</xdr:rowOff>
    </xdr:from>
    <xdr:ext cx="201718" cy="445312"/>
    <xdr:pic>
      <xdr:nvPicPr>
        <xdr:cNvPr id="36" name="image27.jpe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718" cy="445312"/>
        </a:xfrm>
        <a:prstGeom prst="rect">
          <a:avLst/>
        </a:prstGeom>
      </xdr:spPr>
    </xdr:pic>
    <xdr:clientData/>
  </xdr:oneCellAnchor>
  <xdr:oneCellAnchor>
    <xdr:from>
      <xdr:col>0</xdr:col>
      <xdr:colOff>301892</xdr:colOff>
      <xdr:row>28</xdr:row>
      <xdr:rowOff>38171</xdr:rowOff>
    </xdr:from>
    <xdr:ext cx="205087" cy="433405"/>
    <xdr:pic>
      <xdr:nvPicPr>
        <xdr:cNvPr id="37" name="image27.jpe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087" cy="433405"/>
        </a:xfrm>
        <a:prstGeom prst="rect">
          <a:avLst/>
        </a:prstGeom>
      </xdr:spPr>
    </xdr:pic>
    <xdr:clientData/>
  </xdr:oneCellAnchor>
  <xdr:absoluteAnchor>
    <xdr:pos x="109203" y="13182691"/>
    <xdr:ext cx="416640" cy="242315"/>
    <xdr:pic>
      <xdr:nvPicPr>
        <xdr:cNvPr id="38" name="image28.jpe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6640" cy="242315"/>
        </a:xfrm>
        <a:prstGeom prst="rect">
          <a:avLst/>
        </a:prstGeom>
      </xdr:spPr>
    </xdr:pic>
    <xdr:clientData/>
  </xdr:absoluteAnchor>
  <xdr:absoluteAnchor>
    <xdr:pos x="49816" y="12674991"/>
    <xdr:ext cx="446033" cy="244038"/>
    <xdr:pic>
      <xdr:nvPicPr>
        <xdr:cNvPr id="39" name="image29.jpe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6" y="12674991"/>
          <a:ext cx="446033" cy="244038"/>
        </a:xfrm>
        <a:prstGeom prst="rect">
          <a:avLst/>
        </a:prstGeom>
      </xdr:spPr>
    </xdr:pic>
    <xdr:clientData/>
  </xdr:absoluteAnchor>
  <xdr:oneCellAnchor>
    <xdr:from>
      <xdr:col>0</xdr:col>
      <xdr:colOff>56545</xdr:colOff>
      <xdr:row>75</xdr:row>
      <xdr:rowOff>3808</xdr:rowOff>
    </xdr:from>
    <xdr:ext cx="439247" cy="248680"/>
    <xdr:pic>
      <xdr:nvPicPr>
        <xdr:cNvPr id="40" name="image30.jpe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45" y="12326777"/>
          <a:ext cx="439247" cy="248680"/>
        </a:xfrm>
        <a:prstGeom prst="rect">
          <a:avLst/>
        </a:prstGeom>
      </xdr:spPr>
    </xdr:pic>
    <xdr:clientData/>
  </xdr:oneCellAnchor>
  <xdr:oneCellAnchor>
    <xdr:from>
      <xdr:col>0</xdr:col>
      <xdr:colOff>46962</xdr:colOff>
      <xdr:row>81</xdr:row>
      <xdr:rowOff>16104</xdr:rowOff>
    </xdr:from>
    <xdr:ext cx="501121" cy="769708"/>
    <xdr:pic>
      <xdr:nvPicPr>
        <xdr:cNvPr id="41" name="image31.jpe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62" y="13017729"/>
          <a:ext cx="501121" cy="769708"/>
        </a:xfrm>
        <a:prstGeom prst="rect">
          <a:avLst/>
        </a:prstGeom>
      </xdr:spPr>
    </xdr:pic>
    <xdr:clientData/>
  </xdr:oneCellAnchor>
  <xdr:oneCellAnchor>
    <xdr:from>
      <xdr:col>0</xdr:col>
      <xdr:colOff>34517</xdr:colOff>
      <xdr:row>31</xdr:row>
      <xdr:rowOff>72629</xdr:rowOff>
    </xdr:from>
    <xdr:ext cx="468084" cy="1016793"/>
    <xdr:pic>
      <xdr:nvPicPr>
        <xdr:cNvPr id="42" name="image32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17" y="5972176"/>
          <a:ext cx="468084" cy="1016793"/>
        </a:xfrm>
        <a:prstGeom prst="rect">
          <a:avLst/>
        </a:prstGeom>
      </xdr:spPr>
    </xdr:pic>
    <xdr:clientData/>
  </xdr:oneCellAnchor>
  <xdr:oneCellAnchor>
    <xdr:from>
      <xdr:col>0</xdr:col>
      <xdr:colOff>57956</xdr:colOff>
      <xdr:row>88</xdr:row>
      <xdr:rowOff>74842</xdr:rowOff>
    </xdr:from>
    <xdr:ext cx="453903" cy="741704"/>
    <xdr:pic>
      <xdr:nvPicPr>
        <xdr:cNvPr id="43" name="image33.jpe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903" cy="741704"/>
        </a:xfrm>
        <a:prstGeom prst="rect">
          <a:avLst/>
        </a:prstGeom>
      </xdr:spPr>
    </xdr:pic>
    <xdr:clientData/>
  </xdr:oneCellAnchor>
  <xdr:absoluteAnchor>
    <xdr:pos x="105826" y="14763655"/>
    <xdr:ext cx="348266" cy="561343"/>
    <xdr:pic>
      <xdr:nvPicPr>
        <xdr:cNvPr id="44" name="image34.jpe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6" y="14763655"/>
          <a:ext cx="348266" cy="561343"/>
        </a:xfrm>
        <a:prstGeom prst="rect">
          <a:avLst/>
        </a:prstGeom>
      </xdr:spPr>
    </xdr:pic>
    <xdr:clientData/>
  </xdr:absoluteAnchor>
  <xdr:oneCellAnchor>
    <xdr:from>
      <xdr:col>0</xdr:col>
      <xdr:colOff>101682</xdr:colOff>
      <xdr:row>52</xdr:row>
      <xdr:rowOff>59530</xdr:rowOff>
    </xdr:from>
    <xdr:ext cx="386794" cy="998257"/>
    <xdr:pic>
      <xdr:nvPicPr>
        <xdr:cNvPr id="45" name="image35.jpe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82" y="9054702"/>
          <a:ext cx="386794" cy="998257"/>
        </a:xfrm>
        <a:prstGeom prst="rect">
          <a:avLst/>
        </a:prstGeom>
      </xdr:spPr>
    </xdr:pic>
    <xdr:clientData/>
  </xdr:oneCellAnchor>
  <xdr:oneCellAnchor>
    <xdr:from>
      <xdr:col>0</xdr:col>
      <xdr:colOff>46059</xdr:colOff>
      <xdr:row>108</xdr:row>
      <xdr:rowOff>123084</xdr:rowOff>
    </xdr:from>
    <xdr:ext cx="476736" cy="672799"/>
    <xdr:pic>
      <xdr:nvPicPr>
        <xdr:cNvPr id="46" name="image36.jpe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76736" cy="672799"/>
        </a:xfrm>
        <a:prstGeom prst="rect">
          <a:avLst/>
        </a:prstGeom>
      </xdr:spPr>
    </xdr:pic>
    <xdr:clientData/>
  </xdr:oneCellAnchor>
  <xdr:oneCellAnchor>
    <xdr:from>
      <xdr:col>0</xdr:col>
      <xdr:colOff>78824</xdr:colOff>
      <xdr:row>116</xdr:row>
      <xdr:rowOff>3194</xdr:rowOff>
    </xdr:from>
    <xdr:ext cx="398780" cy="1283970"/>
    <xdr:grpSp>
      <xdr:nvGrpSpPr>
        <xdr:cNvPr id="47" name="Group 4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78824" y="17213678"/>
          <a:ext cx="398780" cy="1283970"/>
          <a:chOff x="0" y="0"/>
          <a:chExt cx="398780" cy="1283970"/>
        </a:xfrm>
      </xdr:grpSpPr>
      <xdr:pic>
        <xdr:nvPicPr>
          <xdr:cNvPr id="48" name="image37.png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398539" cy="836063"/>
          </a:xfrm>
          <a:prstGeom prst="rect">
            <a:avLst/>
          </a:prstGeom>
        </xdr:spPr>
      </xdr:pic>
      <xdr:pic>
        <xdr:nvPicPr>
          <xdr:cNvPr id="49" name="image38.png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668" y="627526"/>
            <a:ext cx="341379" cy="656238"/>
          </a:xfrm>
          <a:prstGeom prst="rect">
            <a:avLst/>
          </a:prstGeom>
        </xdr:spPr>
      </xdr:pic>
    </xdr:grp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5"/>
  <sheetViews>
    <sheetView tabSelected="1" zoomScale="160" zoomScaleNormal="160" workbookViewId="0">
      <selection activeCell="K5" sqref="K5"/>
    </sheetView>
  </sheetViews>
  <sheetFormatPr defaultColWidth="9" defaultRowHeight="12.75" x14ac:dyDescent="0.2"/>
  <cols>
    <col min="1" max="1" width="10.1640625" customWidth="1"/>
    <col min="2" max="2" width="23.33203125" customWidth="1"/>
    <col min="3" max="3" width="4.83203125" customWidth="1"/>
    <col min="4" max="4" width="10" customWidth="1"/>
    <col min="5" max="5" width="11.83203125" customWidth="1"/>
    <col min="6" max="6" width="11.6640625" customWidth="1"/>
    <col min="7" max="7" width="8.33203125" customWidth="1"/>
  </cols>
  <sheetData>
    <row r="1" spans="1:10" ht="65.099999999999994" customHeight="1" x14ac:dyDescent="0.2">
      <c r="A1" s="31"/>
      <c r="B1" s="32"/>
      <c r="C1" s="32"/>
      <c r="D1" s="32"/>
      <c r="E1" s="32"/>
      <c r="F1" s="32"/>
      <c r="G1" s="32"/>
      <c r="H1" s="32"/>
      <c r="I1" s="33"/>
    </row>
    <row r="2" spans="1:10" ht="24.75" customHeight="1" x14ac:dyDescent="0.2">
      <c r="A2" s="21" t="s">
        <v>152</v>
      </c>
      <c r="B2" s="22" t="s">
        <v>153</v>
      </c>
      <c r="C2" s="23" t="s">
        <v>154</v>
      </c>
      <c r="D2" s="24" t="s">
        <v>155</v>
      </c>
      <c r="E2" s="24" t="s">
        <v>156</v>
      </c>
      <c r="F2" s="24" t="s">
        <v>157</v>
      </c>
      <c r="G2" s="26" t="s">
        <v>158</v>
      </c>
      <c r="H2" s="27" t="s">
        <v>159</v>
      </c>
      <c r="I2" s="27" t="s">
        <v>160</v>
      </c>
      <c r="J2" s="25">
        <v>1.1000000000000001</v>
      </c>
    </row>
    <row r="3" spans="1:10" ht="12.6" customHeight="1" x14ac:dyDescent="0.2">
      <c r="A3" s="28"/>
      <c r="B3" s="28"/>
      <c r="C3" s="28"/>
      <c r="D3" s="28"/>
      <c r="E3" s="28"/>
      <c r="F3" s="28"/>
      <c r="G3" s="28"/>
      <c r="H3" s="19"/>
      <c r="I3" s="77"/>
      <c r="J3" s="25">
        <v>1.21</v>
      </c>
    </row>
    <row r="4" spans="1:10" ht="19.350000000000001" customHeight="1" x14ac:dyDescent="0.2">
      <c r="A4" s="36"/>
      <c r="B4" s="43" t="s">
        <v>0</v>
      </c>
      <c r="C4" s="68"/>
      <c r="D4" s="68"/>
      <c r="E4" s="68"/>
      <c r="F4" s="68"/>
      <c r="G4" s="68"/>
      <c r="H4" s="68"/>
      <c r="I4" s="69"/>
    </row>
    <row r="5" spans="1:10" ht="11.25" customHeight="1" x14ac:dyDescent="0.2">
      <c r="A5" s="29"/>
      <c r="B5" s="37" t="s">
        <v>1</v>
      </c>
      <c r="C5" s="38">
        <v>12</v>
      </c>
      <c r="D5" s="39" t="s">
        <v>2</v>
      </c>
      <c r="E5" s="40" t="s">
        <v>3</v>
      </c>
      <c r="F5" s="41">
        <v>178</v>
      </c>
      <c r="G5" s="42">
        <f>F5*$J$2</f>
        <v>195.8</v>
      </c>
      <c r="H5" s="44">
        <f>G5*$J$3</f>
        <v>236.91800000000001</v>
      </c>
      <c r="I5" s="53"/>
    </row>
    <row r="6" spans="1:10" ht="12" customHeight="1" x14ac:dyDescent="0.2">
      <c r="A6" s="29"/>
      <c r="B6" s="3" t="s">
        <v>1</v>
      </c>
      <c r="C6" s="4">
        <v>15</v>
      </c>
      <c r="D6" s="5" t="s">
        <v>4</v>
      </c>
      <c r="E6" s="1" t="s">
        <v>5</v>
      </c>
      <c r="F6" s="6">
        <v>219</v>
      </c>
      <c r="G6" s="2">
        <f t="shared" ref="G6:G8" si="0">F6*$J$2</f>
        <v>240.9</v>
      </c>
      <c r="H6" s="45">
        <f t="shared" ref="H6:H69" si="1">G6*$J$3</f>
        <v>291.48899999999998</v>
      </c>
      <c r="I6" s="46"/>
    </row>
    <row r="7" spans="1:10" ht="10.35" customHeight="1" x14ac:dyDescent="0.2">
      <c r="A7" s="29"/>
      <c r="B7" s="3" t="s">
        <v>1</v>
      </c>
      <c r="C7" s="4">
        <v>12</v>
      </c>
      <c r="D7" s="7" t="s">
        <v>6</v>
      </c>
      <c r="E7" s="1" t="s">
        <v>7</v>
      </c>
      <c r="F7" s="6">
        <v>369</v>
      </c>
      <c r="G7" s="2">
        <f t="shared" si="0"/>
        <v>405.90000000000003</v>
      </c>
      <c r="H7" s="45">
        <f t="shared" si="1"/>
        <v>491.13900000000001</v>
      </c>
      <c r="I7" s="46"/>
    </row>
    <row r="8" spans="1:10" ht="10.35" customHeight="1" x14ac:dyDescent="0.2">
      <c r="A8" s="29"/>
      <c r="B8" s="3" t="s">
        <v>8</v>
      </c>
      <c r="C8" s="4">
        <v>12</v>
      </c>
      <c r="D8" s="7" t="s">
        <v>6</v>
      </c>
      <c r="E8" s="1" t="s">
        <v>9</v>
      </c>
      <c r="F8" s="6">
        <v>389</v>
      </c>
      <c r="G8" s="2">
        <f t="shared" si="0"/>
        <v>427.90000000000003</v>
      </c>
      <c r="H8" s="45">
        <f t="shared" si="1"/>
        <v>517.75900000000001</v>
      </c>
      <c r="I8" s="46"/>
    </row>
    <row r="9" spans="1:10" ht="9.9499999999999993" customHeight="1" x14ac:dyDescent="0.2">
      <c r="A9" s="30"/>
      <c r="B9" s="9" t="s">
        <v>10</v>
      </c>
      <c r="C9" s="10">
        <v>12</v>
      </c>
      <c r="D9" s="11" t="s">
        <v>6</v>
      </c>
      <c r="E9" s="70" t="s">
        <v>11</v>
      </c>
      <c r="F9" s="13">
        <v>389</v>
      </c>
      <c r="G9" s="57">
        <f>F9*$J$2</f>
        <v>427.90000000000003</v>
      </c>
      <c r="H9" s="58">
        <f t="shared" si="1"/>
        <v>517.75900000000001</v>
      </c>
      <c r="I9" s="59"/>
    </row>
    <row r="10" spans="1:10" ht="25.35" customHeight="1" x14ac:dyDescent="0.2">
      <c r="A10" s="47"/>
      <c r="B10" s="43" t="s">
        <v>12</v>
      </c>
      <c r="C10" s="68"/>
      <c r="D10" s="68"/>
      <c r="E10" s="68"/>
      <c r="F10" s="68"/>
      <c r="G10" s="68"/>
      <c r="H10" s="68"/>
      <c r="I10" s="69"/>
    </row>
    <row r="11" spans="1:10" ht="10.35" customHeight="1" x14ac:dyDescent="0.2">
      <c r="A11" s="29"/>
      <c r="B11" s="60" t="s">
        <v>13</v>
      </c>
      <c r="C11" s="38">
        <v>15</v>
      </c>
      <c r="D11" s="39" t="s">
        <v>14</v>
      </c>
      <c r="E11" s="40" t="s">
        <v>15</v>
      </c>
      <c r="F11" s="52">
        <v>508</v>
      </c>
      <c r="G11" s="78">
        <f>F11*$J$2</f>
        <v>558.80000000000007</v>
      </c>
      <c r="H11" s="44">
        <f t="shared" si="1"/>
        <v>676.14800000000002</v>
      </c>
      <c r="I11" s="53"/>
    </row>
    <row r="12" spans="1:10" ht="10.35" customHeight="1" x14ac:dyDescent="0.2">
      <c r="A12" s="29"/>
      <c r="B12" s="3" t="s">
        <v>13</v>
      </c>
      <c r="C12" s="4">
        <v>12</v>
      </c>
      <c r="D12" s="5" t="s">
        <v>2</v>
      </c>
      <c r="E12" s="1" t="s">
        <v>16</v>
      </c>
      <c r="F12" s="8">
        <v>1091</v>
      </c>
      <c r="G12" s="20">
        <f t="shared" ref="G12:G13" si="2">F12*$J$2</f>
        <v>1200.1000000000001</v>
      </c>
      <c r="H12" s="45">
        <f t="shared" si="1"/>
        <v>1452.1210000000001</v>
      </c>
      <c r="I12" s="46"/>
    </row>
    <row r="13" spans="1:10" ht="10.35" customHeight="1" x14ac:dyDescent="0.2">
      <c r="A13" s="30"/>
      <c r="B13" s="9" t="s">
        <v>17</v>
      </c>
      <c r="C13" s="10">
        <v>12</v>
      </c>
      <c r="D13" s="16" t="s">
        <v>2</v>
      </c>
      <c r="E13" s="70" t="s">
        <v>18</v>
      </c>
      <c r="F13" s="75">
        <v>1145</v>
      </c>
      <c r="G13" s="76">
        <f t="shared" si="2"/>
        <v>1259.5</v>
      </c>
      <c r="H13" s="58">
        <f t="shared" si="1"/>
        <v>1523.9949999999999</v>
      </c>
      <c r="I13" s="59"/>
    </row>
    <row r="14" spans="1:10" ht="19.350000000000001" customHeight="1" x14ac:dyDescent="0.2">
      <c r="A14" s="47"/>
      <c r="B14" s="43" t="s">
        <v>19</v>
      </c>
      <c r="C14" s="68"/>
      <c r="D14" s="68"/>
      <c r="E14" s="68"/>
      <c r="F14" s="68"/>
      <c r="G14" s="68"/>
      <c r="H14" s="68"/>
      <c r="I14" s="69"/>
    </row>
    <row r="15" spans="1:10" ht="10.35" customHeight="1" x14ac:dyDescent="0.2">
      <c r="A15" s="29"/>
      <c r="B15" s="60" t="s">
        <v>20</v>
      </c>
      <c r="C15" s="38">
        <v>15</v>
      </c>
      <c r="D15" s="39" t="s">
        <v>2</v>
      </c>
      <c r="E15" s="40" t="s">
        <v>21</v>
      </c>
      <c r="F15" s="52">
        <v>92</v>
      </c>
      <c r="G15" s="42">
        <f>F15*$J$2</f>
        <v>101.2</v>
      </c>
      <c r="H15" s="44">
        <f t="shared" si="1"/>
        <v>122.452</v>
      </c>
      <c r="I15" s="53"/>
    </row>
    <row r="16" spans="1:10" ht="10.35" customHeight="1" x14ac:dyDescent="0.2">
      <c r="A16" s="29"/>
      <c r="B16" s="3" t="s">
        <v>20</v>
      </c>
      <c r="C16" s="4">
        <v>15</v>
      </c>
      <c r="D16" s="5" t="s">
        <v>4</v>
      </c>
      <c r="E16" s="1" t="s">
        <v>22</v>
      </c>
      <c r="F16" s="6">
        <v>146</v>
      </c>
      <c r="G16" s="2">
        <f t="shared" ref="G16:G18" si="3">F16*$J$2</f>
        <v>160.60000000000002</v>
      </c>
      <c r="H16" s="45">
        <f t="shared" si="1"/>
        <v>194.32600000000002</v>
      </c>
      <c r="I16" s="46"/>
    </row>
    <row r="17" spans="1:9" ht="10.35" customHeight="1" x14ac:dyDescent="0.2">
      <c r="A17" s="29"/>
      <c r="B17" s="3" t="s">
        <v>20</v>
      </c>
      <c r="C17" s="4">
        <v>12</v>
      </c>
      <c r="D17" s="7" t="s">
        <v>6</v>
      </c>
      <c r="E17" s="1" t="s">
        <v>23</v>
      </c>
      <c r="F17" s="6">
        <v>238</v>
      </c>
      <c r="G17" s="2">
        <f t="shared" si="3"/>
        <v>261.8</v>
      </c>
      <c r="H17" s="45">
        <f t="shared" si="1"/>
        <v>316.77800000000002</v>
      </c>
      <c r="I17" s="46"/>
    </row>
    <row r="18" spans="1:9" ht="10.35" customHeight="1" x14ac:dyDescent="0.2">
      <c r="A18" s="30"/>
      <c r="B18" s="9" t="s">
        <v>24</v>
      </c>
      <c r="C18" s="10">
        <v>12</v>
      </c>
      <c r="D18" s="11" t="s">
        <v>6</v>
      </c>
      <c r="E18" s="70" t="s">
        <v>25</v>
      </c>
      <c r="F18" s="13">
        <v>265</v>
      </c>
      <c r="G18" s="57">
        <f t="shared" si="3"/>
        <v>291.5</v>
      </c>
      <c r="H18" s="58">
        <f t="shared" si="1"/>
        <v>352.71499999999997</v>
      </c>
      <c r="I18" s="59"/>
    </row>
    <row r="19" spans="1:9" ht="21.75" customHeight="1" x14ac:dyDescent="0.2">
      <c r="A19" s="47"/>
      <c r="B19" s="43" t="s">
        <v>26</v>
      </c>
      <c r="C19" s="68"/>
      <c r="D19" s="68"/>
      <c r="E19" s="68"/>
      <c r="F19" s="68"/>
      <c r="G19" s="68"/>
      <c r="H19" s="68"/>
      <c r="I19" s="69"/>
    </row>
    <row r="20" spans="1:9" ht="10.35" customHeight="1" x14ac:dyDescent="0.2">
      <c r="A20" s="29"/>
      <c r="B20" s="60" t="s">
        <v>27</v>
      </c>
      <c r="C20" s="38">
        <v>15</v>
      </c>
      <c r="D20" s="39" t="s">
        <v>2</v>
      </c>
      <c r="E20" s="40" t="s">
        <v>28</v>
      </c>
      <c r="F20" s="52">
        <v>173</v>
      </c>
      <c r="G20" s="42">
        <f>F20*$J$2</f>
        <v>190.3</v>
      </c>
      <c r="H20" s="44">
        <f t="shared" si="1"/>
        <v>230.26300000000001</v>
      </c>
      <c r="I20" s="53"/>
    </row>
    <row r="21" spans="1:9" ht="10.35" customHeight="1" x14ac:dyDescent="0.2">
      <c r="A21" s="29"/>
      <c r="B21" s="3" t="s">
        <v>27</v>
      </c>
      <c r="C21" s="4">
        <v>15</v>
      </c>
      <c r="D21" s="5" t="s">
        <v>4</v>
      </c>
      <c r="E21" s="1" t="s">
        <v>29</v>
      </c>
      <c r="F21" s="6">
        <v>265</v>
      </c>
      <c r="G21" s="2">
        <f t="shared" ref="G21:G23" si="4">F21*$J$2</f>
        <v>291.5</v>
      </c>
      <c r="H21" s="45">
        <f t="shared" si="1"/>
        <v>352.71499999999997</v>
      </c>
      <c r="I21" s="46"/>
    </row>
    <row r="22" spans="1:9" ht="10.35" customHeight="1" x14ac:dyDescent="0.2">
      <c r="A22" s="29"/>
      <c r="B22" s="3" t="s">
        <v>27</v>
      </c>
      <c r="C22" s="4">
        <v>12</v>
      </c>
      <c r="D22" s="7" t="s">
        <v>6</v>
      </c>
      <c r="E22" s="1" t="s">
        <v>30</v>
      </c>
      <c r="F22" s="6">
        <v>443</v>
      </c>
      <c r="G22" s="2">
        <f t="shared" si="4"/>
        <v>487.3</v>
      </c>
      <c r="H22" s="45">
        <f t="shared" si="1"/>
        <v>589.63300000000004</v>
      </c>
      <c r="I22" s="46"/>
    </row>
    <row r="23" spans="1:9" ht="9.6" customHeight="1" x14ac:dyDescent="0.2">
      <c r="A23" s="30"/>
      <c r="B23" s="9" t="s">
        <v>31</v>
      </c>
      <c r="C23" s="10">
        <v>12</v>
      </c>
      <c r="D23" s="11" t="s">
        <v>6</v>
      </c>
      <c r="E23" s="70" t="s">
        <v>32</v>
      </c>
      <c r="F23" s="13">
        <v>245</v>
      </c>
      <c r="G23" s="57">
        <f t="shared" si="4"/>
        <v>269.5</v>
      </c>
      <c r="H23" s="58">
        <f t="shared" si="1"/>
        <v>326.09499999999997</v>
      </c>
      <c r="I23" s="59"/>
    </row>
    <row r="24" spans="1:9" ht="27.95" customHeight="1" x14ac:dyDescent="0.2">
      <c r="A24" s="47"/>
      <c r="B24" s="72" t="s">
        <v>33</v>
      </c>
      <c r="C24" s="73"/>
      <c r="D24" s="73"/>
      <c r="E24" s="73"/>
      <c r="F24" s="73"/>
      <c r="G24" s="73"/>
      <c r="H24" s="73"/>
      <c r="I24" s="74"/>
    </row>
    <row r="25" spans="1:9" ht="13.7" customHeight="1" x14ac:dyDescent="0.2">
      <c r="A25" s="29"/>
      <c r="B25" s="60" t="s">
        <v>34</v>
      </c>
      <c r="C25" s="38">
        <v>15</v>
      </c>
      <c r="D25" s="39" t="s">
        <v>14</v>
      </c>
      <c r="E25" s="40" t="s">
        <v>35</v>
      </c>
      <c r="F25" s="52">
        <v>790</v>
      </c>
      <c r="G25" s="42">
        <f>F25*$J$2</f>
        <v>869.00000000000011</v>
      </c>
      <c r="H25" s="44">
        <f t="shared" si="1"/>
        <v>1051.49</v>
      </c>
      <c r="I25" s="53"/>
    </row>
    <row r="26" spans="1:9" ht="13.7" customHeight="1" x14ac:dyDescent="0.2">
      <c r="A26" s="29"/>
      <c r="B26" s="3" t="s">
        <v>34</v>
      </c>
      <c r="C26" s="4">
        <v>12</v>
      </c>
      <c r="D26" s="5" t="s">
        <v>2</v>
      </c>
      <c r="E26" s="1" t="s">
        <v>36</v>
      </c>
      <c r="F26" s="6">
        <v>1600</v>
      </c>
      <c r="G26" s="2">
        <f t="shared" ref="G26:G27" si="5">F26*$J$2</f>
        <v>1760.0000000000002</v>
      </c>
      <c r="H26" s="45">
        <f t="shared" si="1"/>
        <v>2129.6000000000004</v>
      </c>
      <c r="I26" s="46"/>
    </row>
    <row r="27" spans="1:9" ht="12.2" customHeight="1" x14ac:dyDescent="0.2">
      <c r="A27" s="29"/>
      <c r="B27" s="9" t="s">
        <v>37</v>
      </c>
      <c r="C27" s="10">
        <v>12</v>
      </c>
      <c r="D27" s="11" t="s">
        <v>6</v>
      </c>
      <c r="E27" s="12" t="s">
        <v>38</v>
      </c>
      <c r="F27" s="13">
        <v>245</v>
      </c>
      <c r="G27" s="57">
        <f t="shared" si="5"/>
        <v>269.5</v>
      </c>
      <c r="H27" s="58">
        <f t="shared" si="1"/>
        <v>326.09499999999997</v>
      </c>
      <c r="I27" s="59"/>
    </row>
    <row r="28" spans="1:9" ht="12.75" customHeight="1" x14ac:dyDescent="0.2">
      <c r="A28" s="64" t="s">
        <v>39</v>
      </c>
      <c r="B28" s="65"/>
      <c r="C28" s="65"/>
      <c r="D28" s="65"/>
      <c r="E28" s="65"/>
      <c r="F28" s="65"/>
      <c r="G28" s="65"/>
      <c r="H28" s="65"/>
      <c r="I28" s="66"/>
    </row>
    <row r="29" spans="1:9" ht="12.6" customHeight="1" x14ac:dyDescent="0.2">
      <c r="A29" s="36"/>
      <c r="B29" s="43" t="s">
        <v>40</v>
      </c>
      <c r="C29" s="68"/>
      <c r="D29" s="68"/>
      <c r="E29" s="68"/>
      <c r="F29" s="68"/>
      <c r="G29" s="68"/>
      <c r="H29" s="68"/>
      <c r="I29" s="69"/>
    </row>
    <row r="30" spans="1:9" ht="14.45" customHeight="1" x14ac:dyDescent="0.2">
      <c r="A30" s="29"/>
      <c r="B30" s="60" t="s">
        <v>41</v>
      </c>
      <c r="C30" s="49">
        <v>18</v>
      </c>
      <c r="D30" s="61" t="s">
        <v>42</v>
      </c>
      <c r="E30" s="51" t="s">
        <v>43</v>
      </c>
      <c r="F30" s="52">
        <v>144</v>
      </c>
      <c r="G30" s="71">
        <f>F30*$J$2</f>
        <v>158.4</v>
      </c>
      <c r="H30" s="44">
        <f t="shared" si="1"/>
        <v>191.66399999999999</v>
      </c>
      <c r="I30" s="53"/>
    </row>
    <row r="31" spans="1:9" ht="13.35" customHeight="1" x14ac:dyDescent="0.2">
      <c r="A31" s="30"/>
      <c r="B31" s="9" t="s">
        <v>44</v>
      </c>
      <c r="C31" s="10">
        <v>18</v>
      </c>
      <c r="D31" s="11" t="s">
        <v>42</v>
      </c>
      <c r="E31" s="12" t="s">
        <v>45</v>
      </c>
      <c r="F31" s="13">
        <v>144</v>
      </c>
      <c r="G31" s="67">
        <f>F31*$J$2</f>
        <v>158.4</v>
      </c>
      <c r="H31" s="58">
        <f t="shared" si="1"/>
        <v>191.66399999999999</v>
      </c>
      <c r="I31" s="59"/>
    </row>
    <row r="32" spans="1:9" ht="13.35" customHeight="1" x14ac:dyDescent="0.2">
      <c r="A32" s="47"/>
      <c r="B32" s="43" t="s">
        <v>46</v>
      </c>
      <c r="C32" s="68"/>
      <c r="D32" s="68"/>
      <c r="E32" s="68"/>
      <c r="F32" s="68"/>
      <c r="G32" s="68"/>
      <c r="H32" s="68"/>
      <c r="I32" s="69"/>
    </row>
    <row r="33" spans="1:9" ht="13.35" customHeight="1" x14ac:dyDescent="0.2">
      <c r="A33" s="29"/>
      <c r="B33" s="60" t="s">
        <v>41</v>
      </c>
      <c r="C33" s="49">
        <v>21</v>
      </c>
      <c r="D33" s="61" t="s">
        <v>6</v>
      </c>
      <c r="E33" s="51" t="s">
        <v>47</v>
      </c>
      <c r="F33" s="52">
        <v>125</v>
      </c>
      <c r="G33" s="71">
        <f>F33*$J$2</f>
        <v>137.5</v>
      </c>
      <c r="H33" s="44">
        <f t="shared" si="1"/>
        <v>166.375</v>
      </c>
      <c r="I33" s="53"/>
    </row>
    <row r="34" spans="1:9" ht="13.35" customHeight="1" x14ac:dyDescent="0.2">
      <c r="A34" s="29"/>
      <c r="B34" s="3" t="s">
        <v>44</v>
      </c>
      <c r="C34" s="4">
        <v>21</v>
      </c>
      <c r="D34" s="7" t="s">
        <v>6</v>
      </c>
      <c r="E34" s="14" t="s">
        <v>48</v>
      </c>
      <c r="F34" s="6">
        <v>125</v>
      </c>
      <c r="G34" s="15">
        <f t="shared" ref="G34:G38" si="6">F34*$J$2</f>
        <v>137.5</v>
      </c>
      <c r="H34" s="45">
        <f t="shared" si="1"/>
        <v>166.375</v>
      </c>
      <c r="I34" s="46"/>
    </row>
    <row r="35" spans="1:9" ht="13.35" customHeight="1" x14ac:dyDescent="0.2">
      <c r="A35" s="29"/>
      <c r="B35" s="3" t="s">
        <v>49</v>
      </c>
      <c r="C35" s="4">
        <v>21</v>
      </c>
      <c r="D35" s="7" t="s">
        <v>6</v>
      </c>
      <c r="E35" s="14" t="s">
        <v>50</v>
      </c>
      <c r="F35" s="6">
        <v>125</v>
      </c>
      <c r="G35" s="15">
        <f t="shared" si="6"/>
        <v>137.5</v>
      </c>
      <c r="H35" s="45">
        <f t="shared" si="1"/>
        <v>166.375</v>
      </c>
      <c r="I35" s="46"/>
    </row>
    <row r="36" spans="1:9" ht="13.35" customHeight="1" x14ac:dyDescent="0.2">
      <c r="A36" s="29"/>
      <c r="B36" s="3" t="s">
        <v>51</v>
      </c>
      <c r="C36" s="4">
        <v>21</v>
      </c>
      <c r="D36" s="7" t="s">
        <v>6</v>
      </c>
      <c r="E36" s="14" t="s">
        <v>52</v>
      </c>
      <c r="F36" s="6">
        <v>125</v>
      </c>
      <c r="G36" s="15">
        <f t="shared" si="6"/>
        <v>137.5</v>
      </c>
      <c r="H36" s="45">
        <f t="shared" si="1"/>
        <v>166.375</v>
      </c>
      <c r="I36" s="46"/>
    </row>
    <row r="37" spans="1:9" ht="13.35" customHeight="1" x14ac:dyDescent="0.2">
      <c r="A37" s="29"/>
      <c r="B37" s="3" t="s">
        <v>53</v>
      </c>
      <c r="C37" s="4">
        <v>21</v>
      </c>
      <c r="D37" s="7" t="s">
        <v>6</v>
      </c>
      <c r="E37" s="14" t="s">
        <v>54</v>
      </c>
      <c r="F37" s="6">
        <v>125</v>
      </c>
      <c r="G37" s="15">
        <f t="shared" si="6"/>
        <v>137.5</v>
      </c>
      <c r="H37" s="45">
        <f t="shared" si="1"/>
        <v>166.375</v>
      </c>
      <c r="I37" s="46"/>
    </row>
    <row r="38" spans="1:9" ht="12.95" customHeight="1" x14ac:dyDescent="0.2">
      <c r="A38" s="29"/>
      <c r="B38" s="9" t="s">
        <v>55</v>
      </c>
      <c r="C38" s="10">
        <v>21</v>
      </c>
      <c r="D38" s="11" t="s">
        <v>6</v>
      </c>
      <c r="E38" s="12" t="s">
        <v>56</v>
      </c>
      <c r="F38" s="13">
        <v>125</v>
      </c>
      <c r="G38" s="67">
        <f t="shared" si="6"/>
        <v>137.5</v>
      </c>
      <c r="H38" s="58">
        <f t="shared" si="1"/>
        <v>166.375</v>
      </c>
      <c r="I38" s="59"/>
    </row>
    <row r="39" spans="1:9" ht="12.75" customHeight="1" x14ac:dyDescent="0.2">
      <c r="A39" s="64" t="s">
        <v>57</v>
      </c>
      <c r="B39" s="65"/>
      <c r="C39" s="65"/>
      <c r="D39" s="65"/>
      <c r="E39" s="65"/>
      <c r="F39" s="65"/>
      <c r="G39" s="65"/>
      <c r="H39" s="65"/>
      <c r="I39" s="66"/>
    </row>
    <row r="40" spans="1:9" ht="12.6" customHeight="1" x14ac:dyDescent="0.2">
      <c r="A40" s="36"/>
      <c r="B40" s="43" t="s">
        <v>58</v>
      </c>
      <c r="C40" s="68"/>
      <c r="D40" s="68"/>
      <c r="E40" s="68"/>
      <c r="F40" s="68"/>
      <c r="G40" s="68"/>
      <c r="H40" s="68"/>
      <c r="I40" s="69"/>
    </row>
    <row r="41" spans="1:9" ht="10.35" customHeight="1" x14ac:dyDescent="0.2">
      <c r="A41" s="29"/>
      <c r="B41" s="60" t="s">
        <v>41</v>
      </c>
      <c r="C41" s="49">
        <v>16</v>
      </c>
      <c r="D41" s="61" t="s">
        <v>59</v>
      </c>
      <c r="E41" s="51" t="s">
        <v>60</v>
      </c>
      <c r="F41" s="52">
        <v>130</v>
      </c>
      <c r="G41" s="42">
        <f>F41*$J$2</f>
        <v>143</v>
      </c>
      <c r="H41" s="44">
        <f t="shared" si="1"/>
        <v>173.03</v>
      </c>
      <c r="I41" s="53"/>
    </row>
    <row r="42" spans="1:9" ht="10.35" customHeight="1" x14ac:dyDescent="0.2">
      <c r="A42" s="29"/>
      <c r="B42" s="3" t="s">
        <v>44</v>
      </c>
      <c r="C42" s="4">
        <v>16</v>
      </c>
      <c r="D42" s="7" t="s">
        <v>59</v>
      </c>
      <c r="E42" s="14" t="s">
        <v>61</v>
      </c>
      <c r="F42" s="6">
        <v>130</v>
      </c>
      <c r="G42" s="2">
        <f t="shared" ref="G42:G43" si="7">F42*$J$2</f>
        <v>143</v>
      </c>
      <c r="H42" s="45">
        <f t="shared" si="1"/>
        <v>173.03</v>
      </c>
      <c r="I42" s="46"/>
    </row>
    <row r="43" spans="1:9" ht="10.35" customHeight="1" x14ac:dyDescent="0.2">
      <c r="A43" s="30"/>
      <c r="B43" s="9" t="s">
        <v>49</v>
      </c>
      <c r="C43" s="10">
        <v>16</v>
      </c>
      <c r="D43" s="11" t="s">
        <v>59</v>
      </c>
      <c r="E43" s="12" t="s">
        <v>62</v>
      </c>
      <c r="F43" s="13">
        <v>184</v>
      </c>
      <c r="G43" s="57">
        <f t="shared" si="7"/>
        <v>202.4</v>
      </c>
      <c r="H43" s="58">
        <f t="shared" si="1"/>
        <v>244.904</v>
      </c>
      <c r="I43" s="59"/>
    </row>
    <row r="44" spans="1:9" ht="16.5" customHeight="1" x14ac:dyDescent="0.2">
      <c r="A44" s="47"/>
      <c r="B44" s="43" t="s">
        <v>63</v>
      </c>
      <c r="C44" s="68"/>
      <c r="D44" s="68"/>
      <c r="E44" s="68"/>
      <c r="F44" s="68"/>
      <c r="G44" s="68"/>
      <c r="H44" s="68"/>
      <c r="I44" s="69"/>
    </row>
    <row r="45" spans="1:9" ht="10.35" customHeight="1" x14ac:dyDescent="0.2">
      <c r="A45" s="29"/>
      <c r="B45" s="60" t="s">
        <v>41</v>
      </c>
      <c r="C45" s="49">
        <v>16</v>
      </c>
      <c r="D45" s="61" t="s">
        <v>59</v>
      </c>
      <c r="E45" s="51" t="s">
        <v>64</v>
      </c>
      <c r="F45" s="52">
        <v>190</v>
      </c>
      <c r="G45" s="42">
        <f>F45*$J$2</f>
        <v>209.00000000000003</v>
      </c>
      <c r="H45" s="44">
        <f t="shared" si="1"/>
        <v>252.89000000000001</v>
      </c>
      <c r="I45" s="53"/>
    </row>
    <row r="46" spans="1:9" ht="10.35" customHeight="1" x14ac:dyDescent="0.2">
      <c r="A46" s="29"/>
      <c r="B46" s="3" t="s">
        <v>44</v>
      </c>
      <c r="C46" s="4">
        <v>16</v>
      </c>
      <c r="D46" s="7" t="s">
        <v>59</v>
      </c>
      <c r="E46" s="14" t="s">
        <v>65</v>
      </c>
      <c r="F46" s="6">
        <v>190</v>
      </c>
      <c r="G46" s="2">
        <f t="shared" ref="G46:G47" si="8">F46*$J$2</f>
        <v>209.00000000000003</v>
      </c>
      <c r="H46" s="45">
        <f t="shared" si="1"/>
        <v>252.89000000000001</v>
      </c>
      <c r="I46" s="46"/>
    </row>
    <row r="47" spans="1:9" ht="10.35" customHeight="1" x14ac:dyDescent="0.2">
      <c r="A47" s="30"/>
      <c r="B47" s="9" t="s">
        <v>49</v>
      </c>
      <c r="C47" s="10">
        <v>16</v>
      </c>
      <c r="D47" s="11" t="s">
        <v>59</v>
      </c>
      <c r="E47" s="12" t="s">
        <v>66</v>
      </c>
      <c r="F47" s="13">
        <v>203</v>
      </c>
      <c r="G47" s="57">
        <f t="shared" si="8"/>
        <v>223.3</v>
      </c>
      <c r="H47" s="58">
        <f t="shared" si="1"/>
        <v>270.19299999999998</v>
      </c>
      <c r="I47" s="59"/>
    </row>
    <row r="48" spans="1:9" ht="12.75" customHeight="1" x14ac:dyDescent="0.2">
      <c r="A48" s="47"/>
      <c r="B48" s="43" t="s">
        <v>67</v>
      </c>
      <c r="C48" s="68"/>
      <c r="D48" s="68"/>
      <c r="E48" s="68"/>
      <c r="F48" s="68"/>
      <c r="G48" s="68"/>
      <c r="H48" s="68"/>
      <c r="I48" s="69"/>
    </row>
    <row r="49" spans="1:9" ht="10.35" customHeight="1" x14ac:dyDescent="0.2">
      <c r="A49" s="29"/>
      <c r="B49" s="60" t="s">
        <v>41</v>
      </c>
      <c r="C49" s="49">
        <v>12</v>
      </c>
      <c r="D49" s="61" t="s">
        <v>6</v>
      </c>
      <c r="E49" s="51" t="s">
        <v>68</v>
      </c>
      <c r="F49" s="52">
        <v>120</v>
      </c>
      <c r="G49" s="42">
        <f>F49*$J$2</f>
        <v>132</v>
      </c>
      <c r="H49" s="44">
        <f t="shared" si="1"/>
        <v>159.72</v>
      </c>
      <c r="I49" s="53"/>
    </row>
    <row r="50" spans="1:9" ht="10.35" customHeight="1" x14ac:dyDescent="0.2">
      <c r="A50" s="29"/>
      <c r="B50" s="3" t="s">
        <v>44</v>
      </c>
      <c r="C50" s="4">
        <v>12</v>
      </c>
      <c r="D50" s="7" t="s">
        <v>6</v>
      </c>
      <c r="E50" s="14" t="s">
        <v>69</v>
      </c>
      <c r="F50" s="6">
        <v>120</v>
      </c>
      <c r="G50" s="2">
        <f t="shared" ref="G50:G51" si="9">F50*$J$2</f>
        <v>132</v>
      </c>
      <c r="H50" s="45">
        <f t="shared" si="1"/>
        <v>159.72</v>
      </c>
      <c r="I50" s="46"/>
    </row>
    <row r="51" spans="1:9" ht="9.9499999999999993" customHeight="1" x14ac:dyDescent="0.2">
      <c r="A51" s="29"/>
      <c r="B51" s="9" t="s">
        <v>49</v>
      </c>
      <c r="C51" s="10">
        <v>12</v>
      </c>
      <c r="D51" s="11" t="s">
        <v>6</v>
      </c>
      <c r="E51" s="12" t="s">
        <v>70</v>
      </c>
      <c r="F51" s="13">
        <v>150</v>
      </c>
      <c r="G51" s="57">
        <f t="shared" si="9"/>
        <v>165</v>
      </c>
      <c r="H51" s="58">
        <f t="shared" si="1"/>
        <v>199.65</v>
      </c>
      <c r="I51" s="59"/>
    </row>
    <row r="52" spans="1:9" ht="12.75" customHeight="1" x14ac:dyDescent="0.2">
      <c r="A52" s="64" t="s">
        <v>71</v>
      </c>
      <c r="B52" s="65"/>
      <c r="C52" s="65"/>
      <c r="D52" s="65"/>
      <c r="E52" s="65"/>
      <c r="F52" s="65"/>
      <c r="G52" s="65"/>
      <c r="H52" s="65"/>
      <c r="I52" s="66"/>
    </row>
    <row r="53" spans="1:9" ht="12" customHeight="1" x14ac:dyDescent="0.2">
      <c r="A53" s="36"/>
      <c r="B53" s="54" t="s">
        <v>72</v>
      </c>
      <c r="C53" s="55"/>
      <c r="D53" s="55"/>
      <c r="E53" s="55"/>
      <c r="F53" s="55"/>
      <c r="G53" s="55"/>
      <c r="H53" s="55"/>
      <c r="I53" s="56"/>
    </row>
    <row r="54" spans="1:9" ht="12.2" customHeight="1" x14ac:dyDescent="0.2">
      <c r="A54" s="29"/>
      <c r="B54" s="60" t="s">
        <v>41</v>
      </c>
      <c r="C54" s="49">
        <v>24</v>
      </c>
      <c r="D54" s="50" t="s">
        <v>73</v>
      </c>
      <c r="E54" s="51" t="s">
        <v>74</v>
      </c>
      <c r="F54" s="52">
        <v>109</v>
      </c>
      <c r="G54" s="42">
        <f>F54*$J$2</f>
        <v>119.9</v>
      </c>
      <c r="H54" s="44">
        <f t="shared" si="1"/>
        <v>145.07900000000001</v>
      </c>
      <c r="I54" s="53"/>
    </row>
    <row r="55" spans="1:9" ht="12.2" customHeight="1" x14ac:dyDescent="0.2">
      <c r="A55" s="29"/>
      <c r="B55" s="3" t="s">
        <v>44</v>
      </c>
      <c r="C55" s="4">
        <v>24</v>
      </c>
      <c r="D55" s="5" t="s">
        <v>73</v>
      </c>
      <c r="E55" s="14" t="s">
        <v>75</v>
      </c>
      <c r="F55" s="6">
        <v>109</v>
      </c>
      <c r="G55" s="2">
        <f t="shared" ref="G55:G59" si="10">F55*$J$2</f>
        <v>119.9</v>
      </c>
      <c r="H55" s="45">
        <f t="shared" si="1"/>
        <v>145.07900000000001</v>
      </c>
      <c r="I55" s="46"/>
    </row>
    <row r="56" spans="1:9" ht="12.2" customHeight="1" x14ac:dyDescent="0.2">
      <c r="A56" s="29"/>
      <c r="B56" s="3" t="s">
        <v>49</v>
      </c>
      <c r="C56" s="4">
        <v>24</v>
      </c>
      <c r="D56" s="5" t="s">
        <v>73</v>
      </c>
      <c r="E56" s="14" t="s">
        <v>76</v>
      </c>
      <c r="F56" s="6">
        <v>249</v>
      </c>
      <c r="G56" s="2">
        <f t="shared" si="10"/>
        <v>273.90000000000003</v>
      </c>
      <c r="H56" s="45">
        <f t="shared" si="1"/>
        <v>331.41900000000004</v>
      </c>
      <c r="I56" s="46"/>
    </row>
    <row r="57" spans="1:9" ht="12.2" customHeight="1" x14ac:dyDescent="0.2">
      <c r="A57" s="29"/>
      <c r="B57" s="3" t="s">
        <v>51</v>
      </c>
      <c r="C57" s="4">
        <v>24</v>
      </c>
      <c r="D57" s="5" t="s">
        <v>73</v>
      </c>
      <c r="E57" s="14" t="s">
        <v>77</v>
      </c>
      <c r="F57" s="6">
        <v>259</v>
      </c>
      <c r="G57" s="2">
        <f t="shared" si="10"/>
        <v>284.90000000000003</v>
      </c>
      <c r="H57" s="45">
        <f t="shared" si="1"/>
        <v>344.72900000000004</v>
      </c>
      <c r="I57" s="46"/>
    </row>
    <row r="58" spans="1:9" ht="12.2" customHeight="1" x14ac:dyDescent="0.2">
      <c r="A58" s="29"/>
      <c r="B58" s="3" t="s">
        <v>53</v>
      </c>
      <c r="C58" s="4">
        <v>24</v>
      </c>
      <c r="D58" s="5" t="s">
        <v>73</v>
      </c>
      <c r="E58" s="14" t="s">
        <v>78</v>
      </c>
      <c r="F58" s="6">
        <v>109</v>
      </c>
      <c r="G58" s="2">
        <f t="shared" si="10"/>
        <v>119.9</v>
      </c>
      <c r="H58" s="45">
        <f t="shared" si="1"/>
        <v>145.07900000000001</v>
      </c>
      <c r="I58" s="46"/>
    </row>
    <row r="59" spans="1:9" ht="12" customHeight="1" x14ac:dyDescent="0.2">
      <c r="A59" s="29"/>
      <c r="B59" s="9" t="s">
        <v>55</v>
      </c>
      <c r="C59" s="10">
        <v>24</v>
      </c>
      <c r="D59" s="16" t="s">
        <v>73</v>
      </c>
      <c r="E59" s="12" t="s">
        <v>79</v>
      </c>
      <c r="F59" s="13">
        <v>109</v>
      </c>
      <c r="G59" s="57">
        <f t="shared" si="10"/>
        <v>119.9</v>
      </c>
      <c r="H59" s="58">
        <f t="shared" si="1"/>
        <v>145.07900000000001</v>
      </c>
      <c r="I59" s="59"/>
    </row>
    <row r="60" spans="1:9" ht="12.75" customHeight="1" x14ac:dyDescent="0.2">
      <c r="A60" s="64" t="s">
        <v>80</v>
      </c>
      <c r="B60" s="65"/>
      <c r="C60" s="65"/>
      <c r="D60" s="65"/>
      <c r="E60" s="65"/>
      <c r="F60" s="65"/>
      <c r="G60" s="65"/>
      <c r="H60" s="65"/>
      <c r="I60" s="66"/>
    </row>
    <row r="61" spans="1:9" ht="13.5" customHeight="1" x14ac:dyDescent="0.2">
      <c r="A61" s="36"/>
      <c r="B61" s="54" t="s">
        <v>81</v>
      </c>
      <c r="C61" s="55"/>
      <c r="D61" s="55"/>
      <c r="E61" s="55"/>
      <c r="F61" s="55"/>
      <c r="G61" s="55"/>
      <c r="H61" s="55"/>
      <c r="I61" s="56"/>
    </row>
    <row r="62" spans="1:9" ht="10.35" customHeight="1" x14ac:dyDescent="0.2">
      <c r="A62" s="29"/>
      <c r="B62" s="60" t="s">
        <v>41</v>
      </c>
      <c r="C62" s="49">
        <v>24</v>
      </c>
      <c r="D62" s="50" t="s">
        <v>82</v>
      </c>
      <c r="E62" s="51" t="s">
        <v>74</v>
      </c>
      <c r="F62" s="63">
        <v>53.7</v>
      </c>
      <c r="G62" s="42">
        <f>F62*$J$2</f>
        <v>59.070000000000007</v>
      </c>
      <c r="H62" s="44">
        <f t="shared" si="1"/>
        <v>71.474700000000013</v>
      </c>
      <c r="I62" s="53"/>
    </row>
    <row r="63" spans="1:9" ht="10.35" customHeight="1" x14ac:dyDescent="0.2">
      <c r="A63" s="29"/>
      <c r="B63" s="3" t="s">
        <v>44</v>
      </c>
      <c r="C63" s="4">
        <v>24</v>
      </c>
      <c r="D63" s="5" t="s">
        <v>82</v>
      </c>
      <c r="E63" s="14" t="s">
        <v>75</v>
      </c>
      <c r="F63" s="17">
        <v>53.7</v>
      </c>
      <c r="G63" s="2">
        <f t="shared" ref="G63:G125" si="11">F63*$J$2</f>
        <v>59.070000000000007</v>
      </c>
      <c r="H63" s="45">
        <f t="shared" si="1"/>
        <v>71.474700000000013</v>
      </c>
      <c r="I63" s="46"/>
    </row>
    <row r="64" spans="1:9" ht="10.35" customHeight="1" x14ac:dyDescent="0.2">
      <c r="A64" s="29"/>
      <c r="B64" s="3" t="s">
        <v>49</v>
      </c>
      <c r="C64" s="4">
        <v>24</v>
      </c>
      <c r="D64" s="5" t="s">
        <v>82</v>
      </c>
      <c r="E64" s="14" t="s">
        <v>76</v>
      </c>
      <c r="F64" s="17">
        <v>53.7</v>
      </c>
      <c r="G64" s="2">
        <f t="shared" si="11"/>
        <v>59.070000000000007</v>
      </c>
      <c r="H64" s="45">
        <f t="shared" si="1"/>
        <v>71.474700000000013</v>
      </c>
      <c r="I64" s="46"/>
    </row>
    <row r="65" spans="1:9" ht="10.35" customHeight="1" x14ac:dyDescent="0.2">
      <c r="A65" s="29"/>
      <c r="B65" s="3" t="s">
        <v>51</v>
      </c>
      <c r="C65" s="4">
        <v>24</v>
      </c>
      <c r="D65" s="5" t="s">
        <v>82</v>
      </c>
      <c r="E65" s="14" t="s">
        <v>77</v>
      </c>
      <c r="F65" s="17">
        <v>53.7</v>
      </c>
      <c r="G65" s="2">
        <f t="shared" si="11"/>
        <v>59.070000000000007</v>
      </c>
      <c r="H65" s="45">
        <f t="shared" si="1"/>
        <v>71.474700000000013</v>
      </c>
      <c r="I65" s="46"/>
    </row>
    <row r="66" spans="1:9" ht="9.6" customHeight="1" x14ac:dyDescent="0.2">
      <c r="A66" s="29"/>
      <c r="B66" s="3" t="s">
        <v>53</v>
      </c>
      <c r="C66" s="4">
        <v>24</v>
      </c>
      <c r="D66" s="5" t="s">
        <v>82</v>
      </c>
      <c r="E66" s="14" t="s">
        <v>78</v>
      </c>
      <c r="F66" s="17">
        <v>53.7</v>
      </c>
      <c r="G66" s="2">
        <f t="shared" si="11"/>
        <v>59.070000000000007</v>
      </c>
      <c r="H66" s="45">
        <f t="shared" si="1"/>
        <v>71.474700000000013</v>
      </c>
      <c r="I66" s="46"/>
    </row>
    <row r="67" spans="1:9" ht="9.6" customHeight="1" x14ac:dyDescent="0.2">
      <c r="A67" s="30"/>
      <c r="B67" s="9" t="s">
        <v>55</v>
      </c>
      <c r="C67" s="10">
        <v>24</v>
      </c>
      <c r="D67" s="16" t="s">
        <v>82</v>
      </c>
      <c r="E67" s="12" t="s">
        <v>79</v>
      </c>
      <c r="F67" s="62">
        <v>53.7</v>
      </c>
      <c r="G67" s="57">
        <f t="shared" si="11"/>
        <v>59.070000000000007</v>
      </c>
      <c r="H67" s="58">
        <f t="shared" si="1"/>
        <v>71.474700000000013</v>
      </c>
      <c r="I67" s="59"/>
    </row>
    <row r="68" spans="1:9" ht="15" customHeight="1" x14ac:dyDescent="0.2">
      <c r="A68" s="47"/>
      <c r="B68" s="54" t="s">
        <v>83</v>
      </c>
      <c r="C68" s="55"/>
      <c r="D68" s="55"/>
      <c r="E68" s="55"/>
      <c r="F68" s="55"/>
      <c r="G68" s="55"/>
      <c r="H68" s="55"/>
      <c r="I68" s="56"/>
    </row>
    <row r="69" spans="1:9" ht="9.6" customHeight="1" x14ac:dyDescent="0.2">
      <c r="A69" s="29"/>
      <c r="B69" s="60" t="s">
        <v>41</v>
      </c>
      <c r="C69" s="49">
        <v>20</v>
      </c>
      <c r="D69" s="50" t="s">
        <v>84</v>
      </c>
      <c r="E69" s="51" t="s">
        <v>85</v>
      </c>
      <c r="F69" s="52">
        <v>52</v>
      </c>
      <c r="G69" s="42">
        <f t="shared" si="11"/>
        <v>57.2</v>
      </c>
      <c r="H69" s="44">
        <f t="shared" si="1"/>
        <v>69.212000000000003</v>
      </c>
      <c r="I69" s="53"/>
    </row>
    <row r="70" spans="1:9" ht="12.75" customHeight="1" x14ac:dyDescent="0.2">
      <c r="A70" s="29"/>
      <c r="B70" s="3" t="s">
        <v>44</v>
      </c>
      <c r="C70" s="4">
        <v>20</v>
      </c>
      <c r="D70" s="5" t="s">
        <v>84</v>
      </c>
      <c r="E70" s="14" t="s">
        <v>86</v>
      </c>
      <c r="F70" s="6">
        <v>52</v>
      </c>
      <c r="G70" s="2">
        <f t="shared" si="11"/>
        <v>57.2</v>
      </c>
      <c r="H70" s="45">
        <f t="shared" ref="H70:H125" si="12">G70*$J$3</f>
        <v>69.212000000000003</v>
      </c>
      <c r="I70" s="46"/>
    </row>
    <row r="71" spans="1:9" ht="11.45" customHeight="1" x14ac:dyDescent="0.2">
      <c r="A71" s="29"/>
      <c r="B71" s="3" t="s">
        <v>49</v>
      </c>
      <c r="C71" s="4">
        <v>20</v>
      </c>
      <c r="D71" s="5" t="s">
        <v>84</v>
      </c>
      <c r="E71" s="14" t="s">
        <v>87</v>
      </c>
      <c r="F71" s="6">
        <v>52</v>
      </c>
      <c r="G71" s="2">
        <f t="shared" si="11"/>
        <v>57.2</v>
      </c>
      <c r="H71" s="45">
        <f t="shared" si="12"/>
        <v>69.212000000000003</v>
      </c>
      <c r="I71" s="46"/>
    </row>
    <row r="72" spans="1:9" ht="11.45" customHeight="1" x14ac:dyDescent="0.2">
      <c r="A72" s="29"/>
      <c r="B72" s="3" t="s">
        <v>88</v>
      </c>
      <c r="C72" s="4">
        <v>20</v>
      </c>
      <c r="D72" s="5" t="s">
        <v>84</v>
      </c>
      <c r="E72" s="14" t="s">
        <v>89</v>
      </c>
      <c r="F72" s="6">
        <v>52</v>
      </c>
      <c r="G72" s="2">
        <f t="shared" si="11"/>
        <v>57.2</v>
      </c>
      <c r="H72" s="45">
        <f t="shared" si="12"/>
        <v>69.212000000000003</v>
      </c>
      <c r="I72" s="46"/>
    </row>
    <row r="73" spans="1:9" ht="11.1" customHeight="1" x14ac:dyDescent="0.2">
      <c r="A73" s="29"/>
      <c r="B73" s="3" t="s">
        <v>53</v>
      </c>
      <c r="C73" s="4">
        <v>20</v>
      </c>
      <c r="D73" s="5" t="s">
        <v>84</v>
      </c>
      <c r="E73" s="14" t="s">
        <v>90</v>
      </c>
      <c r="F73" s="6">
        <v>52</v>
      </c>
      <c r="G73" s="2">
        <f t="shared" si="11"/>
        <v>57.2</v>
      </c>
      <c r="H73" s="45">
        <f t="shared" si="12"/>
        <v>69.212000000000003</v>
      </c>
      <c r="I73" s="46"/>
    </row>
    <row r="74" spans="1:9" ht="12.75" customHeight="1" x14ac:dyDescent="0.2">
      <c r="A74" s="30"/>
      <c r="B74" s="9" t="s">
        <v>55</v>
      </c>
      <c r="C74" s="10">
        <v>20</v>
      </c>
      <c r="D74" s="16" t="s">
        <v>84</v>
      </c>
      <c r="E74" s="12" t="s">
        <v>91</v>
      </c>
      <c r="F74" s="13">
        <v>52</v>
      </c>
      <c r="G74" s="57">
        <f t="shared" si="11"/>
        <v>57.2</v>
      </c>
      <c r="H74" s="58">
        <f t="shared" si="12"/>
        <v>69.212000000000003</v>
      </c>
      <c r="I74" s="59"/>
    </row>
    <row r="75" spans="1:9" ht="11.45" customHeight="1" x14ac:dyDescent="0.2">
      <c r="A75" s="47"/>
      <c r="B75" s="54" t="s">
        <v>92</v>
      </c>
      <c r="C75" s="55"/>
      <c r="D75" s="55"/>
      <c r="E75" s="55"/>
      <c r="F75" s="55"/>
      <c r="G75" s="55"/>
      <c r="H75" s="55"/>
      <c r="I75" s="56"/>
    </row>
    <row r="76" spans="1:9" ht="9.6" customHeight="1" x14ac:dyDescent="0.2">
      <c r="A76" s="29"/>
      <c r="B76" s="60" t="s">
        <v>41</v>
      </c>
      <c r="C76" s="49">
        <v>30</v>
      </c>
      <c r="D76" s="50" t="s">
        <v>93</v>
      </c>
      <c r="E76" s="51" t="s">
        <v>94</v>
      </c>
      <c r="F76" s="52">
        <v>34</v>
      </c>
      <c r="G76" s="42">
        <f t="shared" si="11"/>
        <v>37.400000000000006</v>
      </c>
      <c r="H76" s="44">
        <f t="shared" si="12"/>
        <v>45.254000000000005</v>
      </c>
      <c r="I76" s="53"/>
    </row>
    <row r="77" spans="1:9" ht="9.6" customHeight="1" x14ac:dyDescent="0.2">
      <c r="A77" s="29"/>
      <c r="B77" s="3" t="s">
        <v>44</v>
      </c>
      <c r="C77" s="4">
        <v>30</v>
      </c>
      <c r="D77" s="5" t="s">
        <v>93</v>
      </c>
      <c r="E77" s="14" t="s">
        <v>95</v>
      </c>
      <c r="F77" s="6">
        <v>34</v>
      </c>
      <c r="G77" s="2">
        <f t="shared" si="11"/>
        <v>37.400000000000006</v>
      </c>
      <c r="H77" s="45">
        <f t="shared" si="12"/>
        <v>45.254000000000005</v>
      </c>
      <c r="I77" s="46"/>
    </row>
    <row r="78" spans="1:9" ht="9.6" customHeight="1" x14ac:dyDescent="0.2">
      <c r="A78" s="29"/>
      <c r="B78" s="3" t="s">
        <v>53</v>
      </c>
      <c r="C78" s="4">
        <v>30</v>
      </c>
      <c r="D78" s="5" t="s">
        <v>96</v>
      </c>
      <c r="E78" s="14" t="s">
        <v>97</v>
      </c>
      <c r="F78" s="6">
        <v>34</v>
      </c>
      <c r="G78" s="2">
        <f t="shared" si="11"/>
        <v>37.400000000000006</v>
      </c>
      <c r="H78" s="45">
        <f t="shared" si="12"/>
        <v>45.254000000000005</v>
      </c>
      <c r="I78" s="46"/>
    </row>
    <row r="79" spans="1:9" ht="9.6" customHeight="1" x14ac:dyDescent="0.2">
      <c r="A79" s="29"/>
      <c r="B79" s="3" t="s">
        <v>88</v>
      </c>
      <c r="C79" s="4">
        <v>30</v>
      </c>
      <c r="D79" s="5" t="s">
        <v>96</v>
      </c>
      <c r="E79" s="14" t="s">
        <v>98</v>
      </c>
      <c r="F79" s="6">
        <v>34</v>
      </c>
      <c r="G79" s="2">
        <f t="shared" si="11"/>
        <v>37.400000000000006</v>
      </c>
      <c r="H79" s="45">
        <f t="shared" si="12"/>
        <v>45.254000000000005</v>
      </c>
      <c r="I79" s="46"/>
    </row>
    <row r="80" spans="1:9" ht="9.6" customHeight="1" x14ac:dyDescent="0.2">
      <c r="A80" s="29"/>
      <c r="B80" s="3" t="s">
        <v>55</v>
      </c>
      <c r="C80" s="4">
        <v>30</v>
      </c>
      <c r="D80" s="5" t="s">
        <v>96</v>
      </c>
      <c r="E80" s="14" t="s">
        <v>99</v>
      </c>
      <c r="F80" s="6">
        <v>34</v>
      </c>
      <c r="G80" s="2">
        <f t="shared" si="11"/>
        <v>37.400000000000006</v>
      </c>
      <c r="H80" s="45">
        <f t="shared" si="12"/>
        <v>45.254000000000005</v>
      </c>
      <c r="I80" s="46"/>
    </row>
    <row r="81" spans="1:9" ht="9.6" customHeight="1" x14ac:dyDescent="0.2">
      <c r="A81" s="30"/>
      <c r="B81" s="9" t="s">
        <v>49</v>
      </c>
      <c r="C81" s="10">
        <v>30</v>
      </c>
      <c r="D81" s="16" t="s">
        <v>96</v>
      </c>
      <c r="E81" s="12" t="s">
        <v>100</v>
      </c>
      <c r="F81" s="13">
        <v>34</v>
      </c>
      <c r="G81" s="57">
        <f t="shared" si="11"/>
        <v>37.400000000000006</v>
      </c>
      <c r="H81" s="58">
        <f t="shared" si="12"/>
        <v>45.254000000000005</v>
      </c>
      <c r="I81" s="59"/>
    </row>
    <row r="82" spans="1:9" ht="9.75" customHeight="1" x14ac:dyDescent="0.2">
      <c r="A82" s="47"/>
      <c r="B82" s="54" t="s">
        <v>101</v>
      </c>
      <c r="C82" s="55"/>
      <c r="D82" s="55"/>
      <c r="E82" s="55"/>
      <c r="F82" s="55"/>
      <c r="G82" s="55"/>
      <c r="H82" s="55"/>
      <c r="I82" s="56"/>
    </row>
    <row r="83" spans="1:9" ht="9.6" customHeight="1" x14ac:dyDescent="0.2">
      <c r="A83" s="29"/>
      <c r="B83" s="60" t="s">
        <v>41</v>
      </c>
      <c r="C83" s="49">
        <v>30</v>
      </c>
      <c r="D83" s="50" t="s">
        <v>93</v>
      </c>
      <c r="E83" s="51" t="s">
        <v>94</v>
      </c>
      <c r="F83" s="52">
        <v>38</v>
      </c>
      <c r="G83" s="42">
        <f t="shared" si="11"/>
        <v>41.800000000000004</v>
      </c>
      <c r="H83" s="44">
        <f t="shared" si="12"/>
        <v>50.578000000000003</v>
      </c>
      <c r="I83" s="53"/>
    </row>
    <row r="84" spans="1:9" ht="9.6" customHeight="1" x14ac:dyDescent="0.2">
      <c r="A84" s="29"/>
      <c r="B84" s="3" t="s">
        <v>44</v>
      </c>
      <c r="C84" s="4">
        <v>30</v>
      </c>
      <c r="D84" s="5" t="s">
        <v>93</v>
      </c>
      <c r="E84" s="14" t="s">
        <v>95</v>
      </c>
      <c r="F84" s="6">
        <v>38</v>
      </c>
      <c r="G84" s="2">
        <f t="shared" si="11"/>
        <v>41.800000000000004</v>
      </c>
      <c r="H84" s="45">
        <f t="shared" si="12"/>
        <v>50.578000000000003</v>
      </c>
      <c r="I84" s="46"/>
    </row>
    <row r="85" spans="1:9" ht="9.6" customHeight="1" x14ac:dyDescent="0.2">
      <c r="A85" s="29"/>
      <c r="B85" s="3" t="s">
        <v>53</v>
      </c>
      <c r="C85" s="4">
        <v>30</v>
      </c>
      <c r="D85" s="5" t="s">
        <v>96</v>
      </c>
      <c r="E85" s="14" t="s">
        <v>97</v>
      </c>
      <c r="F85" s="6">
        <v>38</v>
      </c>
      <c r="G85" s="2">
        <f t="shared" si="11"/>
        <v>41.800000000000004</v>
      </c>
      <c r="H85" s="45">
        <f t="shared" si="12"/>
        <v>50.578000000000003</v>
      </c>
      <c r="I85" s="46"/>
    </row>
    <row r="86" spans="1:9" ht="9.6" customHeight="1" x14ac:dyDescent="0.2">
      <c r="A86" s="29"/>
      <c r="B86" s="3" t="s">
        <v>88</v>
      </c>
      <c r="C86" s="4">
        <v>30</v>
      </c>
      <c r="D86" s="5" t="s">
        <v>96</v>
      </c>
      <c r="E86" s="14" t="s">
        <v>98</v>
      </c>
      <c r="F86" s="6">
        <v>38</v>
      </c>
      <c r="G86" s="2">
        <f t="shared" si="11"/>
        <v>41.800000000000004</v>
      </c>
      <c r="H86" s="45">
        <f t="shared" si="12"/>
        <v>50.578000000000003</v>
      </c>
      <c r="I86" s="46"/>
    </row>
    <row r="87" spans="1:9" ht="9.6" customHeight="1" x14ac:dyDescent="0.2">
      <c r="A87" s="29"/>
      <c r="B87" s="3" t="s">
        <v>55</v>
      </c>
      <c r="C87" s="4">
        <v>30</v>
      </c>
      <c r="D87" s="5" t="s">
        <v>96</v>
      </c>
      <c r="E87" s="14" t="s">
        <v>99</v>
      </c>
      <c r="F87" s="6">
        <v>38</v>
      </c>
      <c r="G87" s="2">
        <f t="shared" si="11"/>
        <v>41.800000000000004</v>
      </c>
      <c r="H87" s="45">
        <f t="shared" si="12"/>
        <v>50.578000000000003</v>
      </c>
      <c r="I87" s="46"/>
    </row>
    <row r="88" spans="1:9" ht="9.6" customHeight="1" x14ac:dyDescent="0.2">
      <c r="A88" s="30"/>
      <c r="B88" s="9" t="s">
        <v>49</v>
      </c>
      <c r="C88" s="10">
        <v>30</v>
      </c>
      <c r="D88" s="16" t="s">
        <v>96</v>
      </c>
      <c r="E88" s="12" t="s">
        <v>100</v>
      </c>
      <c r="F88" s="13">
        <v>38</v>
      </c>
      <c r="G88" s="57">
        <f t="shared" si="11"/>
        <v>41.800000000000004</v>
      </c>
      <c r="H88" s="58">
        <f t="shared" si="12"/>
        <v>50.578000000000003</v>
      </c>
      <c r="I88" s="59"/>
    </row>
    <row r="89" spans="1:9" ht="11.25" customHeight="1" x14ac:dyDescent="0.2">
      <c r="A89" s="47"/>
      <c r="B89" s="54" t="s">
        <v>102</v>
      </c>
      <c r="C89" s="55"/>
      <c r="D89" s="55"/>
      <c r="E89" s="55"/>
      <c r="F89" s="55"/>
      <c r="G89" s="55"/>
      <c r="H89" s="55"/>
      <c r="I89" s="56"/>
    </row>
    <row r="90" spans="1:9" ht="9.6" customHeight="1" x14ac:dyDescent="0.2">
      <c r="A90" s="29"/>
      <c r="B90" s="60" t="s">
        <v>41</v>
      </c>
      <c r="C90" s="49">
        <v>30</v>
      </c>
      <c r="D90" s="50" t="s">
        <v>103</v>
      </c>
      <c r="E90" s="51" t="s">
        <v>104</v>
      </c>
      <c r="F90" s="52">
        <v>195</v>
      </c>
      <c r="G90" s="42">
        <f t="shared" si="11"/>
        <v>214.50000000000003</v>
      </c>
      <c r="H90" s="44">
        <f t="shared" si="12"/>
        <v>259.54500000000002</v>
      </c>
      <c r="I90" s="53"/>
    </row>
    <row r="91" spans="1:9" ht="9.6" customHeight="1" x14ac:dyDescent="0.2">
      <c r="A91" s="29"/>
      <c r="B91" s="3" t="s">
        <v>44</v>
      </c>
      <c r="C91" s="4">
        <v>30</v>
      </c>
      <c r="D91" s="5" t="s">
        <v>103</v>
      </c>
      <c r="E91" s="14" t="s">
        <v>105</v>
      </c>
      <c r="F91" s="6">
        <v>195</v>
      </c>
      <c r="G91" s="2">
        <f t="shared" si="11"/>
        <v>214.50000000000003</v>
      </c>
      <c r="H91" s="45">
        <f t="shared" si="12"/>
        <v>259.54500000000002</v>
      </c>
      <c r="I91" s="46"/>
    </row>
    <row r="92" spans="1:9" ht="9.6" customHeight="1" x14ac:dyDescent="0.2">
      <c r="A92" s="29"/>
      <c r="B92" s="3" t="s">
        <v>53</v>
      </c>
      <c r="C92" s="4">
        <v>30</v>
      </c>
      <c r="D92" s="5" t="s">
        <v>103</v>
      </c>
      <c r="E92" s="14" t="s">
        <v>106</v>
      </c>
      <c r="F92" s="6">
        <v>195</v>
      </c>
      <c r="G92" s="2">
        <f t="shared" si="11"/>
        <v>214.50000000000003</v>
      </c>
      <c r="H92" s="45">
        <f t="shared" si="12"/>
        <v>259.54500000000002</v>
      </c>
      <c r="I92" s="46"/>
    </row>
    <row r="93" spans="1:9" ht="9.6" customHeight="1" x14ac:dyDescent="0.2">
      <c r="A93" s="29"/>
      <c r="B93" s="3" t="s">
        <v>88</v>
      </c>
      <c r="C93" s="4">
        <v>30</v>
      </c>
      <c r="D93" s="5" t="s">
        <v>103</v>
      </c>
      <c r="E93" s="14" t="s">
        <v>107</v>
      </c>
      <c r="F93" s="6">
        <v>195</v>
      </c>
      <c r="G93" s="2">
        <f t="shared" si="11"/>
        <v>214.50000000000003</v>
      </c>
      <c r="H93" s="45">
        <f t="shared" si="12"/>
        <v>259.54500000000002</v>
      </c>
      <c r="I93" s="46"/>
    </row>
    <row r="94" spans="1:9" ht="9.6" customHeight="1" x14ac:dyDescent="0.2">
      <c r="A94" s="29"/>
      <c r="B94" s="3" t="s">
        <v>55</v>
      </c>
      <c r="C94" s="4">
        <v>30</v>
      </c>
      <c r="D94" s="5" t="s">
        <v>103</v>
      </c>
      <c r="E94" s="14" t="s">
        <v>108</v>
      </c>
      <c r="F94" s="6">
        <v>195</v>
      </c>
      <c r="G94" s="2">
        <f t="shared" si="11"/>
        <v>214.50000000000003</v>
      </c>
      <c r="H94" s="45">
        <f t="shared" si="12"/>
        <v>259.54500000000002</v>
      </c>
      <c r="I94" s="46"/>
    </row>
    <row r="95" spans="1:9" ht="9.6" customHeight="1" x14ac:dyDescent="0.2">
      <c r="A95" s="30"/>
      <c r="B95" s="9" t="s">
        <v>49</v>
      </c>
      <c r="C95" s="10">
        <v>30</v>
      </c>
      <c r="D95" s="16" t="s">
        <v>103</v>
      </c>
      <c r="E95" s="12" t="s">
        <v>109</v>
      </c>
      <c r="F95" s="13">
        <v>195</v>
      </c>
      <c r="G95" s="57">
        <f t="shared" si="11"/>
        <v>214.50000000000003</v>
      </c>
      <c r="H95" s="58">
        <f t="shared" si="12"/>
        <v>259.54500000000002</v>
      </c>
      <c r="I95" s="59"/>
    </row>
    <row r="96" spans="1:9" ht="11.25" customHeight="1" x14ac:dyDescent="0.2">
      <c r="A96" s="47"/>
      <c r="B96" s="54" t="s">
        <v>110</v>
      </c>
      <c r="C96" s="55"/>
      <c r="D96" s="55"/>
      <c r="E96" s="55"/>
      <c r="F96" s="55"/>
      <c r="G96" s="55"/>
      <c r="H96" s="55"/>
      <c r="I96" s="56"/>
    </row>
    <row r="97" spans="1:9" ht="9.6" customHeight="1" x14ac:dyDescent="0.2">
      <c r="A97" s="29"/>
      <c r="B97" s="60" t="s">
        <v>41</v>
      </c>
      <c r="C97" s="49">
        <v>30</v>
      </c>
      <c r="D97" s="50" t="s">
        <v>111</v>
      </c>
      <c r="E97" s="51" t="s">
        <v>112</v>
      </c>
      <c r="F97" s="52">
        <v>125</v>
      </c>
      <c r="G97" s="42">
        <f t="shared" si="11"/>
        <v>137.5</v>
      </c>
      <c r="H97" s="44">
        <f t="shared" si="12"/>
        <v>166.375</v>
      </c>
      <c r="I97" s="53"/>
    </row>
    <row r="98" spans="1:9" ht="9.6" customHeight="1" x14ac:dyDescent="0.2">
      <c r="A98" s="29"/>
      <c r="B98" s="3" t="s">
        <v>44</v>
      </c>
      <c r="C98" s="4">
        <v>30</v>
      </c>
      <c r="D98" s="5" t="s">
        <v>111</v>
      </c>
      <c r="E98" s="14" t="s">
        <v>113</v>
      </c>
      <c r="F98" s="6">
        <v>125</v>
      </c>
      <c r="G98" s="2">
        <f t="shared" si="11"/>
        <v>137.5</v>
      </c>
      <c r="H98" s="45">
        <f t="shared" si="12"/>
        <v>166.375</v>
      </c>
      <c r="I98" s="46"/>
    </row>
    <row r="99" spans="1:9" ht="9.6" customHeight="1" x14ac:dyDescent="0.2">
      <c r="A99" s="29"/>
      <c r="B99" s="3" t="s">
        <v>53</v>
      </c>
      <c r="C99" s="4">
        <v>30</v>
      </c>
      <c r="D99" s="5" t="s">
        <v>111</v>
      </c>
      <c r="E99" s="14" t="s">
        <v>114</v>
      </c>
      <c r="F99" s="6">
        <v>125</v>
      </c>
      <c r="G99" s="2">
        <f t="shared" si="11"/>
        <v>137.5</v>
      </c>
      <c r="H99" s="45">
        <f t="shared" si="12"/>
        <v>166.375</v>
      </c>
      <c r="I99" s="46"/>
    </row>
    <row r="100" spans="1:9" ht="9.6" customHeight="1" x14ac:dyDescent="0.2">
      <c r="A100" s="29"/>
      <c r="B100" s="3" t="s">
        <v>88</v>
      </c>
      <c r="C100" s="4">
        <v>30</v>
      </c>
      <c r="D100" s="5" t="s">
        <v>111</v>
      </c>
      <c r="E100" s="14" t="s">
        <v>115</v>
      </c>
      <c r="F100" s="6">
        <v>125</v>
      </c>
      <c r="G100" s="2">
        <f t="shared" si="11"/>
        <v>137.5</v>
      </c>
      <c r="H100" s="45">
        <f t="shared" si="12"/>
        <v>166.375</v>
      </c>
      <c r="I100" s="46"/>
    </row>
    <row r="101" spans="1:9" ht="9.6" customHeight="1" x14ac:dyDescent="0.2">
      <c r="A101" s="29"/>
      <c r="B101" s="3" t="s">
        <v>55</v>
      </c>
      <c r="C101" s="4">
        <v>30</v>
      </c>
      <c r="D101" s="5" t="s">
        <v>111</v>
      </c>
      <c r="E101" s="14" t="s">
        <v>116</v>
      </c>
      <c r="F101" s="6">
        <v>125</v>
      </c>
      <c r="G101" s="2">
        <f t="shared" si="11"/>
        <v>137.5</v>
      </c>
      <c r="H101" s="45">
        <f t="shared" si="12"/>
        <v>166.375</v>
      </c>
      <c r="I101" s="46"/>
    </row>
    <row r="102" spans="1:9" ht="9.6" customHeight="1" x14ac:dyDescent="0.2">
      <c r="A102" s="30"/>
      <c r="B102" s="9" t="s">
        <v>49</v>
      </c>
      <c r="C102" s="10">
        <v>30</v>
      </c>
      <c r="D102" s="16" t="s">
        <v>111</v>
      </c>
      <c r="E102" s="12" t="s">
        <v>117</v>
      </c>
      <c r="F102" s="13">
        <v>125</v>
      </c>
      <c r="G102" s="57">
        <f t="shared" si="11"/>
        <v>137.5</v>
      </c>
      <c r="H102" s="58">
        <f t="shared" si="12"/>
        <v>166.375</v>
      </c>
      <c r="I102" s="59"/>
    </row>
    <row r="103" spans="1:9" ht="11.45" customHeight="1" x14ac:dyDescent="0.2">
      <c r="A103" s="47"/>
      <c r="B103" s="54" t="s">
        <v>118</v>
      </c>
      <c r="C103" s="55"/>
      <c r="D103" s="55"/>
      <c r="E103" s="55"/>
      <c r="F103" s="55"/>
      <c r="G103" s="55"/>
      <c r="H103" s="55"/>
      <c r="I103" s="56"/>
    </row>
    <row r="104" spans="1:9" ht="9.6" customHeight="1" x14ac:dyDescent="0.2">
      <c r="A104" s="29"/>
      <c r="B104" s="60" t="s">
        <v>41</v>
      </c>
      <c r="C104" s="49">
        <v>6</v>
      </c>
      <c r="D104" s="61" t="s">
        <v>119</v>
      </c>
      <c r="E104" s="51" t="s">
        <v>120</v>
      </c>
      <c r="F104" s="52">
        <v>80</v>
      </c>
      <c r="G104" s="42">
        <f t="shared" si="11"/>
        <v>88</v>
      </c>
      <c r="H104" s="44">
        <f t="shared" si="12"/>
        <v>106.47999999999999</v>
      </c>
      <c r="I104" s="53"/>
    </row>
    <row r="105" spans="1:9" ht="9.6" customHeight="1" x14ac:dyDescent="0.2">
      <c r="A105" s="29"/>
      <c r="B105" s="3" t="s">
        <v>44</v>
      </c>
      <c r="C105" s="4">
        <v>6</v>
      </c>
      <c r="D105" s="7" t="s">
        <v>119</v>
      </c>
      <c r="E105" s="14" t="s">
        <v>121</v>
      </c>
      <c r="F105" s="6">
        <v>80</v>
      </c>
      <c r="G105" s="2">
        <f t="shared" si="11"/>
        <v>88</v>
      </c>
      <c r="H105" s="45">
        <f t="shared" si="12"/>
        <v>106.47999999999999</v>
      </c>
      <c r="I105" s="46"/>
    </row>
    <row r="106" spans="1:9" ht="9.6" customHeight="1" x14ac:dyDescent="0.2">
      <c r="A106" s="29"/>
      <c r="B106" s="3" t="s">
        <v>88</v>
      </c>
      <c r="C106" s="4">
        <v>6</v>
      </c>
      <c r="D106" s="7" t="s">
        <v>119</v>
      </c>
      <c r="E106" s="14" t="s">
        <v>122</v>
      </c>
      <c r="F106" s="6">
        <v>80</v>
      </c>
      <c r="G106" s="2">
        <f t="shared" si="11"/>
        <v>88</v>
      </c>
      <c r="H106" s="45">
        <f t="shared" si="12"/>
        <v>106.47999999999999</v>
      </c>
      <c r="I106" s="46"/>
    </row>
    <row r="107" spans="1:9" ht="9.6" customHeight="1" x14ac:dyDescent="0.2">
      <c r="A107" s="29"/>
      <c r="B107" s="3" t="s">
        <v>53</v>
      </c>
      <c r="C107" s="4">
        <v>6</v>
      </c>
      <c r="D107" s="7" t="s">
        <v>119</v>
      </c>
      <c r="E107" s="14" t="s">
        <v>123</v>
      </c>
      <c r="F107" s="6">
        <v>80</v>
      </c>
      <c r="G107" s="2">
        <f t="shared" si="11"/>
        <v>88</v>
      </c>
      <c r="H107" s="45">
        <f t="shared" si="12"/>
        <v>106.47999999999999</v>
      </c>
      <c r="I107" s="46"/>
    </row>
    <row r="108" spans="1:9" ht="9.6" customHeight="1" x14ac:dyDescent="0.2">
      <c r="A108" s="30"/>
      <c r="B108" s="9" t="s">
        <v>55</v>
      </c>
      <c r="C108" s="10">
        <v>6</v>
      </c>
      <c r="D108" s="11" t="s">
        <v>119</v>
      </c>
      <c r="E108" s="12" t="s">
        <v>124</v>
      </c>
      <c r="F108" s="13">
        <v>80</v>
      </c>
      <c r="G108" s="57">
        <f t="shared" si="11"/>
        <v>88</v>
      </c>
      <c r="H108" s="58">
        <f t="shared" si="12"/>
        <v>106.47999999999999</v>
      </c>
      <c r="I108" s="59"/>
    </row>
    <row r="109" spans="1:9" ht="14.1" customHeight="1" x14ac:dyDescent="0.2">
      <c r="A109" s="47"/>
      <c r="B109" s="54" t="s">
        <v>125</v>
      </c>
      <c r="C109" s="55"/>
      <c r="D109" s="55"/>
      <c r="E109" s="55"/>
      <c r="F109" s="55"/>
      <c r="G109" s="55"/>
      <c r="H109" s="55"/>
      <c r="I109" s="56"/>
    </row>
    <row r="110" spans="1:9" ht="10.7" customHeight="1" x14ac:dyDescent="0.2">
      <c r="A110" s="29"/>
      <c r="B110" s="60" t="s">
        <v>41</v>
      </c>
      <c r="C110" s="49">
        <v>6</v>
      </c>
      <c r="D110" s="50" t="s">
        <v>126</v>
      </c>
      <c r="E110" s="51" t="s">
        <v>127</v>
      </c>
      <c r="F110" s="52">
        <v>85</v>
      </c>
      <c r="G110" s="42">
        <f t="shared" si="11"/>
        <v>93.500000000000014</v>
      </c>
      <c r="H110" s="44">
        <f t="shared" si="12"/>
        <v>113.13500000000002</v>
      </c>
      <c r="I110" s="53"/>
    </row>
    <row r="111" spans="1:9" ht="10.35" customHeight="1" x14ac:dyDescent="0.2">
      <c r="A111" s="29"/>
      <c r="B111" s="3" t="s">
        <v>44</v>
      </c>
      <c r="C111" s="4">
        <v>6</v>
      </c>
      <c r="D111" s="5" t="s">
        <v>126</v>
      </c>
      <c r="E111" s="14" t="s">
        <v>128</v>
      </c>
      <c r="F111" s="6">
        <v>85</v>
      </c>
      <c r="G111" s="2">
        <f t="shared" si="11"/>
        <v>93.500000000000014</v>
      </c>
      <c r="H111" s="45">
        <f t="shared" si="12"/>
        <v>113.13500000000002</v>
      </c>
      <c r="I111" s="46"/>
    </row>
    <row r="112" spans="1:9" ht="10.35" customHeight="1" x14ac:dyDescent="0.2">
      <c r="A112" s="29"/>
      <c r="B112" s="3" t="s">
        <v>88</v>
      </c>
      <c r="C112" s="4">
        <v>6</v>
      </c>
      <c r="D112" s="5" t="s">
        <v>126</v>
      </c>
      <c r="E112" s="14" t="s">
        <v>129</v>
      </c>
      <c r="F112" s="6">
        <v>85</v>
      </c>
      <c r="G112" s="2">
        <f t="shared" si="11"/>
        <v>93.500000000000014</v>
      </c>
      <c r="H112" s="45">
        <f t="shared" si="12"/>
        <v>113.13500000000002</v>
      </c>
      <c r="I112" s="46"/>
    </row>
    <row r="113" spans="1:9" ht="10.35" customHeight="1" x14ac:dyDescent="0.2">
      <c r="A113" s="29"/>
      <c r="B113" s="3" t="s">
        <v>53</v>
      </c>
      <c r="C113" s="4">
        <v>6</v>
      </c>
      <c r="D113" s="5" t="s">
        <v>126</v>
      </c>
      <c r="E113" s="14" t="s">
        <v>130</v>
      </c>
      <c r="F113" s="6">
        <v>85</v>
      </c>
      <c r="G113" s="2">
        <f t="shared" si="11"/>
        <v>93.500000000000014</v>
      </c>
      <c r="H113" s="45">
        <f t="shared" si="12"/>
        <v>113.13500000000002</v>
      </c>
      <c r="I113" s="46"/>
    </row>
    <row r="114" spans="1:9" ht="10.35" customHeight="1" x14ac:dyDescent="0.2">
      <c r="A114" s="29"/>
      <c r="B114" s="3" t="s">
        <v>55</v>
      </c>
      <c r="C114" s="4">
        <v>6</v>
      </c>
      <c r="D114" s="5" t="s">
        <v>126</v>
      </c>
      <c r="E114" s="14" t="s">
        <v>131</v>
      </c>
      <c r="F114" s="6">
        <v>85</v>
      </c>
      <c r="G114" s="2">
        <f t="shared" si="11"/>
        <v>93.500000000000014</v>
      </c>
      <c r="H114" s="45">
        <f t="shared" si="12"/>
        <v>113.13500000000002</v>
      </c>
      <c r="I114" s="46"/>
    </row>
    <row r="115" spans="1:9" ht="10.35" customHeight="1" x14ac:dyDescent="0.2">
      <c r="A115" s="30"/>
      <c r="B115" s="3" t="s">
        <v>49</v>
      </c>
      <c r="C115" s="4">
        <v>6</v>
      </c>
      <c r="D115" s="5" t="s">
        <v>126</v>
      </c>
      <c r="E115" s="14" t="s">
        <v>132</v>
      </c>
      <c r="F115" s="6">
        <v>85</v>
      </c>
      <c r="G115" s="2">
        <f t="shared" si="11"/>
        <v>93.500000000000014</v>
      </c>
      <c r="H115" s="45">
        <f t="shared" si="12"/>
        <v>113.13500000000002</v>
      </c>
      <c r="I115" s="46"/>
    </row>
    <row r="116" spans="1:9" ht="10.35" customHeight="1" x14ac:dyDescent="0.2">
      <c r="A116" s="34" t="s">
        <v>133</v>
      </c>
      <c r="B116" s="35"/>
      <c r="C116" s="35"/>
      <c r="D116" s="35"/>
      <c r="E116" s="35"/>
      <c r="F116" s="35"/>
      <c r="G116" s="35"/>
      <c r="H116" s="35"/>
      <c r="I116" s="35"/>
    </row>
    <row r="117" spans="1:9" ht="12" customHeight="1" x14ac:dyDescent="0.2">
      <c r="A117" s="47"/>
      <c r="B117" s="54" t="s">
        <v>134</v>
      </c>
      <c r="C117" s="55"/>
      <c r="D117" s="55"/>
      <c r="E117" s="55"/>
      <c r="F117" s="55"/>
      <c r="G117" s="55"/>
      <c r="H117" s="55"/>
      <c r="I117" s="56"/>
    </row>
    <row r="118" spans="1:9" ht="11.45" customHeight="1" x14ac:dyDescent="0.2">
      <c r="A118" s="29"/>
      <c r="B118" s="48" t="s">
        <v>135</v>
      </c>
      <c r="C118" s="49">
        <v>5</v>
      </c>
      <c r="D118" s="50" t="s">
        <v>136</v>
      </c>
      <c r="E118" s="51" t="s">
        <v>137</v>
      </c>
      <c r="F118" s="52">
        <v>125</v>
      </c>
      <c r="G118" s="42">
        <f t="shared" si="11"/>
        <v>137.5</v>
      </c>
      <c r="H118" s="44">
        <f t="shared" si="12"/>
        <v>166.375</v>
      </c>
      <c r="I118" s="53"/>
    </row>
    <row r="119" spans="1:9" ht="11.45" customHeight="1" x14ac:dyDescent="0.2">
      <c r="A119" s="29"/>
      <c r="B119" s="18" t="s">
        <v>138</v>
      </c>
      <c r="C119" s="4">
        <v>5</v>
      </c>
      <c r="D119" s="5" t="s">
        <v>136</v>
      </c>
      <c r="E119" s="14" t="s">
        <v>139</v>
      </c>
      <c r="F119" s="6">
        <v>125</v>
      </c>
      <c r="G119" s="2">
        <f t="shared" si="11"/>
        <v>137.5</v>
      </c>
      <c r="H119" s="45">
        <f t="shared" si="12"/>
        <v>166.375</v>
      </c>
      <c r="I119" s="46"/>
    </row>
    <row r="120" spans="1:9" ht="11.45" customHeight="1" x14ac:dyDescent="0.2">
      <c r="A120" s="29"/>
      <c r="B120" s="18" t="s">
        <v>140</v>
      </c>
      <c r="C120" s="4">
        <v>5</v>
      </c>
      <c r="D120" s="5" t="s">
        <v>136</v>
      </c>
      <c r="E120" s="14" t="s">
        <v>141</v>
      </c>
      <c r="F120" s="6">
        <v>115</v>
      </c>
      <c r="G120" s="2">
        <f t="shared" si="11"/>
        <v>126.50000000000001</v>
      </c>
      <c r="H120" s="45">
        <f t="shared" si="12"/>
        <v>153.06500000000003</v>
      </c>
      <c r="I120" s="46"/>
    </row>
    <row r="121" spans="1:9" ht="11.45" customHeight="1" x14ac:dyDescent="0.2">
      <c r="A121" s="29"/>
      <c r="B121" s="18" t="s">
        <v>142</v>
      </c>
      <c r="C121" s="4">
        <v>5</v>
      </c>
      <c r="D121" s="5" t="s">
        <v>136</v>
      </c>
      <c r="E121" s="14" t="s">
        <v>143</v>
      </c>
      <c r="F121" s="6">
        <v>185</v>
      </c>
      <c r="G121" s="2">
        <f t="shared" si="11"/>
        <v>203.50000000000003</v>
      </c>
      <c r="H121" s="45">
        <f t="shared" si="12"/>
        <v>246.23500000000001</v>
      </c>
      <c r="I121" s="46"/>
    </row>
    <row r="122" spans="1:9" ht="11.45" customHeight="1" x14ac:dyDescent="0.2">
      <c r="A122" s="29"/>
      <c r="B122" s="18" t="s">
        <v>144</v>
      </c>
      <c r="C122" s="4">
        <v>5</v>
      </c>
      <c r="D122" s="5" t="s">
        <v>136</v>
      </c>
      <c r="E122" s="14" t="s">
        <v>145</v>
      </c>
      <c r="F122" s="6">
        <v>105</v>
      </c>
      <c r="G122" s="2">
        <f t="shared" si="11"/>
        <v>115.50000000000001</v>
      </c>
      <c r="H122" s="45">
        <f t="shared" si="12"/>
        <v>139.75500000000002</v>
      </c>
      <c r="I122" s="46"/>
    </row>
    <row r="123" spans="1:9" ht="11.45" customHeight="1" x14ac:dyDescent="0.2">
      <c r="A123" s="29"/>
      <c r="B123" s="18" t="s">
        <v>146</v>
      </c>
      <c r="C123" s="4">
        <v>5</v>
      </c>
      <c r="D123" s="5" t="s">
        <v>136</v>
      </c>
      <c r="E123" s="14" t="s">
        <v>147</v>
      </c>
      <c r="F123" s="6">
        <v>115</v>
      </c>
      <c r="G123" s="2">
        <f t="shared" si="11"/>
        <v>126.50000000000001</v>
      </c>
      <c r="H123" s="45">
        <f t="shared" si="12"/>
        <v>153.06500000000003</v>
      </c>
      <c r="I123" s="46"/>
    </row>
    <row r="124" spans="1:9" ht="11.45" customHeight="1" x14ac:dyDescent="0.2">
      <c r="A124" s="29"/>
      <c r="B124" s="18" t="s">
        <v>148</v>
      </c>
      <c r="C124" s="4">
        <v>5</v>
      </c>
      <c r="D124" s="5" t="s">
        <v>136</v>
      </c>
      <c r="E124" s="14" t="s">
        <v>149</v>
      </c>
      <c r="F124" s="6">
        <v>135</v>
      </c>
      <c r="G124" s="2">
        <f t="shared" si="11"/>
        <v>148.5</v>
      </c>
      <c r="H124" s="45">
        <f t="shared" si="12"/>
        <v>179.685</v>
      </c>
      <c r="I124" s="46"/>
    </row>
    <row r="125" spans="1:9" ht="11.45" customHeight="1" x14ac:dyDescent="0.2">
      <c r="A125" s="30"/>
      <c r="B125" s="18" t="s">
        <v>150</v>
      </c>
      <c r="C125" s="4">
        <v>5</v>
      </c>
      <c r="D125" s="5" t="s">
        <v>136</v>
      </c>
      <c r="E125" s="14" t="s">
        <v>151</v>
      </c>
      <c r="F125" s="6">
        <v>205</v>
      </c>
      <c r="G125" s="2">
        <f t="shared" si="11"/>
        <v>225.50000000000003</v>
      </c>
      <c r="H125" s="45">
        <f t="shared" si="12"/>
        <v>272.85500000000002</v>
      </c>
      <c r="I125" s="46"/>
    </row>
  </sheetData>
  <mergeCells count="47">
    <mergeCell ref="B24:I24"/>
    <mergeCell ref="A28:I28"/>
    <mergeCell ref="B29:I29"/>
    <mergeCell ref="B32:I32"/>
    <mergeCell ref="B19:I19"/>
    <mergeCell ref="A39:I39"/>
    <mergeCell ref="B40:I40"/>
    <mergeCell ref="B44:I44"/>
    <mergeCell ref="B48:I48"/>
    <mergeCell ref="B53:I53"/>
    <mergeCell ref="A52:I52"/>
    <mergeCell ref="A60:I60"/>
    <mergeCell ref="B61:I61"/>
    <mergeCell ref="B68:I68"/>
    <mergeCell ref="B75:I75"/>
    <mergeCell ref="B82:I82"/>
    <mergeCell ref="B117:I117"/>
    <mergeCell ref="B89:I89"/>
    <mergeCell ref="B96:I96"/>
    <mergeCell ref="B103:I103"/>
    <mergeCell ref="B109:I109"/>
    <mergeCell ref="A116:I116"/>
    <mergeCell ref="A117:A125"/>
    <mergeCell ref="A96:A102"/>
    <mergeCell ref="A103:A108"/>
    <mergeCell ref="A109:A115"/>
    <mergeCell ref="A75:A81"/>
    <mergeCell ref="A82:A88"/>
    <mergeCell ref="A89:A95"/>
    <mergeCell ref="A61:A67"/>
    <mergeCell ref="A68:A74"/>
    <mergeCell ref="A48:A51"/>
    <mergeCell ref="A53:A59"/>
    <mergeCell ref="A40:A43"/>
    <mergeCell ref="A44:A47"/>
    <mergeCell ref="A29:A31"/>
    <mergeCell ref="A32:A38"/>
    <mergeCell ref="A19:A23"/>
    <mergeCell ref="A24:A27"/>
    <mergeCell ref="A3:G3"/>
    <mergeCell ref="A4:A9"/>
    <mergeCell ref="A10:A13"/>
    <mergeCell ref="A14:A18"/>
    <mergeCell ref="A1:I1"/>
    <mergeCell ref="B4:I4"/>
    <mergeCell ref="B10:I10"/>
    <mergeCell ref="B14:I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Levon Sanagyan</cp:lastModifiedBy>
  <dcterms:created xsi:type="dcterms:W3CDTF">2019-04-24T10:51:33Z</dcterms:created>
  <dcterms:modified xsi:type="dcterms:W3CDTF">2019-04-26T12:15:37Z</dcterms:modified>
</cp:coreProperties>
</file>