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https://ucnmuni-my.sharepoint.com/personal/185198_muni_cz/Documents/Experimenty/0000 - Integrativní výsledky/17-02-01 - HNSCC Pacienti doplnění informací/"/>
    </mc:Choice>
  </mc:AlternateContent>
  <xr:revisionPtr revIDLastSave="1" documentId="8_{C349C2B6-7999-4966-B082-FDFE3977C481}" xr6:coauthVersionLast="43" xr6:coauthVersionMax="43" xr10:uidLastSave="{CF3693D2-9CAE-4C44-89E2-AD5F51337467}"/>
  <bookViews>
    <workbookView xWindow="-120" yWindow="-120" windowWidth="29040" windowHeight="17640" tabRatio="310" xr2:uid="{00000000-000D-0000-FFFF-FFFF00000000}"/>
  </bookViews>
  <sheets>
    <sheet name="data" sheetId="1" r:id="rId1"/>
    <sheet name="List1" sheetId="4" r:id="rId2"/>
    <sheet name="Nezařazeni_odstranit" sheetId="2" r:id="rId3"/>
    <sheet name="2018 rei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7" i="1" l="1"/>
  <c r="D206" i="1"/>
  <c r="D256" i="1"/>
  <c r="D255" i="1"/>
  <c r="D254" i="1"/>
  <c r="D253" i="1"/>
  <c r="D252" i="1"/>
  <c r="D205" i="1"/>
  <c r="D204" i="1"/>
  <c r="D251" i="1"/>
  <c r="D250" i="1"/>
  <c r="D249" i="1"/>
  <c r="D248" i="1"/>
  <c r="D203" i="1"/>
  <c r="D247" i="1"/>
  <c r="D202" i="1"/>
  <c r="D246" i="1"/>
  <c r="D245" i="1"/>
  <c r="D201" i="1"/>
  <c r="D244" i="1"/>
  <c r="D200" i="1"/>
  <c r="D243" i="1"/>
  <c r="D242" i="1"/>
  <c r="D199" i="1"/>
  <c r="D241" i="1"/>
  <c r="D198" i="1"/>
  <c r="D197" i="1"/>
  <c r="D240" i="1"/>
  <c r="D239" i="1"/>
  <c r="D238" i="1"/>
  <c r="D237" i="1"/>
  <c r="D236" i="1"/>
  <c r="D235" i="1"/>
  <c r="D234" i="1"/>
  <c r="D233" i="1"/>
  <c r="D196" i="1"/>
  <c r="D232" i="1"/>
  <c r="D231" i="1"/>
  <c r="D230" i="1"/>
  <c r="D229" i="1"/>
  <c r="D228" i="1"/>
  <c r="D227" i="1"/>
  <c r="D226" i="1"/>
  <c r="D225" i="1"/>
  <c r="D224" i="1"/>
  <c r="D195" i="1"/>
  <c r="D194" i="1"/>
  <c r="D193" i="1"/>
  <c r="D192" i="1"/>
  <c r="D191" i="1"/>
  <c r="D223" i="1"/>
  <c r="D190" i="1"/>
  <c r="D189" i="1"/>
  <c r="D222" i="1"/>
  <c r="D188" i="1"/>
  <c r="D187" i="1"/>
  <c r="D221" i="1"/>
  <c r="D220" i="1"/>
  <c r="D186" i="1"/>
  <c r="D219" i="1"/>
  <c r="D185" i="1"/>
  <c r="D184" i="1"/>
  <c r="D218" i="1"/>
  <c r="D217" i="1"/>
  <c r="D216" i="1"/>
  <c r="D215" i="1"/>
  <c r="D214" i="1"/>
  <c r="D183" i="1"/>
  <c r="D182" i="1"/>
  <c r="D181" i="1"/>
  <c r="D180" i="1"/>
  <c r="D213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212" i="1"/>
  <c r="D102" i="1"/>
  <c r="D101" i="1"/>
  <c r="D100" i="1"/>
  <c r="D99" i="1"/>
  <c r="D98" i="1"/>
  <c r="D97" i="1"/>
  <c r="D96" i="1"/>
  <c r="D95" i="1"/>
  <c r="D94" i="1"/>
  <c r="D93" i="1"/>
  <c r="D92" i="1"/>
  <c r="D211" i="1"/>
  <c r="D210" i="1"/>
  <c r="D91" i="1"/>
  <c r="D90" i="1"/>
  <c r="D209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208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06" i="1"/>
  <c r="E206" i="1"/>
  <c r="F256" i="1"/>
  <c r="E256" i="1"/>
  <c r="F255" i="1"/>
  <c r="E255" i="1"/>
  <c r="F254" i="1"/>
  <c r="E254" i="1"/>
  <c r="F253" i="1"/>
  <c r="E253" i="1"/>
  <c r="F252" i="1"/>
  <c r="E252" i="1"/>
  <c r="F205" i="1"/>
  <c r="E205" i="1"/>
  <c r="F204" i="1"/>
  <c r="E204" i="1"/>
  <c r="F251" i="1"/>
  <c r="E251" i="1"/>
  <c r="F250" i="1"/>
  <c r="E250" i="1"/>
  <c r="F249" i="1"/>
  <c r="E249" i="1"/>
  <c r="F248" i="1"/>
  <c r="E248" i="1"/>
  <c r="F203" i="1"/>
  <c r="E203" i="1"/>
  <c r="F247" i="1"/>
  <c r="E247" i="1"/>
  <c r="F202" i="1"/>
  <c r="E202" i="1"/>
  <c r="F246" i="1"/>
  <c r="E246" i="1"/>
  <c r="F245" i="1"/>
  <c r="E245" i="1"/>
  <c r="F201" i="1"/>
  <c r="E201" i="1"/>
  <c r="F244" i="1"/>
  <c r="E244" i="1"/>
  <c r="F200" i="1"/>
  <c r="E200" i="1"/>
  <c r="F243" i="1"/>
  <c r="E243" i="1"/>
  <c r="F242" i="1"/>
  <c r="E242" i="1"/>
  <c r="F199" i="1"/>
  <c r="E199" i="1"/>
  <c r="F241" i="1"/>
  <c r="E241" i="1"/>
  <c r="F198" i="1"/>
  <c r="E198" i="1"/>
  <c r="F197" i="1"/>
  <c r="E197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196" i="1"/>
  <c r="E196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195" i="1"/>
  <c r="E195" i="1"/>
  <c r="F194" i="1"/>
  <c r="E194" i="1"/>
  <c r="F193" i="1"/>
  <c r="E193" i="1"/>
  <c r="F192" i="1"/>
  <c r="E192" i="1"/>
  <c r="F191" i="1"/>
  <c r="E191" i="1"/>
  <c r="F223" i="1"/>
  <c r="E223" i="1"/>
  <c r="F190" i="1"/>
  <c r="E190" i="1"/>
  <c r="F189" i="1"/>
  <c r="E189" i="1"/>
  <c r="F222" i="1"/>
  <c r="E222" i="1"/>
  <c r="F188" i="1"/>
  <c r="E188" i="1"/>
  <c r="F187" i="1"/>
  <c r="E187" i="1"/>
  <c r="F221" i="1"/>
  <c r="E221" i="1"/>
  <c r="F220" i="1"/>
  <c r="E220" i="1"/>
  <c r="F186" i="1"/>
  <c r="E186" i="1"/>
  <c r="F219" i="1"/>
  <c r="E219" i="1"/>
  <c r="F185" i="1"/>
  <c r="E185" i="1"/>
  <c r="F184" i="1"/>
  <c r="E184" i="1"/>
  <c r="F218" i="1"/>
  <c r="E218" i="1"/>
  <c r="F217" i="1"/>
  <c r="E217" i="1"/>
  <c r="F216" i="1"/>
  <c r="E216" i="1"/>
  <c r="F215" i="1"/>
  <c r="E215" i="1"/>
  <c r="F214" i="1"/>
  <c r="E214" i="1"/>
  <c r="F183" i="1"/>
  <c r="E183" i="1"/>
  <c r="F182" i="1"/>
  <c r="E182" i="1"/>
  <c r="F181" i="1"/>
  <c r="E181" i="1"/>
  <c r="F180" i="1"/>
  <c r="E180" i="1"/>
  <c r="F213" i="1"/>
  <c r="E213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212" i="1"/>
  <c r="E212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211" i="1"/>
  <c r="E211" i="1"/>
  <c r="F210" i="1"/>
  <c r="E210" i="1"/>
  <c r="F91" i="1"/>
  <c r="E91" i="1"/>
  <c r="F90" i="1"/>
  <c r="E90" i="1"/>
  <c r="F209" i="1"/>
  <c r="E209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208" i="1"/>
  <c r="E208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207" i="1"/>
  <c r="E207" i="1"/>
</calcChain>
</file>

<file path=xl/sharedStrings.xml><?xml version="1.0" encoding="utf-8"?>
<sst xmlns="http://schemas.openxmlformats.org/spreadsheetml/2006/main" count="2173" uniqueCount="616">
  <si>
    <t>naše číslování</t>
  </si>
  <si>
    <t>group</t>
  </si>
  <si>
    <t>dg</t>
  </si>
  <si>
    <t>sublocalisation</t>
  </si>
  <si>
    <t>histology</t>
  </si>
  <si>
    <t>T</t>
  </si>
  <si>
    <t>N</t>
  </si>
  <si>
    <t>M</t>
  </si>
  <si>
    <t>pT</t>
  </si>
  <si>
    <t>pN</t>
  </si>
  <si>
    <t>st</t>
  </si>
  <si>
    <t>gr</t>
  </si>
  <si>
    <t>primary therapy strategy</t>
  </si>
  <si>
    <t>chirurgie prim tu</t>
  </si>
  <si>
    <t>radiotherapy</t>
  </si>
  <si>
    <t>radiotherapy effect</t>
  </si>
  <si>
    <t>LD</t>
  </si>
  <si>
    <t>chemotherapy</t>
  </si>
  <si>
    <t>datum stanovení dg</t>
  </si>
  <si>
    <t>odber</t>
  </si>
  <si>
    <t>dosaž CR</t>
  </si>
  <si>
    <t>datum CR</t>
  </si>
  <si>
    <t>dokončil onkoterapii</t>
  </si>
  <si>
    <t>datum ukončení</t>
  </si>
  <si>
    <t>relapse</t>
  </si>
  <si>
    <t>relapse date</t>
  </si>
  <si>
    <t>relapce location</t>
  </si>
  <si>
    <t>exitus</t>
  </si>
  <si>
    <t>exitus in relation to cancer?</t>
  </si>
  <si>
    <t>exitus date</t>
  </si>
  <si>
    <t>last control</t>
  </si>
  <si>
    <t>alkohol</t>
  </si>
  <si>
    <t>kouření cig/roky</t>
  </si>
  <si>
    <t>education</t>
  </si>
  <si>
    <t>duplex</t>
  </si>
  <si>
    <t>onko RA</t>
  </si>
  <si>
    <t>interkurence (dm, ichs, ai)</t>
  </si>
  <si>
    <t>height</t>
  </si>
  <si>
    <t>weight</t>
  </si>
  <si>
    <t>Comment</t>
  </si>
  <si>
    <t>tumor</t>
  </si>
  <si>
    <t>miroslav</t>
  </si>
  <si>
    <t>lar</t>
  </si>
  <si>
    <t>spinoca</t>
  </si>
  <si>
    <t>surgery</t>
  </si>
  <si>
    <t>mls</t>
  </si>
  <si>
    <t>adjuvant</t>
  </si>
  <si>
    <t>příl</t>
  </si>
  <si>
    <t>stop 40let</t>
  </si>
  <si>
    <t>ca recta</t>
  </si>
  <si>
    <t>dm ii</t>
  </si>
  <si>
    <t xml:space="preserve">excize z recid prim tu </t>
  </si>
  <si>
    <t>let</t>
  </si>
  <si>
    <t>kuř 50l</t>
  </si>
  <si>
    <t>matka leuk</t>
  </si>
  <si>
    <t>oro</t>
  </si>
  <si>
    <t>kořen j</t>
  </si>
  <si>
    <t>mukoepiderm</t>
  </si>
  <si>
    <t>2b</t>
  </si>
  <si>
    <t>salvage radiotherapy</t>
  </si>
  <si>
    <t xml:space="preserve">záchranná- resekce spodiny, mt, lalok, </t>
  </si>
  <si>
    <t>curative</t>
  </si>
  <si>
    <t>hyp</t>
  </si>
  <si>
    <t>2c</t>
  </si>
  <si>
    <t>stop 18 let</t>
  </si>
  <si>
    <t>ht, dm</t>
  </si>
  <si>
    <t>hyplar</t>
  </si>
  <si>
    <t>let, bkd</t>
  </si>
  <si>
    <t>stop 3m, 5/40l</t>
  </si>
  <si>
    <t>tonz</t>
  </si>
  <si>
    <t>res tu, bkd</t>
  </si>
  <si>
    <t>ht</t>
  </si>
  <si>
    <t>oral cavity</t>
  </si>
  <si>
    <t>spodina</t>
  </si>
  <si>
    <t>no remission</t>
  </si>
  <si>
    <t>kuř 5/</t>
  </si>
  <si>
    <t>cmp</t>
  </si>
  <si>
    <t>zadní stěna</t>
  </si>
  <si>
    <t>1b</t>
  </si>
  <si>
    <t>p3</t>
  </si>
  <si>
    <t>kuř 20/</t>
  </si>
  <si>
    <t>pleomorfní adenom</t>
  </si>
  <si>
    <t>prav</t>
  </si>
  <si>
    <t>kuř 10/</t>
  </si>
  <si>
    <t>oro 2004</t>
  </si>
  <si>
    <t>přil</t>
  </si>
  <si>
    <t>4a</t>
  </si>
  <si>
    <t>prav 3p</t>
  </si>
  <si>
    <t xml:space="preserve">urotelil </t>
  </si>
  <si>
    <t>bkd</t>
  </si>
  <si>
    <t>kuř 10/40l</t>
  </si>
  <si>
    <t>cmp, hp, ht</t>
  </si>
  <si>
    <t>kuř 30/30</t>
  </si>
  <si>
    <t>oro a 2011 oper</t>
  </si>
  <si>
    <t>che</t>
  </si>
  <si>
    <t>prim</t>
  </si>
  <si>
    <t>stop 5let</t>
  </si>
  <si>
    <t>4b</t>
  </si>
  <si>
    <t>prav 7p</t>
  </si>
  <si>
    <t>2a</t>
  </si>
  <si>
    <t>pt lat, res tu, bkd</t>
  </si>
  <si>
    <t>kuř 15/50</t>
  </si>
  <si>
    <t>nediferencovaný ca</t>
  </si>
  <si>
    <t>kuř 15/</t>
  </si>
  <si>
    <t>skin</t>
  </si>
  <si>
    <t>buc</t>
  </si>
  <si>
    <t>basaliom</t>
  </si>
  <si>
    <t>glo</t>
  </si>
  <si>
    <t>zach let</t>
  </si>
  <si>
    <t>ht, ichs, im</t>
  </si>
  <si>
    <t>duplex tonz + patro</t>
  </si>
  <si>
    <t>prav 2v</t>
  </si>
  <si>
    <t>kuř</t>
  </si>
  <si>
    <t>dm, ht, ichs, cmp</t>
  </si>
  <si>
    <t>glotis</t>
  </si>
  <si>
    <t>tot LE</t>
  </si>
  <si>
    <t>s</t>
  </si>
  <si>
    <t>exitus na komplikace operace</t>
  </si>
  <si>
    <t>prav 2p</t>
  </si>
  <si>
    <t>kuř 40/40</t>
  </si>
  <si>
    <t>jazyk</t>
  </si>
  <si>
    <t>prav 30/40</t>
  </si>
  <si>
    <t>prav 6p</t>
  </si>
  <si>
    <t>hp</t>
  </si>
  <si>
    <t>kuř 20/40l</t>
  </si>
  <si>
    <t>me, blok</t>
  </si>
  <si>
    <t>otec, bratr ca colon</t>
  </si>
  <si>
    <t>ht, dm ii</t>
  </si>
  <si>
    <t>ope</t>
  </si>
  <si>
    <t>prav 3p2t</t>
  </si>
  <si>
    <t>kuř 15/30</t>
  </si>
  <si>
    <t>víčka, orbita</t>
  </si>
  <si>
    <t>3b</t>
  </si>
  <si>
    <t>exenterace orbity, maxilect part, bkd, lalok</t>
  </si>
  <si>
    <t>kořen jaz</t>
  </si>
  <si>
    <t>pt, bkd</t>
  </si>
  <si>
    <t>lu</t>
  </si>
  <si>
    <t>stop 30 let</t>
  </si>
  <si>
    <t>ht, ichs, dm ii</t>
  </si>
  <si>
    <t>epi, oro, hypo</t>
  </si>
  <si>
    <t>eth., nyní 7 l stop</t>
  </si>
  <si>
    <t>kuř10/50let</t>
  </si>
  <si>
    <t>chri, chopn</t>
  </si>
  <si>
    <t>me part, bkd</t>
  </si>
  <si>
    <t>stop 7let</t>
  </si>
  <si>
    <t>ht, hepatopati</t>
  </si>
  <si>
    <t>prav, 2 roky stop</t>
  </si>
  <si>
    <t xml:space="preserve"> kuř20/40l</t>
  </si>
  <si>
    <t>ichs, hp</t>
  </si>
  <si>
    <t>radix</t>
  </si>
  <si>
    <t>palliative</t>
  </si>
  <si>
    <t>prav 5p</t>
  </si>
  <si>
    <t>kuř 20/50l</t>
  </si>
  <si>
    <t>larynx 2010</t>
  </si>
  <si>
    <t>kuř 20/40 let</t>
  </si>
  <si>
    <t>ichs, ht, dm ii, hp</t>
  </si>
  <si>
    <t>pir sin</t>
  </si>
  <si>
    <t>prav 4v</t>
  </si>
  <si>
    <t>stop 2 roky</t>
  </si>
  <si>
    <t>ichs, fisi, ht, hp</t>
  </si>
  <si>
    <t>let + bkd</t>
  </si>
  <si>
    <t>kuř 10/45let</t>
  </si>
  <si>
    <t>ht, ichs, im, cmp</t>
  </si>
  <si>
    <t>stop</t>
  </si>
  <si>
    <t>ichs, ht, dmii</t>
  </si>
  <si>
    <t>supraclav</t>
  </si>
  <si>
    <t>adenoca</t>
  </si>
  <si>
    <t>exstirpace, blok</t>
  </si>
  <si>
    <t>kuř 10/30l</t>
  </si>
  <si>
    <t>matka ca šž</t>
  </si>
  <si>
    <t>supra</t>
  </si>
  <si>
    <t>prav 4p 2t</t>
  </si>
  <si>
    <t>kuř 30/60</t>
  </si>
  <si>
    <t>ichs, fixi</t>
  </si>
  <si>
    <t>prav 2v 2p</t>
  </si>
  <si>
    <t>prav 20/35</t>
  </si>
  <si>
    <t>par</t>
  </si>
  <si>
    <t>koz</t>
  </si>
  <si>
    <t>pp</t>
  </si>
  <si>
    <t>stop 20let, dříve 60 30let</t>
  </si>
  <si>
    <t>dm ii, ht</t>
  </si>
  <si>
    <t>tonzila</t>
  </si>
  <si>
    <t>bptm + bkd</t>
  </si>
  <si>
    <t>prav p3t3</t>
  </si>
  <si>
    <t>kuř 30/</t>
  </si>
  <si>
    <t>z</t>
  </si>
  <si>
    <t>glot</t>
  </si>
  <si>
    <t>stop 25let</t>
  </si>
  <si>
    <t>colon</t>
  </si>
  <si>
    <t>ichs fisi</t>
  </si>
  <si>
    <t>spod</t>
  </si>
  <si>
    <t>me part + blok</t>
  </si>
  <si>
    <t>stop 35let, dříve 15/20let</t>
  </si>
  <si>
    <t>baz kož frontalně</t>
  </si>
  <si>
    <t>auricula</t>
  </si>
  <si>
    <t>resekce tu + bkd</t>
  </si>
  <si>
    <t>prav p1</t>
  </si>
  <si>
    <t>esophagus</t>
  </si>
  <si>
    <t>prox</t>
  </si>
  <si>
    <t>te ext, blok</t>
  </si>
  <si>
    <t>ichs, ht</t>
  </si>
  <si>
    <t>me part, blok</t>
  </si>
  <si>
    <t>chir</t>
  </si>
  <si>
    <t>kuř- příil</t>
  </si>
  <si>
    <t>le tot záchanná</t>
  </si>
  <si>
    <t>15 let stop</t>
  </si>
  <si>
    <t>ichs</t>
  </si>
  <si>
    <t>resekce tu, blok</t>
  </si>
  <si>
    <t>záv, 9 let abstinuje</t>
  </si>
  <si>
    <t>kuř 40/ 35</t>
  </si>
  <si>
    <t>ca testes</t>
  </si>
  <si>
    <t>kuř 15d</t>
  </si>
  <si>
    <t>petr</t>
  </si>
  <si>
    <t>pirif sin</t>
  </si>
  <si>
    <t>kuř 15/40</t>
  </si>
  <si>
    <t>let, bkd utr</t>
  </si>
  <si>
    <t>prav 1p</t>
  </si>
  <si>
    <t>kuř 20/50</t>
  </si>
  <si>
    <t>let, bkd, plastika</t>
  </si>
  <si>
    <t>kuř 20/20</t>
  </si>
  <si>
    <t>záchr let</t>
  </si>
  <si>
    <t>stop 20 let, dříve 20/20</t>
  </si>
  <si>
    <t>dm, ichs, ichdkk, ht</t>
  </si>
  <si>
    <t>mt, resekce, bkd</t>
  </si>
  <si>
    <t>mt, bkd</t>
  </si>
  <si>
    <t>kuř 40/30</t>
  </si>
  <si>
    <t>hp, chopn</t>
  </si>
  <si>
    <t>bazaliom</t>
  </si>
  <si>
    <t>kuř 10/50</t>
  </si>
  <si>
    <t>bdk</t>
  </si>
  <si>
    <t>prav 1p1t</t>
  </si>
  <si>
    <t>stop 1 rok, dříve 25/25</t>
  </si>
  <si>
    <t>1-ledv</t>
  </si>
  <si>
    <t>dm</t>
  </si>
  <si>
    <t>res</t>
  </si>
  <si>
    <t>prav 2p2t</t>
  </si>
  <si>
    <t>kuř 30/50</t>
  </si>
  <si>
    <t>prav 5p1t</t>
  </si>
  <si>
    <t>otec jazyk, matka gyn</t>
  </si>
  <si>
    <t>prav 7v</t>
  </si>
  <si>
    <t>kuř 20/40</t>
  </si>
  <si>
    <t>stop 4m, dříve 15/50</t>
  </si>
  <si>
    <t>1-kůže skapularně, bazaliom</t>
  </si>
  <si>
    <t>otec leu</t>
  </si>
  <si>
    <t>kuř 15/40l</t>
  </si>
  <si>
    <t>ichs, chopn, hp, chri</t>
  </si>
  <si>
    <t>prav 3t</t>
  </si>
  <si>
    <t>kuř 10/50let</t>
  </si>
  <si>
    <t>bratr ca colon</t>
  </si>
  <si>
    <t>ichs, hp, pankr</t>
  </si>
  <si>
    <t>jaz</t>
  </si>
  <si>
    <t xml:space="preserve"> kuř 15/50let</t>
  </si>
  <si>
    <t>koř</t>
  </si>
  <si>
    <t>stop 7 let, dříve 15/30let</t>
  </si>
  <si>
    <t>o</t>
  </si>
  <si>
    <t>matka ca prsu</t>
  </si>
  <si>
    <t>embolie</t>
  </si>
  <si>
    <t>kuř 10/30</t>
  </si>
  <si>
    <t xml:space="preserve">přil, </t>
  </si>
  <si>
    <t>kuř 10/40</t>
  </si>
  <si>
    <t>ichs, hp, ht</t>
  </si>
  <si>
    <t xml:space="preserve">prav 3p, </t>
  </si>
  <si>
    <t>1- hrtan</t>
  </si>
  <si>
    <t xml:space="preserve">ichs, chop, ht, ichdkk, </t>
  </si>
  <si>
    <t>prav v10</t>
  </si>
  <si>
    <t>kuř 30/35</t>
  </si>
  <si>
    <t>hp, pakreatopatie, epilepsie sec</t>
  </si>
  <si>
    <t>stop 35let, 20/20</t>
  </si>
  <si>
    <t>otec ca plic</t>
  </si>
  <si>
    <t>ichs, fisi, dm, hp</t>
  </si>
  <si>
    <t>kuř  10/30</t>
  </si>
  <si>
    <t>flebotromb</t>
  </si>
  <si>
    <t>otec rakovina</t>
  </si>
  <si>
    <t>ichs, fisi, ichdkk</t>
  </si>
  <si>
    <t>stop 10let, 40/40l</t>
  </si>
  <si>
    <t>pankreatopatie</t>
  </si>
  <si>
    <t>prav pivo</t>
  </si>
  <si>
    <t>stop 10 let, dříve 20d</t>
  </si>
  <si>
    <t>ht, hp, ichs, im, jic varix</t>
  </si>
  <si>
    <t>epi</t>
  </si>
  <si>
    <t>non hodgkin</t>
  </si>
  <si>
    <t>prav 4p</t>
  </si>
  <si>
    <t>kuř 30/40</t>
  </si>
  <si>
    <t>ichs, dm, ht</t>
  </si>
  <si>
    <t>prav3p</t>
  </si>
  <si>
    <t>kuř 10/20</t>
  </si>
  <si>
    <t>otec ca jicnu, bratr ca colon</t>
  </si>
  <si>
    <t>prav 1p, 1t</t>
  </si>
  <si>
    <t>prav 3/d</t>
  </si>
  <si>
    <t>stop 15/15</t>
  </si>
  <si>
    <t>ss -mt, bkd</t>
  </si>
  <si>
    <t>otec ca žaludku</t>
  </si>
  <si>
    <t>prav 3-5p</t>
  </si>
  <si>
    <t>kuř 40l</t>
  </si>
  <si>
    <t>1- recidiva po 12 letech, tj. v.s. duplex/ indukovaný</t>
  </si>
  <si>
    <t>otec ca kolorekta</t>
  </si>
  <si>
    <t>alkoholik, tč abstinuje 3 r</t>
  </si>
  <si>
    <t>alkohol léčba neúsp</t>
  </si>
  <si>
    <t>chopn, ichs</t>
  </si>
  <si>
    <t>kuř 20/35</t>
  </si>
  <si>
    <t>dm, ichs</t>
  </si>
  <si>
    <t>1- ca mamy</t>
  </si>
  <si>
    <t xml:space="preserve">kuř </t>
  </si>
  <si>
    <t>bratr ca plic</t>
  </si>
  <si>
    <t>nekuř</t>
  </si>
  <si>
    <t>dm, ht, ichas</t>
  </si>
  <si>
    <t xml:space="preserve">otec, matka ca </t>
  </si>
  <si>
    <t>chopn, chri</t>
  </si>
  <si>
    <t>ichs, ichdkk, chopn, dm, epi</t>
  </si>
  <si>
    <t>spo</t>
  </si>
  <si>
    <t>ss let</t>
  </si>
  <si>
    <t>stopkuř 4r  20/40</t>
  </si>
  <si>
    <t xml:space="preserve">ht, </t>
  </si>
  <si>
    <t>ret</t>
  </si>
  <si>
    <t>res, bkd</t>
  </si>
  <si>
    <t>res,bkd</t>
  </si>
  <si>
    <t>prav- závisl</t>
  </si>
  <si>
    <t>kuř 5c</t>
  </si>
  <si>
    <t>příl p</t>
  </si>
  <si>
    <t>stopkuř 5l, dříve 10d</t>
  </si>
  <si>
    <t>1-ca rekta</t>
  </si>
  <si>
    <t>ht, ichs, ca recta</t>
  </si>
  <si>
    <t>prav 2t</t>
  </si>
  <si>
    <t>kuř 40/20</t>
  </si>
  <si>
    <t>rad</t>
  </si>
  <si>
    <t>ton</t>
  </si>
  <si>
    <t>kuř 5/20</t>
  </si>
  <si>
    <t>stop 20let</t>
  </si>
  <si>
    <t>ht, ichs</t>
  </si>
  <si>
    <t>pnd</t>
  </si>
  <si>
    <t>adenoidně cyst ca</t>
  </si>
  <si>
    <t>fess</t>
  </si>
  <si>
    <t>prav1p</t>
  </si>
  <si>
    <t>res +bkd</t>
  </si>
  <si>
    <t>ht,ichs</t>
  </si>
  <si>
    <t>ht,ichs, chopn</t>
  </si>
  <si>
    <t>kuř 20let</t>
  </si>
  <si>
    <t>ht, hp</t>
  </si>
  <si>
    <t>uvu</t>
  </si>
  <si>
    <t>prav 3v</t>
  </si>
  <si>
    <t>stop 20 let</t>
  </si>
  <si>
    <t>ht,hp</t>
  </si>
  <si>
    <t>záv, 4 r abstinuje</t>
  </si>
  <si>
    <t>spo + jaz</t>
  </si>
  <si>
    <t>mt + bkd</t>
  </si>
  <si>
    <t>prav 3p 2t</t>
  </si>
  <si>
    <t>1- ewing</t>
  </si>
  <si>
    <t>psoriasa</t>
  </si>
  <si>
    <t>resekce +bkd</t>
  </si>
  <si>
    <t>kuř 2/30</t>
  </si>
  <si>
    <t>chopn</t>
  </si>
  <si>
    <t>2C</t>
  </si>
  <si>
    <t>CR</t>
  </si>
  <si>
    <t>odvykal, 6pd dlouho</t>
  </si>
  <si>
    <t>50/35</t>
  </si>
  <si>
    <t>du</t>
  </si>
  <si>
    <t>pril</t>
  </si>
  <si>
    <t>45/20</t>
  </si>
  <si>
    <t>2p</t>
  </si>
  <si>
    <t>50/15</t>
  </si>
  <si>
    <t>2B</t>
  </si>
  <si>
    <t>erbitux</t>
  </si>
  <si>
    <t>pivo hojne</t>
  </si>
  <si>
    <t>2piva</t>
  </si>
  <si>
    <t>50 let 20d</t>
  </si>
  <si>
    <t>boltec</t>
  </si>
  <si>
    <t>VOJENSKA</t>
  </si>
  <si>
    <t>pr</t>
  </si>
  <si>
    <t>8 serii sccp</t>
  </si>
  <si>
    <t>supraglotis</t>
  </si>
  <si>
    <t>0,5l vina</t>
  </si>
  <si>
    <t>20d</t>
  </si>
  <si>
    <t>triplex mamma , ledvina</t>
  </si>
  <si>
    <t>le tot</t>
  </si>
  <si>
    <t>zatím nevime</t>
  </si>
  <si>
    <t>17l stop</t>
  </si>
  <si>
    <t>sympt</t>
  </si>
  <si>
    <t>Hrnat 2011</t>
  </si>
  <si>
    <t>Asi 1</t>
  </si>
  <si>
    <t>1:8.16</t>
  </si>
  <si>
    <t>tumor + adjacent</t>
  </si>
  <si>
    <t>jazyk apex</t>
  </si>
  <si>
    <t>patro</t>
  </si>
  <si>
    <t>spino hpv</t>
  </si>
  <si>
    <t>spin  hpv neg</t>
  </si>
  <si>
    <t>persist LU</t>
  </si>
  <si>
    <t>50 let</t>
  </si>
  <si>
    <t>ichs, ht, DM</t>
  </si>
  <si>
    <t>cup</t>
  </si>
  <si>
    <t>zavislost po lecbe</t>
  </si>
  <si>
    <t>hojne</t>
  </si>
  <si>
    <t>michálek</t>
  </si>
  <si>
    <t>záchranná let, bkd</t>
  </si>
  <si>
    <t>peňás</t>
  </si>
  <si>
    <t>ludvík</t>
  </si>
  <si>
    <t>zeman</t>
  </si>
  <si>
    <t>dut nosní</t>
  </si>
  <si>
    <t>mm</t>
  </si>
  <si>
    <t>denker, blok</t>
  </si>
  <si>
    <t>kuřák</t>
  </si>
  <si>
    <t>ichs, ichdkk, chopn, chri N ret</t>
  </si>
  <si>
    <t>kořen jazyka</t>
  </si>
  <si>
    <t xml:space="preserve">prim RT, </t>
  </si>
  <si>
    <t>kurativni, in cursu</t>
  </si>
  <si>
    <t>hypofaryngolar</t>
  </si>
  <si>
    <t>supraglotis + hyp</t>
  </si>
  <si>
    <t>tonzila, kořen jaz</t>
  </si>
  <si>
    <t>na recidivu pouze sympt terapie</t>
  </si>
  <si>
    <t>kořen jazy, parafar</t>
  </si>
  <si>
    <t>rt</t>
  </si>
  <si>
    <t>kruat</t>
  </si>
  <si>
    <t>ctrt</t>
  </si>
  <si>
    <t>hrana jazyka</t>
  </si>
  <si>
    <t>ope + rt</t>
  </si>
  <si>
    <t>resekce  bůkd</t>
  </si>
  <si>
    <t>adjuv</t>
  </si>
  <si>
    <t>kořen jz</t>
  </si>
  <si>
    <t xml:space="preserve">ope  </t>
  </si>
  <si>
    <t>spino</t>
  </si>
  <si>
    <t>cddp</t>
  </si>
  <si>
    <t>kur</t>
  </si>
  <si>
    <t>crt</t>
  </si>
  <si>
    <t>oro-lar</t>
  </si>
  <si>
    <t>sine/pal</t>
  </si>
  <si>
    <t>patro, zadní stěna</t>
  </si>
  <si>
    <t>rt kurat</t>
  </si>
  <si>
    <t>ope+rt</t>
  </si>
  <si>
    <t>adj</t>
  </si>
  <si>
    <t>ronz</t>
  </si>
  <si>
    <t>ope +rt</t>
  </si>
  <si>
    <t>kurat rt, záchranná oper na recid</t>
  </si>
  <si>
    <t>kurat</t>
  </si>
  <si>
    <t xml:space="preserve">kurat rt  </t>
  </si>
  <si>
    <t>viz 348</t>
  </si>
  <si>
    <t>kurat rt</t>
  </si>
  <si>
    <t>nejsou naši</t>
  </si>
  <si>
    <t>nejsou naší</t>
  </si>
  <si>
    <t>dut ú</t>
  </si>
  <si>
    <t>operace + rt + recidiva</t>
  </si>
  <si>
    <t>resekce tu</t>
  </si>
  <si>
    <t>1.4.2014; 1.11.2014</t>
  </si>
  <si>
    <t>prim tu</t>
  </si>
  <si>
    <t>aryepigl</t>
  </si>
  <si>
    <t>paliative</t>
  </si>
  <si>
    <t>tonzila- histologie negativní, chron tonzilitida</t>
  </si>
  <si>
    <t>chron tonzilitida</t>
  </si>
  <si>
    <t>supraglot</t>
  </si>
  <si>
    <t>konzer</t>
  </si>
  <si>
    <t>nevim</t>
  </si>
  <si>
    <t>konzerv</t>
  </si>
  <si>
    <t>x</t>
  </si>
  <si>
    <t xml:space="preserve">hypof  </t>
  </si>
  <si>
    <t>oro hyp</t>
  </si>
  <si>
    <t>patro, later stěna</t>
  </si>
  <si>
    <t>oper + rt</t>
  </si>
  <si>
    <t>prim resekce</t>
  </si>
  <si>
    <t>tonz, kořen</t>
  </si>
  <si>
    <t>lymfoepitel</t>
  </si>
  <si>
    <t>konkom</t>
  </si>
  <si>
    <t>spodina, kořen, hypofar</t>
  </si>
  <si>
    <t xml:space="preserve">ope </t>
  </si>
  <si>
    <t>předcháela kurat vr 2011</t>
  </si>
  <si>
    <t>lymfom</t>
  </si>
  <si>
    <t>na recidivu</t>
  </si>
  <si>
    <t>kořen</t>
  </si>
  <si>
    <t>duplex jícen</t>
  </si>
  <si>
    <t>nevíme</t>
  </si>
  <si>
    <t>nevíme ve znojmě</t>
  </si>
  <si>
    <t>bukální sliznice</t>
  </si>
  <si>
    <t>ope+ rt</t>
  </si>
  <si>
    <t>polyposa nosní- kontrola?</t>
  </si>
  <si>
    <t>adenoid vegetace- kontrola?</t>
  </si>
  <si>
    <t>resekce lu</t>
  </si>
  <si>
    <t>tranglot</t>
  </si>
  <si>
    <t>odešel, neléčil se u nás, ale žije</t>
  </si>
  <si>
    <t>translot</t>
  </si>
  <si>
    <t>oper</t>
  </si>
  <si>
    <t>ope,rt</t>
  </si>
  <si>
    <t>pspinoca</t>
  </si>
  <si>
    <t>recidiva- let</t>
  </si>
  <si>
    <t>valekula</t>
  </si>
  <si>
    <t>radioter</t>
  </si>
  <si>
    <t>17.8.201</t>
  </si>
  <si>
    <t>erbitux + cddp</t>
  </si>
  <si>
    <t>1.72017</t>
  </si>
  <si>
    <t>25.6.2015  neumřel, na ko už dál nechodí</t>
  </si>
  <si>
    <t>11.9.2014, žije, ale na kontroly nechodí</t>
  </si>
  <si>
    <t>1.4.2015  žije, ke kontrole nechodí</t>
  </si>
  <si>
    <t>žije, ke kontrole nechodí</t>
  </si>
  <si>
    <t>1 meta do plic</t>
  </si>
  <si>
    <t>ozař, poté chirurgie na recidivu</t>
  </si>
  <si>
    <t>nechodí na ko</t>
  </si>
  <si>
    <t>žije, sled na sektoru</t>
  </si>
  <si>
    <t>léčen mou, na ko už nechodil</t>
  </si>
  <si>
    <t>adj rt in cursu</t>
  </si>
  <si>
    <t>chrt</t>
  </si>
  <si>
    <t>rt in cursu</t>
  </si>
  <si>
    <t>léčbu odmítr</t>
  </si>
  <si>
    <t>in cursu</t>
  </si>
  <si>
    <t>duplex tonzila, kořen j</t>
  </si>
  <si>
    <t>2 (2)</t>
  </si>
  <si>
    <t>2v</t>
  </si>
  <si>
    <t>1.12.207</t>
  </si>
  <si>
    <t>paliat rt</t>
  </si>
  <si>
    <t>nevime</t>
  </si>
  <si>
    <t>žije, o výsleku léčby nevíme</t>
  </si>
  <si>
    <t>sled na mou, žije</t>
  </si>
  <si>
    <t>10.5.206</t>
  </si>
  <si>
    <t>nezemřel, ale o léčbě nevíme</t>
  </si>
  <si>
    <t>dočkal- nevím jaké máte vzorky, ale ten je reiradiace, recidiva hpv pozit, G3, ideální pro zvažovaný nový projekt</t>
  </si>
  <si>
    <t>viz níže</t>
  </si>
  <si>
    <t>žije, nakontroly už nechodí, naposledy byla v remisi</t>
  </si>
  <si>
    <t>žije, v.s. v remisi, sledovan ve vn</t>
  </si>
  <si>
    <t>žije, na kontroly zde nechodí, v.s. MOU</t>
  </si>
  <si>
    <t>žije, na kontroly k nám nechodí, poslední byla v remisi 12.11.2015</t>
  </si>
  <si>
    <t>žije, v.s. v remisi, sledována asi ve ždáru, zde nechodí, naposled v remisi 15.5.2015</t>
  </si>
  <si>
    <t>žije, v.s. v remisi, na kontroly nechodí nikam, poslední 3/2016</t>
  </si>
  <si>
    <t>žije, léčen v jihlavě</t>
  </si>
  <si>
    <t>oper +rt</t>
  </si>
  <si>
    <t>let primarne</t>
  </si>
  <si>
    <t>poslední evidence 5/2016, ale žije v.s. v remisi</t>
  </si>
  <si>
    <t>lat stena</t>
  </si>
  <si>
    <t>žije, v.s. v remisi, sledovan ve vyskove, poslední stav 10/2016</t>
  </si>
  <si>
    <t>spinca</t>
  </si>
  <si>
    <t xml:space="preserve">operace </t>
  </si>
  <si>
    <t>orofar</t>
  </si>
  <si>
    <t>orof</t>
  </si>
  <si>
    <t>plice</t>
  </si>
  <si>
    <t>léčen v jihlavě,  zprávy nemáme</t>
  </si>
  <si>
    <t>salv surg</t>
  </si>
  <si>
    <t>salv</t>
  </si>
  <si>
    <t xml:space="preserve">léčen na mou, </t>
  </si>
  <si>
    <t>o léčbě nevíme, léčena MOU, žije</t>
  </si>
  <si>
    <t>léčen na mou, žije, na kontroly nechodí</t>
  </si>
  <si>
    <t>léčen na ihok, žije</t>
  </si>
  <si>
    <t>nezemřel, na kontrolu nechodí, v.s. remise</t>
  </si>
  <si>
    <t xml:space="preserve">o léčbě nevíme,  </t>
  </si>
  <si>
    <t>chirurgie</t>
  </si>
  <si>
    <t>duplicita: hrtan vr 2010, poté tonzila, vr 2017 triplex primum ign nebo recid do LU</t>
  </si>
  <si>
    <t>dispenzarizován jinde, ale žije</t>
  </si>
  <si>
    <t>nechodi na kontrolu, žije</t>
  </si>
  <si>
    <t>žije, na ko nechodí</t>
  </si>
  <si>
    <t>žije, nepřišel na kontrolu</t>
  </si>
  <si>
    <t>žije, nepřišel na dontrolu</t>
  </si>
  <si>
    <t>hypo</t>
  </si>
  <si>
    <t>pirif. Sinus</t>
  </si>
  <si>
    <t>do 4/2018</t>
  </si>
  <si>
    <t>0(PR)</t>
  </si>
  <si>
    <t>RT  MOÚ</t>
  </si>
  <si>
    <t>8.3.-27.4.2018</t>
  </si>
  <si>
    <t xml:space="preserve">retrokrikoidní </t>
  </si>
  <si>
    <t>LE tot.</t>
  </si>
  <si>
    <t>chrt MOÚ</t>
  </si>
  <si>
    <t>21.3.-9.5.2018</t>
  </si>
  <si>
    <t>1.3.-19.4.2018</t>
  </si>
  <si>
    <t>hpv+-</t>
  </si>
  <si>
    <t>chrt, KOC Jihlava</t>
  </si>
  <si>
    <t>spioca</t>
  </si>
  <si>
    <t>3 hpv+</t>
  </si>
  <si>
    <t>RT+cetuximab MOÚ</t>
  </si>
  <si>
    <t>9.4.-25.5.2018</t>
  </si>
  <si>
    <t>p16_Smilek_04-2019</t>
  </si>
  <si>
    <t>MISSING</t>
  </si>
  <si>
    <t>bazaloidní karcinom, v.s. p16+</t>
  </si>
  <si>
    <t xml:space="preserve">nespolupracující, spont odmítal léčbu- ano, šlo o paliativní léčbu, ta zřejmě provedena v Jihlavě. </t>
  </si>
  <si>
    <t>C099 - 12/2013 duplex tumor - spinoca tonsillae palatinae l.sin  - 2/2014 tonsillectomia extenta vlevo.</t>
  </si>
  <si>
    <t>C329 - Ca spino laryngis subglottica cum meta colli l. sin. pT3 pN1 M0, st.p. LE tot., st.p. RT a.2010.</t>
  </si>
  <si>
    <t>U nemocného byla adjuvantní RT, dále duplexní tumor! Meta ca spino ad lgll. colli l. sin.  st.p. exenterationem  2017 , primum ignotum  pTNM: pTX N2b M1</t>
  </si>
  <si>
    <t>pouze symptomatická léčba, radioterapii odmítl</t>
  </si>
  <si>
    <t>naplánována radioterapie v MOÚ</t>
  </si>
  <si>
    <t>Ano, byla provedena paliativní radioterapie do 18.3.2014, pac. Zemřel 29.8.2014.</t>
  </si>
  <si>
    <t>NENÍ ve FNUSA systému</t>
  </si>
  <si>
    <t>veden KOC Jihlava</t>
  </si>
  <si>
    <t>clonogenic_2-6-10Gy_mix</t>
  </si>
  <si>
    <t>clonogenic_2-6-10Gy_A</t>
  </si>
  <si>
    <t>foci_2Gy_mix</t>
  </si>
  <si>
    <t>foci_2Gy_A</t>
  </si>
  <si>
    <t>Annex/PI_2Gy_mix</t>
  </si>
  <si>
    <t>Annex/PI_2Gy_A</t>
  </si>
  <si>
    <t>viabilita_CC_2Gy_mix</t>
  </si>
  <si>
    <t>viabilita_CC_2Gy_A</t>
  </si>
  <si>
    <t>analyty_pozn</t>
  </si>
  <si>
    <t>500, 1000</t>
  </si>
  <si>
    <t>1000, 2000</t>
  </si>
  <si>
    <t>jen Muse 24h PI</t>
  </si>
  <si>
    <t>jeste F+N</t>
  </si>
  <si>
    <t>?</t>
  </si>
  <si>
    <t>jeste F+N+mix, vše 2x</t>
  </si>
  <si>
    <t>Foci paired mix+A</t>
  </si>
  <si>
    <t>AFM_F</t>
  </si>
  <si>
    <t>AFM_N</t>
  </si>
  <si>
    <t>foci_F</t>
  </si>
  <si>
    <t>foci_N</t>
  </si>
  <si>
    <t>AMK_F</t>
  </si>
  <si>
    <t>AMK_N</t>
  </si>
  <si>
    <t>clonog_A_1000, 2000</t>
  </si>
  <si>
    <t>clonog_A_500, 1000</t>
  </si>
  <si>
    <t>AFM 2xN (P1+P2)- clonog N 1000.2000</t>
  </si>
  <si>
    <t>clonog_N600, 300</t>
  </si>
  <si>
    <t>annex jen 4 pasáž, ne 1.</t>
  </si>
  <si>
    <t>A_viab_48hPI-jen 4. pasáž, ne 1.</t>
  </si>
  <si>
    <t>2x A...?_jen Muse 24h PI</t>
  </si>
  <si>
    <t>suma_experimentu</t>
  </si>
  <si>
    <t>array_pre_post_irrad_mix</t>
  </si>
  <si>
    <t>array_pre_post_irrad_a</t>
  </si>
  <si>
    <t>Muse_annex_F</t>
  </si>
  <si>
    <t>Muse_annex_N</t>
  </si>
  <si>
    <t>jeste F: muse anex jen Muse 24h PI</t>
  </si>
  <si>
    <t>jeste F. jen Muse 24h PI.F jen Muse 24h PI</t>
  </si>
  <si>
    <t>jeste F. jen Muse 24h PI. F jen Muse 24h PI</t>
  </si>
  <si>
    <t>jeste F. AFM N P1 i P2. jen Muse 24h PI. F jen Muse 24h PI</t>
  </si>
  <si>
    <t>jeste F+N. N jen Muse 24h PI</t>
  </si>
  <si>
    <t>FOCI mix OR A</t>
  </si>
  <si>
    <t>ID_tabulka</t>
  </si>
  <si>
    <t>duplicita 348</t>
  </si>
  <si>
    <t>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</si>
</sst>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name val="Arial"/>
      <family val="2"/>
      <charset val="238"/>
    </font>
    <font>
      <sz val="10"/>
      <color indexed="8"/>
      <name val="Arial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43"/>
        <bgColor indexed="47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hair">
        <color indexed="8"/>
      </right>
      <top/>
      <bottom/>
      <diagonal/>
    </border>
  </borders>
  <cellStyleXfs count="5">
    <xf numFmtId="0" fontId="0" fillId="0" borderId="0"/>
    <xf numFmtId="0" fontId="3" fillId="0" borderId="0"/>
    <xf numFmtId="0" fontId="7" fillId="0" borderId="0"/>
    <xf numFmtId="0" fontId="1" fillId="0" borderId="0"/>
    <xf numFmtId="0" fontId="2" fillId="0" borderId="0"/>
  </cellStyleXfs>
  <cellXfs count="69">
    <xf numFmtId="0" fontId="0" fillId="0" borderId="0" xfId="0"/>
    <xf numFmtId="0" fontId="4" fillId="0" borderId="1" xfId="1" applyFont="1" applyFill="1" applyBorder="1" applyAlignment="1">
      <alignment horizontal="center"/>
    </xf>
    <xf numFmtId="1" fontId="4" fillId="0" borderId="1" xfId="1" applyNumberFormat="1" applyFont="1" applyFill="1" applyBorder="1" applyAlignment="1">
      <alignment horizontal="center"/>
    </xf>
    <xf numFmtId="14" fontId="5" fillId="0" borderId="1" xfId="1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textRotation="90"/>
    </xf>
    <xf numFmtId="0" fontId="6" fillId="0" borderId="1" xfId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/>
    </xf>
    <xf numFmtId="17" fontId="4" fillId="0" borderId="1" xfId="1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0" fontId="3" fillId="0" borderId="0" xfId="1"/>
    <xf numFmtId="0" fontId="4" fillId="3" borderId="1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14" fontId="5" fillId="0" borderId="3" xfId="1" applyNumberFormat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14" fontId="5" fillId="0" borderId="2" xfId="1" applyNumberFormat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" fontId="4" fillId="0" borderId="5" xfId="1" applyNumberFormat="1" applyFont="1" applyFill="1" applyBorder="1" applyAlignment="1">
      <alignment horizontal="center"/>
    </xf>
    <xf numFmtId="1" fontId="6" fillId="0" borderId="4" xfId="2" applyNumberFormat="1" applyFont="1" applyFill="1" applyBorder="1" applyAlignment="1">
      <alignment horizontal="left" wrapText="1"/>
    </xf>
    <xf numFmtId="1" fontId="4" fillId="0" borderId="4" xfId="1" applyNumberFormat="1" applyFont="1" applyFill="1" applyBorder="1" applyAlignment="1">
      <alignment horizontal="left"/>
    </xf>
    <xf numFmtId="49" fontId="0" fillId="0" borderId="8" xfId="0" applyNumberFormat="1" applyBorder="1" applyAlignment="1">
      <alignment horizontal="left"/>
    </xf>
    <xf numFmtId="0" fontId="4" fillId="0" borderId="4" xfId="1" applyFont="1" applyFill="1" applyBorder="1" applyAlignment="1">
      <alignment horizontal="left"/>
    </xf>
    <xf numFmtId="1" fontId="4" fillId="0" borderId="6" xfId="1" applyNumberFormat="1" applyFont="1" applyFill="1" applyBorder="1" applyAlignment="1">
      <alignment horizontal="left"/>
    </xf>
    <xf numFmtId="1" fontId="6" fillId="0" borderId="0" xfId="2" applyNumberFormat="1" applyFont="1" applyFill="1" applyBorder="1" applyAlignment="1">
      <alignment horizontal="center"/>
    </xf>
    <xf numFmtId="1" fontId="6" fillId="5" borderId="0" xfId="2" applyNumberFormat="1" applyFont="1" applyFill="1" applyBorder="1" applyAlignment="1">
      <alignment horizontal="center" wrapText="1"/>
    </xf>
    <xf numFmtId="1" fontId="6" fillId="6" borderId="0" xfId="2" applyNumberFormat="1" applyFont="1" applyFill="1" applyBorder="1" applyAlignment="1">
      <alignment horizontal="center" wrapText="1"/>
    </xf>
    <xf numFmtId="1" fontId="6" fillId="7" borderId="0" xfId="2" applyNumberFormat="1" applyFont="1" applyFill="1" applyBorder="1" applyAlignment="1">
      <alignment horizontal="center" wrapText="1"/>
    </xf>
    <xf numFmtId="1" fontId="6" fillId="8" borderId="0" xfId="2" applyNumberFormat="1" applyFont="1" applyFill="1" applyBorder="1" applyAlignment="1">
      <alignment horizontal="center" wrapText="1"/>
    </xf>
    <xf numFmtId="1" fontId="6" fillId="0" borderId="5" xfId="2" applyNumberFormat="1" applyFont="1" applyFill="1" applyBorder="1" applyAlignment="1">
      <alignment horizontal="center"/>
    </xf>
    <xf numFmtId="1" fontId="6" fillId="5" borderId="5" xfId="2" applyNumberFormat="1" applyFont="1" applyFill="1" applyBorder="1" applyAlignment="1">
      <alignment horizontal="center" wrapText="1"/>
    </xf>
    <xf numFmtId="1" fontId="6" fillId="6" borderId="5" xfId="2" applyNumberFormat="1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center"/>
    </xf>
    <xf numFmtId="1" fontId="6" fillId="7" borderId="5" xfId="2" applyNumberFormat="1" applyFont="1" applyFill="1" applyBorder="1" applyAlignment="1">
      <alignment horizontal="center" wrapText="1"/>
    </xf>
    <xf numFmtId="1" fontId="6" fillId="8" borderId="5" xfId="2" applyNumberFormat="1" applyFont="1" applyFill="1" applyBorder="1" applyAlignment="1">
      <alignment horizontal="center" wrapText="1"/>
    </xf>
    <xf numFmtId="49" fontId="5" fillId="0" borderId="0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" fontId="4" fillId="0" borderId="8" xfId="1" applyNumberFormat="1" applyFont="1" applyFill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4" fillId="0" borderId="8" xfId="1" applyFont="1" applyFill="1" applyBorder="1" applyAlignment="1">
      <alignment horizontal="left"/>
    </xf>
    <xf numFmtId="0" fontId="4" fillId="0" borderId="7" xfId="1" applyFont="1" applyFill="1" applyBorder="1" applyAlignment="1">
      <alignment horizontal="left"/>
    </xf>
    <xf numFmtId="0" fontId="6" fillId="9" borderId="1" xfId="2" applyFont="1" applyFill="1" applyBorder="1" applyAlignment="1">
      <alignment horizontal="center"/>
    </xf>
    <xf numFmtId="14" fontId="6" fillId="9" borderId="1" xfId="2" applyNumberFormat="1" applyFont="1" applyFill="1" applyBorder="1" applyAlignment="1">
      <alignment horizontal="center"/>
    </xf>
    <xf numFmtId="0" fontId="5" fillId="9" borderId="1" xfId="1" applyFont="1" applyFill="1" applyBorder="1" applyAlignment="1">
      <alignment horizontal="center"/>
    </xf>
    <xf numFmtId="14" fontId="5" fillId="9" borderId="1" xfId="1" applyNumberFormat="1" applyFont="1" applyFill="1" applyBorder="1" applyAlignment="1">
      <alignment horizontal="center"/>
    </xf>
    <xf numFmtId="0" fontId="5" fillId="9" borderId="2" xfId="1" applyFont="1" applyFill="1" applyBorder="1" applyAlignment="1">
      <alignment horizontal="center"/>
    </xf>
    <xf numFmtId="14" fontId="5" fillId="9" borderId="2" xfId="1" applyNumberFormat="1" applyFont="1" applyFill="1" applyBorder="1" applyAlignment="1">
      <alignment horizontal="center"/>
    </xf>
    <xf numFmtId="0" fontId="5" fillId="9" borderId="3" xfId="1" applyFont="1" applyFill="1" applyBorder="1" applyAlignment="1">
      <alignment horizontal="center"/>
    </xf>
    <xf numFmtId="14" fontId="5" fillId="9" borderId="3" xfId="1" applyNumberFormat="1" applyFont="1" applyFill="1" applyBorder="1" applyAlignment="1">
      <alignment horizontal="center"/>
    </xf>
    <xf numFmtId="0" fontId="4" fillId="9" borderId="1" xfId="1" applyFont="1" applyFill="1" applyBorder="1" applyAlignment="1">
      <alignment horizontal="center"/>
    </xf>
    <xf numFmtId="16" fontId="4" fillId="9" borderId="1" xfId="1" applyNumberFormat="1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/>
    </xf>
    <xf numFmtId="0" fontId="4" fillId="9" borderId="3" xfId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 wrapText="1"/>
    </xf>
    <xf numFmtId="49" fontId="6" fillId="0" borderId="1" xfId="2" applyNumberFormat="1" applyFont="1" applyFill="1" applyBorder="1" applyAlignment="1">
      <alignment horizontal="center" wrapText="1"/>
    </xf>
    <xf numFmtId="14" fontId="6" fillId="0" borderId="1" xfId="2" applyNumberFormat="1" applyFont="1" applyFill="1" applyBorder="1" applyAlignment="1">
      <alignment horizontal="center" wrapText="1"/>
    </xf>
    <xf numFmtId="0" fontId="6" fillId="9" borderId="1" xfId="2" applyFont="1" applyFill="1" applyBorder="1" applyAlignment="1">
      <alignment horizontal="center" wrapText="1"/>
    </xf>
    <xf numFmtId="0" fontId="6" fillId="9" borderId="1" xfId="2" applyNumberFormat="1" applyFont="1" applyFill="1" applyBorder="1" applyAlignment="1">
      <alignment horizontal="center" wrapText="1"/>
    </xf>
    <xf numFmtId="14" fontId="6" fillId="9" borderId="1" xfId="2" applyNumberFormat="1" applyFont="1" applyFill="1" applyBorder="1" applyAlignment="1">
      <alignment horizontal="center" wrapText="1"/>
    </xf>
    <xf numFmtId="0" fontId="5" fillId="9" borderId="1" xfId="1" applyNumberFormat="1" applyFont="1" applyFill="1" applyBorder="1" applyAlignment="1">
      <alignment horizontal="center"/>
    </xf>
    <xf numFmtId="1" fontId="5" fillId="9" borderId="1" xfId="1" applyNumberFormat="1" applyFont="1" applyFill="1" applyBorder="1" applyAlignment="1">
      <alignment horizontal="center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ální" xfId="0" builtinId="0"/>
    <cellStyle name="Normální 2" xfId="3" xr:uid="{00000000-0005-0000-0000-000003000000}"/>
    <cellStyle name="TableStyleLight1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BE5D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56"/>
  <sheetViews>
    <sheetView tabSelected="1" zoomScale="70" zoomScaleNormal="70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B210" sqref="B210"/>
    </sheetView>
  </sheetViews>
  <sheetFormatPr defaultColWidth="9.28515625" defaultRowHeight="12.75" x14ac:dyDescent="0.2"/>
  <cols>
    <col min="1" max="1" width="0" style="1" hidden="1" customWidth="1"/>
    <col min="2" max="2" width="7" style="1" customWidth="1"/>
    <col min="3" max="3" width="8" style="1" hidden="1" customWidth="1"/>
    <col min="4" max="4" width="13.7109375" style="24" customWidth="1"/>
    <col min="5" max="6" width="13.7109375" style="22" customWidth="1"/>
    <col min="7" max="7" width="6.5703125" style="24" customWidth="1"/>
    <col min="8" max="11" width="6.5703125" style="22" customWidth="1"/>
    <col min="12" max="12" width="6.5703125" style="24" customWidth="1"/>
    <col min="13" max="16" width="6.5703125" style="22" customWidth="1"/>
    <col min="17" max="17" width="6.5703125" style="24" customWidth="1"/>
    <col min="18" max="20" width="6.5703125" style="22" customWidth="1"/>
    <col min="21" max="21" width="6.5703125" style="24" customWidth="1"/>
    <col min="22" max="24" width="6.5703125" style="22" customWidth="1"/>
    <col min="25" max="25" width="51.28515625" style="26" customWidth="1"/>
    <col min="26" max="26" width="18.140625" style="1" customWidth="1"/>
    <col min="27" max="27" width="22.7109375" style="1" customWidth="1"/>
    <col min="28" max="28" width="9.28515625" style="1"/>
    <col min="29" max="35" width="5.42578125" style="1" customWidth="1"/>
    <col min="36" max="36" width="10.85546875" style="57" customWidth="1"/>
    <col min="37" max="37" width="24.5703125" style="1" customWidth="1"/>
    <col min="38" max="38" width="9.28515625" style="1"/>
    <col min="39" max="39" width="11.5703125" style="1" customWidth="1"/>
    <col min="40" max="41" width="0" style="1" hidden="1" customWidth="1"/>
    <col min="42" max="42" width="9.28515625" style="1"/>
    <col min="43" max="43" width="12.5703125" style="3" customWidth="1"/>
    <col min="44" max="44" width="12.5703125" style="3" hidden="1" customWidth="1"/>
    <col min="45" max="45" width="9.28515625" style="51"/>
    <col min="46" max="46" width="12.28515625" style="52" customWidth="1"/>
    <col min="47" max="47" width="10.42578125" style="4" hidden="1" customWidth="1"/>
    <col min="48" max="48" width="12.28515625" style="3" hidden="1" customWidth="1"/>
    <col min="49" max="49" width="9.28515625" style="51"/>
    <col min="50" max="50" width="12.140625" style="52" customWidth="1"/>
    <col min="51" max="51" width="9.28515625" style="4"/>
    <col min="52" max="53" width="9.28515625" style="51"/>
    <col min="54" max="55" width="13.28515625" style="52" customWidth="1"/>
    <col min="56" max="56" width="0" style="1" hidden="1" customWidth="1"/>
    <col min="57" max="57" width="15.28515625" style="1" hidden="1" customWidth="1"/>
    <col min="58" max="63" width="0" style="1" hidden="1" customWidth="1"/>
    <col min="64" max="16384" width="9.28515625" style="1"/>
  </cols>
  <sheetData>
    <row r="1" spans="1:64" ht="85.5" customHeight="1" x14ac:dyDescent="0.2">
      <c r="A1" s="1" t="s">
        <v>613</v>
      </c>
      <c r="B1" s="5" t="s">
        <v>0</v>
      </c>
      <c r="C1" s="6" t="s">
        <v>1</v>
      </c>
      <c r="D1" s="35" t="s">
        <v>602</v>
      </c>
      <c r="E1" s="30" t="s">
        <v>612</v>
      </c>
      <c r="F1" s="30" t="s">
        <v>588</v>
      </c>
      <c r="G1" s="36" t="s">
        <v>603</v>
      </c>
      <c r="H1" s="31" t="s">
        <v>579</v>
      </c>
      <c r="I1" s="31" t="s">
        <v>577</v>
      </c>
      <c r="J1" s="31" t="s">
        <v>575</v>
      </c>
      <c r="K1" s="31" t="s">
        <v>573</v>
      </c>
      <c r="L1" s="37" t="s">
        <v>604</v>
      </c>
      <c r="M1" s="32" t="s">
        <v>580</v>
      </c>
      <c r="N1" s="32" t="s">
        <v>578</v>
      </c>
      <c r="O1" s="32" t="s">
        <v>576</v>
      </c>
      <c r="P1" s="32" t="s">
        <v>574</v>
      </c>
      <c r="Q1" s="39" t="s">
        <v>605</v>
      </c>
      <c r="R1" s="33" t="s">
        <v>591</v>
      </c>
      <c r="S1" s="33" t="s">
        <v>593</v>
      </c>
      <c r="T1" s="33" t="s">
        <v>589</v>
      </c>
      <c r="U1" s="40" t="s">
        <v>606</v>
      </c>
      <c r="V1" s="34" t="s">
        <v>592</v>
      </c>
      <c r="W1" s="34" t="s">
        <v>594</v>
      </c>
      <c r="X1" s="34" t="s">
        <v>590</v>
      </c>
      <c r="Y1" s="25" t="s">
        <v>581</v>
      </c>
      <c r="Z1" s="7" t="s">
        <v>2</v>
      </c>
      <c r="AA1" s="7" t="s">
        <v>3</v>
      </c>
      <c r="AB1" s="7" t="s">
        <v>4</v>
      </c>
      <c r="AC1" s="7" t="s">
        <v>5</v>
      </c>
      <c r="AD1" s="7" t="s">
        <v>6</v>
      </c>
      <c r="AE1" s="7" t="s">
        <v>7</v>
      </c>
      <c r="AF1" s="7" t="s">
        <v>8</v>
      </c>
      <c r="AG1" s="7" t="s">
        <v>9</v>
      </c>
      <c r="AH1" s="7" t="s">
        <v>10</v>
      </c>
      <c r="AI1" s="7" t="s">
        <v>11</v>
      </c>
      <c r="AJ1" s="49" t="s">
        <v>615</v>
      </c>
      <c r="AK1" s="61" t="s">
        <v>12</v>
      </c>
      <c r="AL1" s="62" t="s">
        <v>13</v>
      </c>
      <c r="AM1" s="61" t="s">
        <v>14</v>
      </c>
      <c r="AN1" s="61" t="s">
        <v>15</v>
      </c>
      <c r="AO1" s="61" t="s">
        <v>16</v>
      </c>
      <c r="AP1" s="61" t="s">
        <v>17</v>
      </c>
      <c r="AQ1" s="63" t="s">
        <v>18</v>
      </c>
      <c r="AR1" s="63" t="s">
        <v>19</v>
      </c>
      <c r="AS1" s="65" t="s">
        <v>20</v>
      </c>
      <c r="AT1" s="66" t="s">
        <v>21</v>
      </c>
      <c r="AU1" s="61" t="s">
        <v>22</v>
      </c>
      <c r="AV1" s="63" t="s">
        <v>23</v>
      </c>
      <c r="AW1" s="65" t="s">
        <v>24</v>
      </c>
      <c r="AX1" s="66" t="s">
        <v>25</v>
      </c>
      <c r="AY1" s="61" t="s">
        <v>26</v>
      </c>
      <c r="AZ1" s="49" t="s">
        <v>27</v>
      </c>
      <c r="BA1" s="64" t="s">
        <v>28</v>
      </c>
      <c r="BB1" s="50" t="s">
        <v>29</v>
      </c>
      <c r="BC1" s="50" t="s">
        <v>30</v>
      </c>
      <c r="BD1" s="7" t="s">
        <v>31</v>
      </c>
      <c r="BE1" s="7" t="s">
        <v>32</v>
      </c>
      <c r="BF1" s="7" t="s">
        <v>33</v>
      </c>
      <c r="BG1" s="7" t="s">
        <v>34</v>
      </c>
      <c r="BH1" s="1" t="s">
        <v>35</v>
      </c>
      <c r="BI1" s="7" t="s">
        <v>36</v>
      </c>
      <c r="BJ1" s="1" t="s">
        <v>37</v>
      </c>
      <c r="BK1" s="1" t="s">
        <v>38</v>
      </c>
      <c r="BL1" s="7" t="s">
        <v>39</v>
      </c>
    </row>
    <row r="2" spans="1:64" hidden="1" x14ac:dyDescent="0.2">
      <c r="A2" s="1">
        <v>1</v>
      </c>
      <c r="B2" s="1">
        <v>1</v>
      </c>
      <c r="C2" s="1" t="s">
        <v>40</v>
      </c>
      <c r="D2" s="24">
        <f t="shared" ref="D2:D65" si="0">SUM(G2:X2)</f>
        <v>0</v>
      </c>
      <c r="E2" s="22" t="str">
        <f t="shared" ref="E2:E65" si="1">IF(OR(J2=1,O2=1),"1","0")</f>
        <v>0</v>
      </c>
      <c r="F2" s="22" t="str">
        <f t="shared" ref="F2:F65" si="2">IF(AND(J2=1,O2=1),"1","0")</f>
        <v>0</v>
      </c>
      <c r="Z2" s="1" t="s">
        <v>42</v>
      </c>
      <c r="AB2" s="1" t="s">
        <v>43</v>
      </c>
      <c r="AC2" s="1">
        <v>2</v>
      </c>
      <c r="AD2" s="1">
        <v>0</v>
      </c>
      <c r="AE2" s="1">
        <v>0</v>
      </c>
      <c r="AF2" s="1">
        <v>2</v>
      </c>
      <c r="AG2" s="1">
        <v>0</v>
      </c>
      <c r="AH2" s="1">
        <v>2</v>
      </c>
      <c r="AI2" s="1">
        <v>3</v>
      </c>
      <c r="AK2" s="1" t="s">
        <v>44</v>
      </c>
      <c r="AL2" s="1" t="s">
        <v>45</v>
      </c>
      <c r="AM2" s="1" t="s">
        <v>46</v>
      </c>
      <c r="AQ2" s="3">
        <v>40634</v>
      </c>
      <c r="AS2" s="67">
        <v>1</v>
      </c>
      <c r="AT2" s="52">
        <v>40652</v>
      </c>
      <c r="AU2" s="4">
        <v>1</v>
      </c>
      <c r="AV2" s="3">
        <v>40725</v>
      </c>
      <c r="AW2" s="67">
        <v>1</v>
      </c>
      <c r="AX2" s="52">
        <v>41579</v>
      </c>
      <c r="AZ2" s="51">
        <v>1</v>
      </c>
      <c r="BA2" s="51">
        <v>1</v>
      </c>
      <c r="BB2" s="52">
        <v>41628</v>
      </c>
      <c r="BC2" s="52">
        <v>41628</v>
      </c>
      <c r="BD2" s="1" t="s">
        <v>47</v>
      </c>
      <c r="BE2" s="1" t="s">
        <v>48</v>
      </c>
      <c r="BF2" s="1">
        <v>8</v>
      </c>
      <c r="BG2" s="1" t="s">
        <v>49</v>
      </c>
      <c r="BI2" s="1" t="s">
        <v>50</v>
      </c>
      <c r="BJ2" s="1">
        <v>168</v>
      </c>
      <c r="BK2" s="1">
        <v>75</v>
      </c>
      <c r="BL2" s="1" t="s">
        <v>51</v>
      </c>
    </row>
    <row r="3" spans="1:64" hidden="1" x14ac:dyDescent="0.2">
      <c r="A3" s="1">
        <v>2</v>
      </c>
      <c r="B3" s="1">
        <v>2</v>
      </c>
      <c r="C3" s="1" t="s">
        <v>40</v>
      </c>
      <c r="D3" s="24">
        <f t="shared" si="0"/>
        <v>0</v>
      </c>
      <c r="E3" s="22" t="str">
        <f t="shared" si="1"/>
        <v>0</v>
      </c>
      <c r="F3" s="22" t="str">
        <f t="shared" si="2"/>
        <v>0</v>
      </c>
      <c r="Z3" s="1" t="s">
        <v>42</v>
      </c>
      <c r="AB3" s="1" t="s">
        <v>43</v>
      </c>
      <c r="AC3" s="1">
        <v>2</v>
      </c>
      <c r="AD3" s="1">
        <v>0</v>
      </c>
      <c r="AE3" s="1">
        <v>0</v>
      </c>
      <c r="AF3" s="1">
        <v>2</v>
      </c>
      <c r="AG3" s="1">
        <v>0</v>
      </c>
      <c r="AH3" s="1">
        <v>2</v>
      </c>
      <c r="AI3" s="1">
        <v>2</v>
      </c>
      <c r="AK3" s="1" t="s">
        <v>44</v>
      </c>
      <c r="AL3" s="1" t="s">
        <v>52</v>
      </c>
      <c r="AM3" s="1">
        <v>0</v>
      </c>
      <c r="AP3" s="1">
        <v>0</v>
      </c>
      <c r="AQ3" s="3">
        <v>41334</v>
      </c>
      <c r="AS3" s="67">
        <v>1</v>
      </c>
      <c r="AT3" s="52">
        <v>41366</v>
      </c>
      <c r="AU3" s="4">
        <v>1</v>
      </c>
      <c r="AV3" s="3">
        <v>41366</v>
      </c>
      <c r="AW3" s="67">
        <v>0</v>
      </c>
      <c r="AZ3" s="51">
        <v>1</v>
      </c>
      <c r="BB3" s="52">
        <v>42632</v>
      </c>
      <c r="BC3" s="52">
        <v>41413</v>
      </c>
      <c r="BD3" s="1" t="s">
        <v>47</v>
      </c>
      <c r="BE3" s="1" t="s">
        <v>53</v>
      </c>
      <c r="BF3" s="1">
        <v>10</v>
      </c>
      <c r="BH3" s="1" t="s">
        <v>54</v>
      </c>
      <c r="BJ3" s="1">
        <v>180</v>
      </c>
      <c r="BK3" s="1">
        <v>66</v>
      </c>
    </row>
    <row r="4" spans="1:64" hidden="1" x14ac:dyDescent="0.2">
      <c r="A4" s="1">
        <v>3</v>
      </c>
      <c r="B4" s="1">
        <v>3</v>
      </c>
      <c r="C4" s="1" t="s">
        <v>40</v>
      </c>
      <c r="D4" s="24">
        <f t="shared" si="0"/>
        <v>0</v>
      </c>
      <c r="E4" s="22" t="str">
        <f t="shared" si="1"/>
        <v>0</v>
      </c>
      <c r="F4" s="22" t="str">
        <f t="shared" si="2"/>
        <v>0</v>
      </c>
      <c r="Z4" s="1" t="s">
        <v>55</v>
      </c>
      <c r="AA4" s="1" t="s">
        <v>56</v>
      </c>
      <c r="AB4" s="1" t="s">
        <v>57</v>
      </c>
      <c r="AC4" s="1">
        <v>4</v>
      </c>
      <c r="AD4" s="1" t="s">
        <v>58</v>
      </c>
      <c r="AE4" s="1">
        <v>0</v>
      </c>
      <c r="AH4" s="1">
        <v>4</v>
      </c>
      <c r="AI4" s="1">
        <v>2</v>
      </c>
      <c r="AK4" s="1" t="s">
        <v>59</v>
      </c>
      <c r="AL4" s="1" t="s">
        <v>60</v>
      </c>
      <c r="AM4" s="1" t="s">
        <v>61</v>
      </c>
      <c r="AP4" s="1">
        <v>1</v>
      </c>
      <c r="AQ4" s="3">
        <v>41091</v>
      </c>
      <c r="AS4" s="67">
        <v>1</v>
      </c>
      <c r="AT4" s="52">
        <v>41367</v>
      </c>
      <c r="AU4" s="4">
        <v>1</v>
      </c>
      <c r="AV4" s="3">
        <v>41367</v>
      </c>
      <c r="AW4" s="67"/>
      <c r="BC4" s="52">
        <v>42948</v>
      </c>
      <c r="BD4" s="1">
        <v>0</v>
      </c>
      <c r="BE4" s="1">
        <v>0</v>
      </c>
      <c r="BF4" s="1">
        <v>10</v>
      </c>
      <c r="BJ4" s="1">
        <v>160</v>
      </c>
      <c r="BK4" s="1">
        <v>60</v>
      </c>
    </row>
    <row r="5" spans="1:64" hidden="1" x14ac:dyDescent="0.2">
      <c r="A5" s="1">
        <v>4</v>
      </c>
      <c r="B5" s="1">
        <v>5</v>
      </c>
      <c r="C5" s="1" t="s">
        <v>40</v>
      </c>
      <c r="D5" s="24">
        <f t="shared" si="0"/>
        <v>0</v>
      </c>
      <c r="E5" s="22" t="str">
        <f t="shared" si="1"/>
        <v>0</v>
      </c>
      <c r="F5" s="22" t="str">
        <f t="shared" si="2"/>
        <v>0</v>
      </c>
      <c r="Z5" s="1" t="s">
        <v>62</v>
      </c>
      <c r="AB5" s="1" t="s">
        <v>43</v>
      </c>
      <c r="AC5" s="1">
        <v>1</v>
      </c>
      <c r="AD5" s="1" t="s">
        <v>63</v>
      </c>
      <c r="AE5" s="1">
        <v>0</v>
      </c>
      <c r="AH5" s="1">
        <v>4</v>
      </c>
      <c r="AI5" s="1">
        <v>1</v>
      </c>
      <c r="AK5" s="1" t="s">
        <v>59</v>
      </c>
      <c r="AM5" s="1" t="s">
        <v>61</v>
      </c>
      <c r="AP5" s="1">
        <v>1</v>
      </c>
      <c r="AQ5" s="3">
        <v>41334</v>
      </c>
      <c r="AS5" s="67">
        <v>1</v>
      </c>
      <c r="AT5" s="52">
        <v>41456</v>
      </c>
      <c r="AU5" s="4">
        <v>1</v>
      </c>
      <c r="AV5" s="3">
        <v>41456</v>
      </c>
      <c r="AW5" s="67"/>
      <c r="AZ5" s="51">
        <v>1</v>
      </c>
      <c r="BA5" s="51">
        <v>0</v>
      </c>
      <c r="BB5" s="52">
        <v>41725</v>
      </c>
      <c r="BC5" s="52">
        <v>41662</v>
      </c>
      <c r="BD5" s="1" t="s">
        <v>47</v>
      </c>
      <c r="BE5" s="1" t="s">
        <v>64</v>
      </c>
      <c r="BF5" s="1">
        <v>12</v>
      </c>
      <c r="BI5" s="1" t="s">
        <v>65</v>
      </c>
      <c r="BJ5" s="1">
        <v>176</v>
      </c>
      <c r="BK5" s="1">
        <v>96</v>
      </c>
    </row>
    <row r="6" spans="1:64" hidden="1" x14ac:dyDescent="0.2">
      <c r="A6" s="1">
        <v>5</v>
      </c>
      <c r="B6" s="1">
        <v>6</v>
      </c>
      <c r="C6" s="1" t="s">
        <v>40</v>
      </c>
      <c r="D6" s="24">
        <f t="shared" si="0"/>
        <v>0</v>
      </c>
      <c r="E6" s="22" t="str">
        <f t="shared" si="1"/>
        <v>0</v>
      </c>
      <c r="F6" s="22" t="str">
        <f t="shared" si="2"/>
        <v>0</v>
      </c>
      <c r="Z6" s="1" t="s">
        <v>66</v>
      </c>
      <c r="AB6" s="1" t="s">
        <v>43</v>
      </c>
      <c r="AC6" s="1">
        <v>3</v>
      </c>
      <c r="AD6" s="1">
        <v>0</v>
      </c>
      <c r="AE6" s="1">
        <v>0</v>
      </c>
      <c r="AH6" s="1">
        <v>3</v>
      </c>
      <c r="AI6" s="1">
        <v>3</v>
      </c>
      <c r="AK6" s="1" t="s">
        <v>44</v>
      </c>
      <c r="AL6" s="1" t="s">
        <v>67</v>
      </c>
      <c r="AM6" s="1" t="s">
        <v>46</v>
      </c>
      <c r="AQ6" s="3">
        <v>41334</v>
      </c>
      <c r="AS6" s="67">
        <v>1</v>
      </c>
      <c r="AT6" s="52">
        <v>41381</v>
      </c>
      <c r="AU6" s="4">
        <v>1</v>
      </c>
      <c r="AW6" s="67"/>
      <c r="AZ6" s="51">
        <v>1</v>
      </c>
      <c r="BB6" s="52">
        <v>41826</v>
      </c>
      <c r="BC6" s="52">
        <v>41395</v>
      </c>
      <c r="BD6" s="1" t="s">
        <v>47</v>
      </c>
      <c r="BE6" s="1" t="s">
        <v>68</v>
      </c>
      <c r="BF6" s="1">
        <v>17</v>
      </c>
      <c r="BJ6" s="1">
        <v>165</v>
      </c>
      <c r="BK6" s="1">
        <v>45</v>
      </c>
    </row>
    <row r="7" spans="1:64" hidden="1" x14ac:dyDescent="0.2">
      <c r="A7" s="1">
        <v>6</v>
      </c>
      <c r="B7" s="1">
        <v>7</v>
      </c>
      <c r="C7" s="1" t="s">
        <v>40</v>
      </c>
      <c r="D7" s="24">
        <f t="shared" si="0"/>
        <v>0</v>
      </c>
      <c r="E7" s="22" t="str">
        <f t="shared" si="1"/>
        <v>0</v>
      </c>
      <c r="F7" s="22" t="str">
        <f t="shared" si="2"/>
        <v>0</v>
      </c>
      <c r="Z7" s="1" t="s">
        <v>55</v>
      </c>
      <c r="AA7" s="1" t="s">
        <v>69</v>
      </c>
      <c r="AB7" s="1" t="s">
        <v>43</v>
      </c>
      <c r="AC7" s="1">
        <v>2</v>
      </c>
      <c r="AD7" s="1" t="s">
        <v>58</v>
      </c>
      <c r="AE7" s="1">
        <v>0</v>
      </c>
      <c r="AF7" s="1">
        <v>2</v>
      </c>
      <c r="AG7" s="1" t="s">
        <v>58</v>
      </c>
      <c r="AH7" s="1">
        <v>4</v>
      </c>
      <c r="AI7" s="1">
        <v>2</v>
      </c>
      <c r="AJ7" s="57" t="s">
        <v>562</v>
      </c>
      <c r="AK7" s="1" t="s">
        <v>44</v>
      </c>
      <c r="AL7" s="1" t="s">
        <v>70</v>
      </c>
      <c r="AM7" s="1" t="s">
        <v>46</v>
      </c>
      <c r="AP7" s="1">
        <v>0</v>
      </c>
      <c r="AQ7" s="3">
        <v>41334</v>
      </c>
      <c r="AS7" s="67">
        <v>1</v>
      </c>
      <c r="AT7" s="52">
        <v>41368</v>
      </c>
      <c r="AU7" s="4">
        <v>1</v>
      </c>
      <c r="AV7" s="3">
        <v>41477</v>
      </c>
      <c r="AW7" s="67">
        <v>0</v>
      </c>
      <c r="BC7" s="52">
        <v>42948</v>
      </c>
      <c r="BD7" s="1">
        <v>0</v>
      </c>
      <c r="BE7" s="1">
        <v>0</v>
      </c>
      <c r="BF7" s="1">
        <v>12</v>
      </c>
      <c r="BI7" s="1" t="s">
        <v>71</v>
      </c>
      <c r="BJ7" s="1">
        <v>171</v>
      </c>
      <c r="BK7" s="1">
        <v>97</v>
      </c>
    </row>
    <row r="8" spans="1:64" hidden="1" x14ac:dyDescent="0.2">
      <c r="A8" s="1">
        <v>7</v>
      </c>
      <c r="B8" s="1">
        <v>8</v>
      </c>
      <c r="C8" s="1" t="s">
        <v>40</v>
      </c>
      <c r="D8" s="24">
        <f t="shared" si="0"/>
        <v>0</v>
      </c>
      <c r="E8" s="22" t="str">
        <f t="shared" si="1"/>
        <v>0</v>
      </c>
      <c r="F8" s="22" t="str">
        <f t="shared" si="2"/>
        <v>0</v>
      </c>
      <c r="Z8" s="1" t="s">
        <v>72</v>
      </c>
      <c r="AA8" s="1" t="s">
        <v>73</v>
      </c>
      <c r="AB8" s="1" t="s">
        <v>43</v>
      </c>
      <c r="AC8" s="1">
        <v>2</v>
      </c>
      <c r="AD8" s="1">
        <v>0</v>
      </c>
      <c r="AE8" s="1">
        <v>0</v>
      </c>
      <c r="AH8" s="1">
        <v>2</v>
      </c>
      <c r="AI8" s="1">
        <v>3</v>
      </c>
      <c r="AK8" s="1" t="s">
        <v>59</v>
      </c>
      <c r="AM8" s="1" t="s">
        <v>61</v>
      </c>
      <c r="AP8" s="1">
        <v>0</v>
      </c>
      <c r="AQ8" s="3">
        <v>41334</v>
      </c>
      <c r="AS8" s="67">
        <v>1</v>
      </c>
      <c r="AT8" s="52">
        <v>41372</v>
      </c>
      <c r="AU8" s="4">
        <v>1</v>
      </c>
      <c r="AV8" s="3">
        <v>41456</v>
      </c>
      <c r="AW8" s="67" t="s">
        <v>74</v>
      </c>
      <c r="AZ8" s="51">
        <v>1</v>
      </c>
      <c r="BB8" s="52">
        <v>41709</v>
      </c>
      <c r="BC8" s="52">
        <v>41522</v>
      </c>
      <c r="BD8" s="1" t="s">
        <v>47</v>
      </c>
      <c r="BE8" s="1" t="s">
        <v>75</v>
      </c>
      <c r="BF8" s="1">
        <v>10</v>
      </c>
      <c r="BJ8" s="1">
        <v>176</v>
      </c>
      <c r="BK8" s="1">
        <v>65</v>
      </c>
    </row>
    <row r="9" spans="1:64" hidden="1" x14ac:dyDescent="0.2">
      <c r="A9" s="1">
        <v>8</v>
      </c>
      <c r="B9" s="1">
        <v>9</v>
      </c>
      <c r="C9" s="1" t="s">
        <v>40</v>
      </c>
      <c r="D9" s="24">
        <f t="shared" si="0"/>
        <v>0</v>
      </c>
      <c r="E9" s="22" t="str">
        <f t="shared" si="1"/>
        <v>0</v>
      </c>
      <c r="F9" s="22" t="str">
        <f t="shared" si="2"/>
        <v>0</v>
      </c>
      <c r="Z9" s="1" t="s">
        <v>55</v>
      </c>
      <c r="AA9" s="1" t="s">
        <v>69</v>
      </c>
      <c r="AB9" s="1" t="s">
        <v>43</v>
      </c>
      <c r="AC9" s="1">
        <v>2</v>
      </c>
      <c r="AD9" s="1" t="s">
        <v>58</v>
      </c>
      <c r="AE9" s="1">
        <v>0</v>
      </c>
      <c r="AH9" s="1">
        <v>4</v>
      </c>
      <c r="AI9" s="1">
        <v>2</v>
      </c>
      <c r="AJ9" s="57">
        <v>1</v>
      </c>
      <c r="AK9" s="1" t="s">
        <v>59</v>
      </c>
      <c r="AM9" s="1" t="s">
        <v>61</v>
      </c>
      <c r="AP9" s="1">
        <v>1</v>
      </c>
      <c r="AQ9" s="3">
        <v>41334</v>
      </c>
      <c r="AS9" s="67">
        <v>1</v>
      </c>
      <c r="AT9" s="52">
        <v>41463</v>
      </c>
      <c r="AU9" s="4">
        <v>1</v>
      </c>
      <c r="AV9" s="3">
        <v>41463</v>
      </c>
      <c r="AW9" s="67"/>
      <c r="BC9" s="52">
        <v>43009</v>
      </c>
      <c r="BI9" s="1" t="s">
        <v>76</v>
      </c>
    </row>
    <row r="10" spans="1:64" hidden="1" x14ac:dyDescent="0.2">
      <c r="A10" s="1">
        <v>9</v>
      </c>
      <c r="B10" s="1">
        <v>10</v>
      </c>
      <c r="C10" s="1" t="s">
        <v>40</v>
      </c>
      <c r="D10" s="24">
        <f t="shared" si="0"/>
        <v>0</v>
      </c>
      <c r="E10" s="22" t="str">
        <f t="shared" si="1"/>
        <v>0</v>
      </c>
      <c r="F10" s="22" t="str">
        <f t="shared" si="2"/>
        <v>0</v>
      </c>
      <c r="Z10" s="1" t="s">
        <v>62</v>
      </c>
      <c r="AA10" s="1" t="s">
        <v>77</v>
      </c>
      <c r="AB10" s="1" t="s">
        <v>43</v>
      </c>
      <c r="AC10" s="1">
        <v>4</v>
      </c>
      <c r="AD10" s="1" t="s">
        <v>78</v>
      </c>
      <c r="AE10" s="1">
        <v>0</v>
      </c>
      <c r="AH10" s="1">
        <v>4</v>
      </c>
      <c r="AI10" s="1">
        <v>2</v>
      </c>
      <c r="AK10" s="1" t="s">
        <v>150</v>
      </c>
      <c r="AQ10" s="3">
        <v>41380</v>
      </c>
      <c r="AR10" s="3">
        <v>41381</v>
      </c>
      <c r="AS10" s="67"/>
      <c r="AW10" s="67"/>
      <c r="AZ10" s="51">
        <v>1</v>
      </c>
      <c r="BA10" s="51">
        <v>1</v>
      </c>
      <c r="BB10" s="52">
        <v>41752</v>
      </c>
      <c r="BC10" s="52">
        <v>41752</v>
      </c>
      <c r="BD10" s="1" t="s">
        <v>79</v>
      </c>
      <c r="BE10" s="1" t="s">
        <v>80</v>
      </c>
      <c r="BF10" s="1">
        <v>8</v>
      </c>
      <c r="BL10" s="1" t="s">
        <v>564</v>
      </c>
    </row>
    <row r="11" spans="1:64" hidden="1" x14ac:dyDescent="0.2">
      <c r="A11" s="1">
        <v>10</v>
      </c>
      <c r="B11" s="1">
        <v>11</v>
      </c>
      <c r="C11" s="1" t="s">
        <v>40</v>
      </c>
      <c r="D11" s="24">
        <f t="shared" si="0"/>
        <v>0</v>
      </c>
      <c r="E11" s="22" t="str">
        <f t="shared" si="1"/>
        <v>0</v>
      </c>
      <c r="F11" s="22" t="str">
        <f t="shared" si="2"/>
        <v>0</v>
      </c>
      <c r="AB11" s="1" t="s">
        <v>81</v>
      </c>
      <c r="AR11" s="3">
        <v>41382</v>
      </c>
      <c r="AS11" s="67"/>
      <c r="AW11" s="67"/>
      <c r="BC11" s="52">
        <v>43101</v>
      </c>
    </row>
    <row r="12" spans="1:64" hidden="1" x14ac:dyDescent="0.2">
      <c r="A12" s="1">
        <v>11</v>
      </c>
      <c r="B12" s="1">
        <v>12</v>
      </c>
      <c r="C12" s="1" t="s">
        <v>40</v>
      </c>
      <c r="D12" s="24">
        <f t="shared" si="0"/>
        <v>0</v>
      </c>
      <c r="E12" s="22" t="str">
        <f t="shared" si="1"/>
        <v>0</v>
      </c>
      <c r="F12" s="22" t="str">
        <f t="shared" si="2"/>
        <v>0</v>
      </c>
      <c r="Z12" s="1" t="s">
        <v>62</v>
      </c>
      <c r="AB12" s="1" t="s">
        <v>43</v>
      </c>
      <c r="AC12" s="1">
        <v>2</v>
      </c>
      <c r="AD12" s="1">
        <v>1</v>
      </c>
      <c r="AE12" s="1">
        <v>0</v>
      </c>
      <c r="AH12" s="1">
        <v>4</v>
      </c>
      <c r="AI12" s="1">
        <v>3</v>
      </c>
      <c r="AK12" s="1" t="s">
        <v>59</v>
      </c>
      <c r="AM12" s="1" t="s">
        <v>61</v>
      </c>
      <c r="AO12" s="1">
        <v>56</v>
      </c>
      <c r="AQ12" s="3">
        <v>41426</v>
      </c>
      <c r="AR12" s="3">
        <v>41386</v>
      </c>
      <c r="AS12" s="67">
        <v>1</v>
      </c>
      <c r="AT12" s="52">
        <v>41509</v>
      </c>
      <c r="AU12" s="4">
        <v>1</v>
      </c>
      <c r="AV12" s="3">
        <v>41509</v>
      </c>
      <c r="AW12" s="67"/>
      <c r="AZ12" s="51">
        <v>1</v>
      </c>
      <c r="BA12" s="51">
        <v>1</v>
      </c>
      <c r="BB12" s="52">
        <v>41718</v>
      </c>
      <c r="BC12" s="52">
        <v>41708</v>
      </c>
      <c r="BD12" s="1" t="s">
        <v>82</v>
      </c>
      <c r="BE12" s="1" t="s">
        <v>83</v>
      </c>
      <c r="BF12" s="1">
        <v>10</v>
      </c>
      <c r="BG12" s="1" t="s">
        <v>84</v>
      </c>
      <c r="BJ12" s="1">
        <v>170</v>
      </c>
      <c r="BK12" s="1">
        <v>62</v>
      </c>
    </row>
    <row r="13" spans="1:64" hidden="1" x14ac:dyDescent="0.2">
      <c r="A13" s="1">
        <v>12</v>
      </c>
      <c r="B13" s="1">
        <v>13</v>
      </c>
      <c r="C13" s="1" t="s">
        <v>40</v>
      </c>
      <c r="D13" s="24">
        <f t="shared" si="0"/>
        <v>0</v>
      </c>
      <c r="E13" s="22" t="str">
        <f t="shared" si="1"/>
        <v>0</v>
      </c>
      <c r="F13" s="22" t="str">
        <f t="shared" si="2"/>
        <v>0</v>
      </c>
      <c r="Z13" s="1" t="s">
        <v>66</v>
      </c>
      <c r="AB13" s="1" t="s">
        <v>43</v>
      </c>
      <c r="AC13" s="1">
        <v>3</v>
      </c>
      <c r="AD13" s="1">
        <v>1</v>
      </c>
      <c r="AE13" s="1">
        <v>0</v>
      </c>
      <c r="AF13" s="1">
        <v>3</v>
      </c>
      <c r="AG13" s="1">
        <v>0</v>
      </c>
      <c r="AH13" s="1">
        <v>3</v>
      </c>
      <c r="AI13" s="1">
        <v>3</v>
      </c>
      <c r="AK13" s="1" t="s">
        <v>44</v>
      </c>
      <c r="AM13" s="1" t="s">
        <v>46</v>
      </c>
      <c r="AQ13" s="3">
        <v>41334</v>
      </c>
      <c r="AR13" s="3">
        <v>41388</v>
      </c>
      <c r="AS13" s="67">
        <v>1</v>
      </c>
      <c r="AT13" s="52">
        <v>41395</v>
      </c>
      <c r="AU13" s="4">
        <v>1</v>
      </c>
      <c r="AV13" s="3">
        <v>41487</v>
      </c>
      <c r="AW13" s="67"/>
      <c r="BC13" s="52">
        <v>43009</v>
      </c>
      <c r="BD13" s="1" t="s">
        <v>85</v>
      </c>
      <c r="BE13" s="1">
        <v>0</v>
      </c>
    </row>
    <row r="14" spans="1:64" hidden="1" x14ac:dyDescent="0.2">
      <c r="A14" s="1">
        <v>13</v>
      </c>
      <c r="B14" s="1">
        <v>14</v>
      </c>
      <c r="C14" s="1" t="s">
        <v>40</v>
      </c>
      <c r="D14" s="24">
        <f t="shared" si="0"/>
        <v>0</v>
      </c>
      <c r="E14" s="22" t="str">
        <f t="shared" si="1"/>
        <v>0</v>
      </c>
      <c r="F14" s="22" t="str">
        <f t="shared" si="2"/>
        <v>0</v>
      </c>
      <c r="Z14" s="1" t="s">
        <v>62</v>
      </c>
      <c r="AB14" s="1" t="s">
        <v>43</v>
      </c>
      <c r="AC14" s="1" t="s">
        <v>86</v>
      </c>
      <c r="AD14" s="1">
        <v>1</v>
      </c>
      <c r="AE14" s="1">
        <v>0</v>
      </c>
      <c r="AF14" s="1">
        <v>4</v>
      </c>
      <c r="AG14" s="1">
        <v>1</v>
      </c>
      <c r="AH14" s="1">
        <v>4</v>
      </c>
      <c r="AI14" s="1">
        <v>2</v>
      </c>
      <c r="AK14" s="1" t="s">
        <v>44</v>
      </c>
      <c r="AL14" s="1" t="s">
        <v>52</v>
      </c>
      <c r="AM14" s="1" t="s">
        <v>46</v>
      </c>
      <c r="AO14" s="1">
        <v>60</v>
      </c>
      <c r="AP14" s="1">
        <v>1</v>
      </c>
      <c r="AQ14" s="3">
        <v>41334</v>
      </c>
      <c r="AR14" s="3">
        <v>41394</v>
      </c>
      <c r="AS14" s="67">
        <v>1</v>
      </c>
      <c r="AT14" s="52">
        <v>41394</v>
      </c>
      <c r="AU14" s="4">
        <v>1</v>
      </c>
      <c r="AV14" s="3">
        <v>41501</v>
      </c>
      <c r="AW14" s="67"/>
      <c r="BC14" s="52" t="s">
        <v>485</v>
      </c>
      <c r="BD14" s="1" t="s">
        <v>87</v>
      </c>
      <c r="BE14" s="1" t="s">
        <v>83</v>
      </c>
      <c r="BF14" s="1">
        <v>10</v>
      </c>
      <c r="BG14" s="1" t="s">
        <v>88</v>
      </c>
      <c r="BI14" s="1" t="s">
        <v>71</v>
      </c>
      <c r="BJ14" s="1">
        <v>170</v>
      </c>
      <c r="BK14" s="1">
        <v>61</v>
      </c>
    </row>
    <row r="15" spans="1:64" hidden="1" x14ac:dyDescent="0.2">
      <c r="A15" s="1">
        <v>14</v>
      </c>
      <c r="B15" s="1">
        <v>15</v>
      </c>
      <c r="C15" s="1" t="s">
        <v>40</v>
      </c>
      <c r="D15" s="24">
        <f t="shared" si="0"/>
        <v>0</v>
      </c>
      <c r="E15" s="22" t="str">
        <f t="shared" si="1"/>
        <v>0</v>
      </c>
      <c r="F15" s="22" t="str">
        <f t="shared" si="2"/>
        <v>0</v>
      </c>
      <c r="Z15" s="1" t="s">
        <v>62</v>
      </c>
      <c r="AB15" s="1" t="s">
        <v>43</v>
      </c>
      <c r="AC15" s="1">
        <v>1</v>
      </c>
      <c r="AD15" s="1" t="s">
        <v>58</v>
      </c>
      <c r="AE15" s="1">
        <v>0</v>
      </c>
      <c r="AH15" s="1">
        <v>4</v>
      </c>
      <c r="AI15" s="1">
        <v>2</v>
      </c>
      <c r="AK15" s="1" t="s">
        <v>59</v>
      </c>
      <c r="AL15" s="1" t="s">
        <v>89</v>
      </c>
      <c r="AM15" s="1" t="s">
        <v>61</v>
      </c>
      <c r="AQ15" s="3">
        <v>41365</v>
      </c>
      <c r="AR15" s="3">
        <v>41393</v>
      </c>
      <c r="AS15" s="67">
        <v>1</v>
      </c>
      <c r="AT15" s="52">
        <v>41471</v>
      </c>
      <c r="AU15" s="4">
        <v>1</v>
      </c>
      <c r="AV15" s="3">
        <v>41471</v>
      </c>
      <c r="AW15" s="67"/>
      <c r="AZ15" s="51">
        <v>1</v>
      </c>
      <c r="BB15" s="52">
        <v>42526</v>
      </c>
      <c r="BC15" s="52">
        <v>41913</v>
      </c>
      <c r="BD15" s="1" t="s">
        <v>87</v>
      </c>
      <c r="BE15" s="1" t="s">
        <v>90</v>
      </c>
      <c r="BF15" s="1">
        <v>8</v>
      </c>
      <c r="BI15" s="1" t="s">
        <v>91</v>
      </c>
      <c r="BJ15" s="1">
        <v>186</v>
      </c>
      <c r="BK15" s="1">
        <v>86</v>
      </c>
    </row>
    <row r="16" spans="1:64" hidden="1" x14ac:dyDescent="0.2">
      <c r="A16" s="1">
        <v>15</v>
      </c>
      <c r="B16" s="1">
        <v>16</v>
      </c>
      <c r="C16" s="1" t="s">
        <v>40</v>
      </c>
      <c r="D16" s="24">
        <f t="shared" si="0"/>
        <v>0</v>
      </c>
      <c r="E16" s="22" t="str">
        <f t="shared" si="1"/>
        <v>0</v>
      </c>
      <c r="F16" s="22" t="str">
        <f t="shared" si="2"/>
        <v>0</v>
      </c>
      <c r="Z16" s="1" t="s">
        <v>62</v>
      </c>
      <c r="AB16" s="1" t="s">
        <v>43</v>
      </c>
      <c r="AC16" s="1">
        <v>3</v>
      </c>
      <c r="AD16" s="1" t="s">
        <v>63</v>
      </c>
      <c r="AE16" s="1">
        <v>0</v>
      </c>
      <c r="AH16" s="1">
        <v>4</v>
      </c>
      <c r="AI16" s="1">
        <v>2</v>
      </c>
      <c r="AK16" s="1" t="s">
        <v>59</v>
      </c>
      <c r="AQ16" s="3">
        <v>41404</v>
      </c>
      <c r="AR16" s="3">
        <v>41404</v>
      </c>
      <c r="AS16" s="67">
        <v>0</v>
      </c>
      <c r="AU16" s="4">
        <v>1</v>
      </c>
      <c r="AV16" s="3">
        <v>41513</v>
      </c>
      <c r="AW16" s="67"/>
      <c r="AZ16" s="51">
        <v>1</v>
      </c>
      <c r="BA16" s="51">
        <v>1</v>
      </c>
      <c r="BB16" s="52">
        <v>41586</v>
      </c>
      <c r="BC16" s="52">
        <v>41586</v>
      </c>
      <c r="BD16" s="1" t="s">
        <v>87</v>
      </c>
      <c r="BE16" s="1" t="s">
        <v>92</v>
      </c>
      <c r="BF16" s="1">
        <v>8</v>
      </c>
      <c r="BG16" s="1" t="s">
        <v>93</v>
      </c>
    </row>
    <row r="17" spans="1:64" hidden="1" x14ac:dyDescent="0.2">
      <c r="A17" s="1">
        <v>16</v>
      </c>
      <c r="B17" s="1">
        <v>17</v>
      </c>
      <c r="C17" s="1" t="s">
        <v>40</v>
      </c>
      <c r="D17" s="24">
        <f t="shared" si="0"/>
        <v>0</v>
      </c>
      <c r="E17" s="22" t="str">
        <f t="shared" si="1"/>
        <v>0</v>
      </c>
      <c r="F17" s="22" t="str">
        <f t="shared" si="2"/>
        <v>0</v>
      </c>
      <c r="Z17" s="1" t="s">
        <v>42</v>
      </c>
      <c r="AB17" s="1" t="s">
        <v>43</v>
      </c>
      <c r="AC17" s="1">
        <v>1</v>
      </c>
      <c r="AD17" s="1">
        <v>0</v>
      </c>
      <c r="AE17" s="1">
        <v>0</v>
      </c>
      <c r="AH17" s="1">
        <v>1</v>
      </c>
      <c r="AI17" s="1">
        <v>2</v>
      </c>
      <c r="AK17" s="1" t="s">
        <v>44</v>
      </c>
      <c r="AL17" s="1" t="s">
        <v>94</v>
      </c>
      <c r="AM17" s="1">
        <v>0</v>
      </c>
      <c r="AP17" s="1">
        <v>0</v>
      </c>
      <c r="AQ17" s="3">
        <v>41091</v>
      </c>
      <c r="AS17" s="67">
        <v>1</v>
      </c>
      <c r="AT17" s="52">
        <v>41122</v>
      </c>
      <c r="AU17" s="4">
        <v>1</v>
      </c>
      <c r="AV17" s="3">
        <v>41122</v>
      </c>
      <c r="AW17" s="67">
        <v>1</v>
      </c>
      <c r="AX17" s="52">
        <v>41395</v>
      </c>
      <c r="AY17" s="4" t="s">
        <v>95</v>
      </c>
      <c r="AZ17" s="51">
        <v>1</v>
      </c>
      <c r="BB17" s="52">
        <v>41918</v>
      </c>
      <c r="BC17" s="52">
        <v>41883</v>
      </c>
      <c r="BD17" s="1" t="s">
        <v>47</v>
      </c>
      <c r="BE17" s="1" t="s">
        <v>96</v>
      </c>
      <c r="BF17" s="1">
        <v>10</v>
      </c>
      <c r="BI17" s="1" t="s">
        <v>71</v>
      </c>
      <c r="BJ17" s="1">
        <v>165</v>
      </c>
      <c r="BK17" s="1">
        <v>75</v>
      </c>
    </row>
    <row r="18" spans="1:64" hidden="1" x14ac:dyDescent="0.2">
      <c r="A18" s="1">
        <v>17</v>
      </c>
      <c r="B18" s="1">
        <v>18</v>
      </c>
      <c r="C18" s="1" t="s">
        <v>40</v>
      </c>
      <c r="D18" s="24">
        <f t="shared" si="0"/>
        <v>0</v>
      </c>
      <c r="E18" s="22" t="str">
        <f t="shared" si="1"/>
        <v>0</v>
      </c>
      <c r="F18" s="22" t="str">
        <f t="shared" si="2"/>
        <v>0</v>
      </c>
      <c r="Z18" s="1" t="s">
        <v>55</v>
      </c>
      <c r="AA18" s="1" t="s">
        <v>69</v>
      </c>
      <c r="AB18" s="1" t="s">
        <v>43</v>
      </c>
      <c r="AC18" s="1">
        <v>2</v>
      </c>
      <c r="AD18" s="1">
        <v>3</v>
      </c>
      <c r="AE18" s="1">
        <v>0</v>
      </c>
      <c r="AH18" s="1">
        <v>4</v>
      </c>
      <c r="AI18" s="1">
        <v>2</v>
      </c>
      <c r="AJ18" s="57" t="s">
        <v>562</v>
      </c>
      <c r="AK18" s="1" t="s">
        <v>59</v>
      </c>
      <c r="AM18" s="1" t="s">
        <v>61</v>
      </c>
      <c r="AO18" s="1">
        <v>66</v>
      </c>
      <c r="AP18" s="1">
        <v>0</v>
      </c>
      <c r="AQ18" s="3">
        <v>41395</v>
      </c>
      <c r="AS18" s="67">
        <v>0</v>
      </c>
      <c r="AU18" s="4">
        <v>1</v>
      </c>
      <c r="AV18" s="3">
        <v>41518</v>
      </c>
      <c r="AW18" s="67" t="s">
        <v>74</v>
      </c>
      <c r="AZ18" s="51">
        <v>1</v>
      </c>
      <c r="BA18" s="51">
        <v>1</v>
      </c>
      <c r="BB18" s="52">
        <v>41666</v>
      </c>
      <c r="BC18" s="52">
        <v>41666</v>
      </c>
    </row>
    <row r="19" spans="1:64" hidden="1" x14ac:dyDescent="0.2">
      <c r="A19" s="1">
        <v>19</v>
      </c>
      <c r="B19" s="1">
        <v>20</v>
      </c>
      <c r="C19" s="1" t="s">
        <v>40</v>
      </c>
      <c r="D19" s="24">
        <f t="shared" si="0"/>
        <v>0</v>
      </c>
      <c r="E19" s="22" t="str">
        <f t="shared" si="1"/>
        <v>0</v>
      </c>
      <c r="F19" s="22" t="str">
        <f t="shared" si="2"/>
        <v>0</v>
      </c>
      <c r="Y19" s="45"/>
      <c r="Z19" s="1" t="s">
        <v>62</v>
      </c>
      <c r="AA19" s="1" t="s">
        <v>66</v>
      </c>
      <c r="AB19" s="1" t="s">
        <v>43</v>
      </c>
      <c r="AC19" s="1" t="s">
        <v>97</v>
      </c>
      <c r="AD19" s="1">
        <v>3</v>
      </c>
      <c r="AE19" s="1">
        <v>1</v>
      </c>
      <c r="AH19" s="1">
        <v>4</v>
      </c>
      <c r="AI19" s="1">
        <v>3</v>
      </c>
      <c r="AK19" s="1" t="s">
        <v>59</v>
      </c>
      <c r="AM19" s="1" t="s">
        <v>61</v>
      </c>
      <c r="AQ19" s="3">
        <v>41395</v>
      </c>
      <c r="AS19" s="67">
        <v>0</v>
      </c>
      <c r="AU19" s="4">
        <v>1</v>
      </c>
      <c r="AV19" s="3">
        <v>41579</v>
      </c>
      <c r="AW19" s="67"/>
      <c r="AZ19" s="51">
        <v>1</v>
      </c>
      <c r="BA19" s="51">
        <v>1</v>
      </c>
      <c r="BB19" s="52">
        <v>41787</v>
      </c>
      <c r="BC19" s="52">
        <v>41787</v>
      </c>
      <c r="BD19" s="1" t="s">
        <v>98</v>
      </c>
      <c r="BE19" s="1" t="s">
        <v>92</v>
      </c>
      <c r="BF19" s="1">
        <v>8</v>
      </c>
      <c r="BJ19" s="1">
        <v>160</v>
      </c>
      <c r="BK19" s="1">
        <v>60</v>
      </c>
    </row>
    <row r="20" spans="1:64" hidden="1" x14ac:dyDescent="0.2">
      <c r="A20" s="1">
        <v>20</v>
      </c>
      <c r="B20" s="1">
        <v>21</v>
      </c>
      <c r="C20" s="1" t="s">
        <v>40</v>
      </c>
      <c r="D20" s="24">
        <f t="shared" si="0"/>
        <v>0</v>
      </c>
      <c r="E20" s="22" t="str">
        <f t="shared" si="1"/>
        <v>0</v>
      </c>
      <c r="F20" s="22" t="str">
        <f t="shared" si="2"/>
        <v>0</v>
      </c>
      <c r="Z20" s="1" t="s">
        <v>55</v>
      </c>
      <c r="AA20" s="1" t="s">
        <v>69</v>
      </c>
      <c r="AB20" s="1" t="s">
        <v>43</v>
      </c>
      <c r="AC20" s="1">
        <v>1</v>
      </c>
      <c r="AD20" s="1" t="s">
        <v>99</v>
      </c>
      <c r="AE20" s="1">
        <v>0</v>
      </c>
      <c r="AF20" s="1">
        <v>1</v>
      </c>
      <c r="AG20" s="1" t="s">
        <v>99</v>
      </c>
      <c r="AH20" s="1">
        <v>4</v>
      </c>
      <c r="AI20" s="1">
        <v>3</v>
      </c>
      <c r="AJ20" s="57">
        <v>0</v>
      </c>
      <c r="AK20" s="1" t="s">
        <v>44</v>
      </c>
      <c r="AL20" s="1" t="s">
        <v>100</v>
      </c>
      <c r="AM20" s="1" t="s">
        <v>46</v>
      </c>
      <c r="AQ20" s="3">
        <v>41395</v>
      </c>
      <c r="AS20" s="67">
        <v>1</v>
      </c>
      <c r="AT20" s="52">
        <v>41453</v>
      </c>
      <c r="AU20" s="4">
        <v>1</v>
      </c>
      <c r="AV20" s="3">
        <v>41554</v>
      </c>
      <c r="AW20" s="67"/>
      <c r="BC20" s="52">
        <v>42948</v>
      </c>
      <c r="BD20" s="1" t="s">
        <v>82</v>
      </c>
      <c r="BE20" s="1" t="s">
        <v>101</v>
      </c>
      <c r="BF20" s="1">
        <v>8</v>
      </c>
    </row>
    <row r="21" spans="1:64" hidden="1" x14ac:dyDescent="0.2">
      <c r="A21" s="1">
        <v>21</v>
      </c>
      <c r="B21" s="1">
        <v>22</v>
      </c>
      <c r="C21" s="1" t="s">
        <v>40</v>
      </c>
      <c r="D21" s="24">
        <f t="shared" si="0"/>
        <v>0</v>
      </c>
      <c r="E21" s="22" t="str">
        <f t="shared" si="1"/>
        <v>0</v>
      </c>
      <c r="F21" s="22" t="str">
        <f t="shared" si="2"/>
        <v>0</v>
      </c>
      <c r="Z21" s="1" t="s">
        <v>55</v>
      </c>
      <c r="AA21" s="1" t="s">
        <v>464</v>
      </c>
      <c r="AB21" s="1" t="s">
        <v>102</v>
      </c>
      <c r="AC21" s="1">
        <v>1</v>
      </c>
      <c r="AD21" s="1" t="s">
        <v>63</v>
      </c>
      <c r="AE21" s="1">
        <v>0</v>
      </c>
      <c r="AI21" s="1">
        <v>4</v>
      </c>
      <c r="AK21" s="1">
        <v>0</v>
      </c>
      <c r="AM21" s="1" t="s">
        <v>61</v>
      </c>
      <c r="AO21" s="1">
        <v>66</v>
      </c>
      <c r="AQ21" s="3">
        <v>41395</v>
      </c>
      <c r="AS21" s="67">
        <v>1</v>
      </c>
      <c r="AT21" s="52">
        <v>41487</v>
      </c>
      <c r="AU21" s="4">
        <v>1</v>
      </c>
      <c r="AV21" s="3">
        <v>41487</v>
      </c>
      <c r="AW21" s="67">
        <v>0</v>
      </c>
      <c r="AZ21" s="51">
        <v>0</v>
      </c>
      <c r="BC21" s="52" t="s">
        <v>486</v>
      </c>
    </row>
    <row r="22" spans="1:64" hidden="1" x14ac:dyDescent="0.2">
      <c r="A22" s="1">
        <v>22</v>
      </c>
      <c r="B22" s="1">
        <v>23</v>
      </c>
      <c r="C22" s="1" t="s">
        <v>40</v>
      </c>
      <c r="D22" s="24">
        <f t="shared" si="0"/>
        <v>0</v>
      </c>
      <c r="E22" s="22" t="str">
        <f t="shared" si="1"/>
        <v>0</v>
      </c>
      <c r="F22" s="22" t="str">
        <f t="shared" si="2"/>
        <v>0</v>
      </c>
      <c r="Z22" s="1" t="s">
        <v>62</v>
      </c>
      <c r="AB22" s="1" t="s">
        <v>43</v>
      </c>
      <c r="AC22" s="1" t="s">
        <v>86</v>
      </c>
      <c r="AD22" s="1" t="s">
        <v>63</v>
      </c>
      <c r="AE22" s="1">
        <v>0</v>
      </c>
      <c r="AH22" s="1">
        <v>4</v>
      </c>
      <c r="AI22" s="1">
        <v>3</v>
      </c>
      <c r="AK22" s="1" t="s">
        <v>59</v>
      </c>
      <c r="AM22" s="1" t="s">
        <v>61</v>
      </c>
      <c r="AO22" s="1">
        <v>70</v>
      </c>
      <c r="AQ22" s="3">
        <v>41426</v>
      </c>
      <c r="AS22" s="67">
        <v>1</v>
      </c>
      <c r="AT22" s="52">
        <v>41518</v>
      </c>
      <c r="AU22" s="4">
        <v>1</v>
      </c>
      <c r="AV22" s="3">
        <v>41518</v>
      </c>
      <c r="AW22" s="67">
        <v>1</v>
      </c>
      <c r="AX22" s="52">
        <v>41913</v>
      </c>
      <c r="AZ22" s="51">
        <v>1</v>
      </c>
      <c r="BA22" s="51">
        <v>1</v>
      </c>
      <c r="BB22" s="52">
        <v>42482</v>
      </c>
      <c r="BC22" s="52">
        <v>42482</v>
      </c>
      <c r="BD22" s="1" t="s">
        <v>82</v>
      </c>
      <c r="BE22" s="1" t="s">
        <v>103</v>
      </c>
      <c r="BF22" s="1">
        <v>10</v>
      </c>
      <c r="BI22" s="1" t="s">
        <v>71</v>
      </c>
      <c r="BJ22" s="1">
        <v>171</v>
      </c>
      <c r="BK22" s="1">
        <v>94</v>
      </c>
    </row>
    <row r="23" spans="1:64" hidden="1" x14ac:dyDescent="0.2">
      <c r="A23" s="1">
        <v>23</v>
      </c>
      <c r="B23" s="1">
        <v>24</v>
      </c>
      <c r="C23" s="1" t="s">
        <v>40</v>
      </c>
      <c r="D23" s="24">
        <f t="shared" si="0"/>
        <v>0</v>
      </c>
      <c r="E23" s="22" t="str">
        <f t="shared" si="1"/>
        <v>0</v>
      </c>
      <c r="F23" s="22" t="str">
        <f t="shared" si="2"/>
        <v>0</v>
      </c>
      <c r="Z23" s="1" t="s">
        <v>104</v>
      </c>
      <c r="AA23" s="1" t="s">
        <v>105</v>
      </c>
      <c r="AB23" s="1" t="s">
        <v>106</v>
      </c>
      <c r="AC23" s="1">
        <v>2</v>
      </c>
      <c r="AD23" s="1">
        <v>0</v>
      </c>
      <c r="AE23" s="1">
        <v>0</v>
      </c>
      <c r="AF23" s="1">
        <v>2</v>
      </c>
      <c r="AG23" s="1">
        <v>0</v>
      </c>
      <c r="AH23" s="1">
        <v>2</v>
      </c>
      <c r="AI23" s="1">
        <v>2</v>
      </c>
      <c r="AK23" s="1" t="s">
        <v>44</v>
      </c>
      <c r="AQ23" s="3">
        <v>41426</v>
      </c>
      <c r="AS23" s="67">
        <v>1</v>
      </c>
      <c r="AT23" s="52">
        <v>41446</v>
      </c>
      <c r="AU23" s="4">
        <v>1</v>
      </c>
      <c r="AV23" s="3">
        <v>41446</v>
      </c>
      <c r="AW23" s="67"/>
      <c r="BC23" s="52" t="s">
        <v>487</v>
      </c>
      <c r="BD23" s="1" t="s">
        <v>47</v>
      </c>
      <c r="BE23" s="1">
        <v>0</v>
      </c>
      <c r="BF23" s="1">
        <v>10</v>
      </c>
      <c r="BJ23" s="1">
        <v>180</v>
      </c>
      <c r="BK23" s="1">
        <v>75</v>
      </c>
    </row>
    <row r="24" spans="1:64" hidden="1" x14ac:dyDescent="0.2">
      <c r="A24" s="1">
        <v>24</v>
      </c>
      <c r="B24" s="1">
        <v>25</v>
      </c>
      <c r="C24" s="1" t="s">
        <v>40</v>
      </c>
      <c r="D24" s="24">
        <f t="shared" si="0"/>
        <v>0</v>
      </c>
      <c r="E24" s="22" t="str">
        <f t="shared" si="1"/>
        <v>0</v>
      </c>
      <c r="F24" s="22" t="str">
        <f t="shared" si="2"/>
        <v>0</v>
      </c>
      <c r="Z24" s="1" t="s">
        <v>42</v>
      </c>
      <c r="AA24" s="1" t="s">
        <v>107</v>
      </c>
      <c r="AB24" s="1" t="s">
        <v>43</v>
      </c>
      <c r="AC24" s="1">
        <v>1</v>
      </c>
      <c r="AD24" s="1">
        <v>0</v>
      </c>
      <c r="AE24" s="1">
        <v>0</v>
      </c>
      <c r="AF24" s="1">
        <v>3</v>
      </c>
      <c r="AG24" s="1">
        <v>1</v>
      </c>
      <c r="AH24" s="1">
        <v>1</v>
      </c>
      <c r="AK24" s="1" t="s">
        <v>59</v>
      </c>
      <c r="AL24" s="1" t="s">
        <v>108</v>
      </c>
      <c r="AM24" s="1" t="s">
        <v>61</v>
      </c>
      <c r="AP24" s="1">
        <v>0</v>
      </c>
      <c r="AQ24" s="3">
        <v>41122</v>
      </c>
      <c r="AR24" s="3">
        <v>41425</v>
      </c>
      <c r="AS24" s="67">
        <v>1</v>
      </c>
      <c r="AT24" s="52">
        <v>41257</v>
      </c>
      <c r="AU24" s="4">
        <v>1</v>
      </c>
      <c r="AV24" s="3">
        <v>41257</v>
      </c>
      <c r="AW24" s="67">
        <v>1</v>
      </c>
      <c r="AX24" s="52">
        <v>41365</v>
      </c>
      <c r="AY24" s="4" t="s">
        <v>95</v>
      </c>
      <c r="AZ24" s="51">
        <v>1</v>
      </c>
      <c r="BA24" s="51">
        <v>1</v>
      </c>
      <c r="BB24" s="52">
        <v>41968</v>
      </c>
      <c r="BC24" s="52">
        <v>41932</v>
      </c>
      <c r="BD24" s="1" t="s">
        <v>47</v>
      </c>
      <c r="BE24" s="1" t="s">
        <v>92</v>
      </c>
      <c r="BF24" s="1">
        <v>10</v>
      </c>
      <c r="BI24" s="1" t="s">
        <v>109</v>
      </c>
      <c r="BJ24" s="1">
        <v>175</v>
      </c>
      <c r="BK24" s="1">
        <v>84</v>
      </c>
      <c r="BL24" s="15" t="s">
        <v>566</v>
      </c>
    </row>
    <row r="25" spans="1:64" hidden="1" x14ac:dyDescent="0.2">
      <c r="A25" s="1">
        <v>25</v>
      </c>
      <c r="B25" s="1">
        <v>26</v>
      </c>
      <c r="C25" s="1" t="s">
        <v>40</v>
      </c>
      <c r="D25" s="24">
        <f t="shared" si="0"/>
        <v>0</v>
      </c>
      <c r="E25" s="22" t="str">
        <f t="shared" si="1"/>
        <v>0</v>
      </c>
      <c r="F25" s="22" t="str">
        <f t="shared" si="2"/>
        <v>0</v>
      </c>
      <c r="Z25" s="1" t="s">
        <v>55</v>
      </c>
      <c r="AA25" s="1" t="s">
        <v>110</v>
      </c>
      <c r="AB25" s="1" t="s">
        <v>43</v>
      </c>
      <c r="AC25" s="1">
        <v>1</v>
      </c>
      <c r="AD25" s="1">
        <v>1</v>
      </c>
      <c r="AE25" s="1">
        <v>0</v>
      </c>
      <c r="AF25" s="1">
        <v>1</v>
      </c>
      <c r="AG25" s="1" t="s">
        <v>58</v>
      </c>
      <c r="AH25" s="1">
        <v>4</v>
      </c>
      <c r="AI25" s="1">
        <v>2</v>
      </c>
      <c r="AJ25" s="57" t="s">
        <v>562</v>
      </c>
      <c r="AK25" s="1" t="s">
        <v>44</v>
      </c>
      <c r="AM25" s="1" t="s">
        <v>46</v>
      </c>
      <c r="AP25" s="1">
        <v>0</v>
      </c>
      <c r="AQ25" s="3">
        <v>41365</v>
      </c>
      <c r="AR25" s="3">
        <v>41430</v>
      </c>
      <c r="AS25" s="67">
        <v>1</v>
      </c>
      <c r="AT25" s="52">
        <v>41430</v>
      </c>
      <c r="AW25" s="67">
        <v>0</v>
      </c>
      <c r="BB25" s="52" t="s">
        <v>488</v>
      </c>
      <c r="BC25" s="52">
        <v>41444</v>
      </c>
      <c r="BD25" s="1" t="s">
        <v>111</v>
      </c>
      <c r="BE25" s="1" t="s">
        <v>112</v>
      </c>
      <c r="BF25" s="1">
        <v>10</v>
      </c>
      <c r="BI25" s="1" t="s">
        <v>113</v>
      </c>
      <c r="BJ25" s="1">
        <v>170</v>
      </c>
      <c r="BK25" s="1">
        <v>67</v>
      </c>
    </row>
    <row r="26" spans="1:64" hidden="1" x14ac:dyDescent="0.2">
      <c r="A26" s="1">
        <v>26</v>
      </c>
      <c r="B26" s="1">
        <v>27</v>
      </c>
      <c r="C26" s="1" t="s">
        <v>40</v>
      </c>
      <c r="D26" s="24">
        <f t="shared" si="0"/>
        <v>0</v>
      </c>
      <c r="E26" s="22" t="str">
        <f t="shared" si="1"/>
        <v>0</v>
      </c>
      <c r="F26" s="22" t="str">
        <f t="shared" si="2"/>
        <v>0</v>
      </c>
      <c r="Z26" s="1" t="s">
        <v>42</v>
      </c>
      <c r="AA26" s="1" t="s">
        <v>114</v>
      </c>
      <c r="AB26" s="1" t="s">
        <v>43</v>
      </c>
      <c r="AC26" s="1">
        <v>2</v>
      </c>
      <c r="AD26" s="1">
        <v>0</v>
      </c>
      <c r="AE26" s="1">
        <v>0</v>
      </c>
      <c r="AF26" s="1">
        <v>3</v>
      </c>
      <c r="AG26" s="1">
        <v>0</v>
      </c>
      <c r="AH26" s="1">
        <v>0</v>
      </c>
      <c r="AI26" s="1">
        <v>2</v>
      </c>
      <c r="AK26" s="1" t="s">
        <v>59</v>
      </c>
      <c r="AL26" s="1" t="s">
        <v>115</v>
      </c>
      <c r="AM26" s="1" t="s">
        <v>61</v>
      </c>
      <c r="AP26" s="1">
        <v>0</v>
      </c>
      <c r="AQ26" s="3">
        <v>40544</v>
      </c>
      <c r="AR26" s="3">
        <v>41430</v>
      </c>
      <c r="AS26" s="67">
        <v>1</v>
      </c>
      <c r="AT26" s="52">
        <v>40634</v>
      </c>
      <c r="AU26" s="4">
        <v>1</v>
      </c>
      <c r="AW26" s="67">
        <v>1</v>
      </c>
      <c r="AX26" s="52">
        <v>41414</v>
      </c>
      <c r="AY26" s="4" t="s">
        <v>95</v>
      </c>
      <c r="AZ26" s="51">
        <v>1</v>
      </c>
      <c r="BA26" s="51">
        <v>1</v>
      </c>
      <c r="BB26" s="52">
        <v>41454</v>
      </c>
      <c r="BC26" s="52">
        <v>41454</v>
      </c>
      <c r="BD26" s="1" t="s">
        <v>47</v>
      </c>
      <c r="BE26" s="1">
        <v>0</v>
      </c>
      <c r="BF26" s="1" t="s">
        <v>116</v>
      </c>
      <c r="BL26" s="1" t="s">
        <v>117</v>
      </c>
    </row>
    <row r="27" spans="1:64" hidden="1" x14ac:dyDescent="0.2">
      <c r="A27" s="1">
        <v>27</v>
      </c>
      <c r="B27" s="1">
        <v>28</v>
      </c>
      <c r="C27" s="1" t="s">
        <v>40</v>
      </c>
      <c r="D27" s="24">
        <f t="shared" si="0"/>
        <v>0</v>
      </c>
      <c r="E27" s="22" t="str">
        <f t="shared" si="1"/>
        <v>0</v>
      </c>
      <c r="F27" s="22" t="str">
        <f t="shared" si="2"/>
        <v>0</v>
      </c>
      <c r="Z27" s="1" t="s">
        <v>62</v>
      </c>
      <c r="AB27" s="1" t="s">
        <v>43</v>
      </c>
      <c r="AC27" s="1">
        <v>3</v>
      </c>
      <c r="AD27" s="1" t="s">
        <v>63</v>
      </c>
      <c r="AE27" s="1">
        <v>0</v>
      </c>
      <c r="AH27" s="1">
        <v>4</v>
      </c>
      <c r="AI27" s="1">
        <v>2</v>
      </c>
      <c r="AK27" s="1" t="s">
        <v>59</v>
      </c>
      <c r="AM27" s="1" t="s">
        <v>61</v>
      </c>
      <c r="AP27" s="1">
        <v>1</v>
      </c>
      <c r="AQ27" s="3">
        <v>41153</v>
      </c>
      <c r="AR27" s="3">
        <v>41405</v>
      </c>
      <c r="AS27" s="67">
        <v>0</v>
      </c>
      <c r="AU27" s="4">
        <v>1</v>
      </c>
      <c r="AV27" s="3">
        <v>41306</v>
      </c>
      <c r="AW27" s="67"/>
      <c r="AZ27" s="51">
        <v>1</v>
      </c>
      <c r="BA27" s="51">
        <v>1</v>
      </c>
      <c r="BB27" s="52">
        <v>41477</v>
      </c>
      <c r="BC27" s="52">
        <v>41477</v>
      </c>
      <c r="BD27" s="1" t="s">
        <v>118</v>
      </c>
      <c r="BE27" s="1" t="s">
        <v>119</v>
      </c>
      <c r="BF27" s="1">
        <v>8</v>
      </c>
      <c r="BJ27" s="1">
        <v>175</v>
      </c>
      <c r="BK27" s="1">
        <v>67</v>
      </c>
    </row>
    <row r="28" spans="1:64" hidden="1" x14ac:dyDescent="0.2">
      <c r="A28" s="1">
        <v>28</v>
      </c>
      <c r="B28" s="1">
        <v>29</v>
      </c>
      <c r="C28" s="1" t="s">
        <v>40</v>
      </c>
      <c r="D28" s="24">
        <f t="shared" si="0"/>
        <v>0</v>
      </c>
      <c r="E28" s="22" t="str">
        <f t="shared" si="1"/>
        <v>0</v>
      </c>
      <c r="F28" s="22" t="str">
        <f t="shared" si="2"/>
        <v>0</v>
      </c>
      <c r="Z28" s="1" t="s">
        <v>55</v>
      </c>
      <c r="AA28" s="1" t="s">
        <v>120</v>
      </c>
      <c r="AB28" s="1" t="s">
        <v>43</v>
      </c>
      <c r="AC28" s="1">
        <v>2</v>
      </c>
      <c r="AD28" s="1">
        <v>1</v>
      </c>
      <c r="AE28" s="1">
        <v>0</v>
      </c>
      <c r="AF28" s="1">
        <v>2</v>
      </c>
      <c r="AG28" s="1">
        <v>0</v>
      </c>
      <c r="AH28" s="1">
        <v>2</v>
      </c>
      <c r="AI28" s="1">
        <v>3</v>
      </c>
      <c r="AJ28" s="57" t="s">
        <v>562</v>
      </c>
      <c r="AK28" s="1" t="s">
        <v>44</v>
      </c>
      <c r="AM28" s="1">
        <v>0</v>
      </c>
      <c r="AP28" s="1">
        <v>0</v>
      </c>
      <c r="AQ28" s="3">
        <v>41395</v>
      </c>
      <c r="AR28" s="3">
        <v>41437</v>
      </c>
      <c r="AS28" s="67">
        <v>1</v>
      </c>
      <c r="AT28" s="52">
        <v>41437</v>
      </c>
      <c r="AU28" s="4">
        <v>1</v>
      </c>
      <c r="AV28" s="3">
        <v>41437</v>
      </c>
      <c r="AW28" s="67">
        <v>0</v>
      </c>
      <c r="BC28" s="52">
        <v>43013</v>
      </c>
      <c r="BD28" s="1" t="s">
        <v>121</v>
      </c>
      <c r="BE28" s="1" t="s">
        <v>122</v>
      </c>
      <c r="BF28" s="1">
        <v>8</v>
      </c>
      <c r="BI28" s="1" t="s">
        <v>123</v>
      </c>
      <c r="BJ28" s="1">
        <v>178</v>
      </c>
      <c r="BK28" s="1">
        <v>97</v>
      </c>
    </row>
    <row r="29" spans="1:64" hidden="1" x14ac:dyDescent="0.2">
      <c r="A29" s="1">
        <v>29</v>
      </c>
      <c r="B29" s="1">
        <v>30</v>
      </c>
      <c r="C29" s="1" t="s">
        <v>40</v>
      </c>
      <c r="D29" s="24">
        <f t="shared" si="0"/>
        <v>0</v>
      </c>
      <c r="E29" s="22" t="str">
        <f t="shared" si="1"/>
        <v>0</v>
      </c>
      <c r="F29" s="22" t="str">
        <f t="shared" si="2"/>
        <v>0</v>
      </c>
      <c r="Z29" s="1" t="s">
        <v>55</v>
      </c>
      <c r="AA29" s="1" t="s">
        <v>69</v>
      </c>
      <c r="AB29" s="1" t="s">
        <v>43</v>
      </c>
      <c r="AC29" s="1">
        <v>2</v>
      </c>
      <c r="AD29" s="1">
        <v>2</v>
      </c>
      <c r="AE29" s="1">
        <v>0</v>
      </c>
      <c r="AH29" s="1">
        <v>4</v>
      </c>
      <c r="AI29" s="1">
        <v>2</v>
      </c>
      <c r="AJ29" s="57" t="s">
        <v>562</v>
      </c>
      <c r="AK29" s="1" t="s">
        <v>59</v>
      </c>
      <c r="AM29" s="1" t="s">
        <v>61</v>
      </c>
      <c r="AP29" s="1">
        <v>0</v>
      </c>
      <c r="AQ29" s="3">
        <v>41426</v>
      </c>
      <c r="AS29" s="67">
        <v>0</v>
      </c>
      <c r="AU29" s="4">
        <v>1</v>
      </c>
      <c r="AV29" s="3">
        <v>41564</v>
      </c>
      <c r="AW29" s="67" t="s">
        <v>74</v>
      </c>
      <c r="AZ29" s="51">
        <v>1</v>
      </c>
      <c r="BA29" s="51">
        <v>1</v>
      </c>
      <c r="BB29" s="52">
        <v>41605</v>
      </c>
      <c r="BC29" s="52">
        <v>41605</v>
      </c>
      <c r="BD29" s="1" t="s">
        <v>82</v>
      </c>
      <c r="BE29" s="1" t="s">
        <v>124</v>
      </c>
      <c r="BF29" s="1">
        <v>8</v>
      </c>
    </row>
    <row r="30" spans="1:64" hidden="1" x14ac:dyDescent="0.2">
      <c r="A30" s="1">
        <v>30</v>
      </c>
      <c r="B30" s="1">
        <v>31</v>
      </c>
      <c r="C30" s="1" t="s">
        <v>40</v>
      </c>
      <c r="D30" s="24">
        <f t="shared" si="0"/>
        <v>0</v>
      </c>
      <c r="E30" s="22" t="str">
        <f t="shared" si="1"/>
        <v>0</v>
      </c>
      <c r="F30" s="22" t="str">
        <f t="shared" si="2"/>
        <v>0</v>
      </c>
      <c r="Z30" s="1" t="s">
        <v>55</v>
      </c>
      <c r="AA30" s="1" t="s">
        <v>69</v>
      </c>
      <c r="AB30" s="1" t="s">
        <v>43</v>
      </c>
      <c r="AC30" s="1">
        <v>2</v>
      </c>
      <c r="AD30" s="1">
        <v>1</v>
      </c>
      <c r="AE30" s="1">
        <v>0</v>
      </c>
      <c r="AH30" s="1">
        <v>3</v>
      </c>
      <c r="AI30" s="1">
        <v>2</v>
      </c>
      <c r="AK30" s="1" t="s">
        <v>44</v>
      </c>
      <c r="AL30" s="1" t="s">
        <v>125</v>
      </c>
      <c r="AM30" s="1" t="s">
        <v>46</v>
      </c>
      <c r="AQ30" s="3">
        <v>41409</v>
      </c>
      <c r="AR30" s="3">
        <v>41442</v>
      </c>
      <c r="AS30" s="67">
        <v>1</v>
      </c>
      <c r="AT30" s="52">
        <v>41442</v>
      </c>
      <c r="AU30" s="4">
        <v>1</v>
      </c>
      <c r="AV30" s="3">
        <v>41549</v>
      </c>
      <c r="AW30" s="67"/>
      <c r="BC30" s="52">
        <v>42979</v>
      </c>
      <c r="BD30" s="1" t="s">
        <v>47</v>
      </c>
      <c r="BE30" s="1">
        <v>0</v>
      </c>
      <c r="BF30" s="1">
        <v>17</v>
      </c>
      <c r="BH30" s="1" t="s">
        <v>126</v>
      </c>
      <c r="BI30" s="1" t="s">
        <v>127</v>
      </c>
      <c r="BJ30" s="1">
        <v>165</v>
      </c>
      <c r="BK30" s="1">
        <v>114</v>
      </c>
    </row>
    <row r="31" spans="1:64" hidden="1" x14ac:dyDescent="0.2">
      <c r="A31" s="1">
        <v>31</v>
      </c>
      <c r="B31" s="1">
        <v>32</v>
      </c>
      <c r="C31" s="1" t="s">
        <v>40</v>
      </c>
      <c r="D31" s="24">
        <f t="shared" si="0"/>
        <v>0</v>
      </c>
      <c r="E31" s="22" t="str">
        <f t="shared" si="1"/>
        <v>0</v>
      </c>
      <c r="F31" s="22" t="str">
        <f t="shared" si="2"/>
        <v>0</v>
      </c>
      <c r="Z31" s="1" t="s">
        <v>42</v>
      </c>
      <c r="AA31" s="1" t="s">
        <v>128</v>
      </c>
      <c r="AB31" s="1" t="s">
        <v>43</v>
      </c>
      <c r="AC31" s="1">
        <v>3</v>
      </c>
      <c r="AD31" s="1">
        <v>0</v>
      </c>
      <c r="AE31" s="1">
        <v>0</v>
      </c>
      <c r="AF31" s="1">
        <v>3</v>
      </c>
      <c r="AH31" s="1">
        <v>3</v>
      </c>
      <c r="AI31" s="1">
        <v>2</v>
      </c>
      <c r="AK31" s="1" t="s">
        <v>44</v>
      </c>
      <c r="AL31" s="1" t="s">
        <v>52</v>
      </c>
      <c r="AM31" s="1" t="s">
        <v>46</v>
      </c>
      <c r="AQ31" s="3">
        <v>41395</v>
      </c>
      <c r="AR31" s="3">
        <v>41445</v>
      </c>
      <c r="AS31" s="67">
        <v>1</v>
      </c>
      <c r="AT31" s="52">
        <v>41457</v>
      </c>
      <c r="AU31" s="4">
        <v>1</v>
      </c>
      <c r="AV31" s="3">
        <v>41555</v>
      </c>
      <c r="AW31" s="67"/>
      <c r="AZ31" s="51">
        <v>1</v>
      </c>
      <c r="BA31" s="51">
        <v>1</v>
      </c>
      <c r="BB31" s="52">
        <v>41529</v>
      </c>
      <c r="BC31" s="52">
        <v>41913</v>
      </c>
      <c r="BD31" s="1" t="s">
        <v>129</v>
      </c>
      <c r="BE31" s="1" t="s">
        <v>130</v>
      </c>
      <c r="BF31" s="1">
        <v>10</v>
      </c>
      <c r="BJ31" s="1">
        <v>170</v>
      </c>
      <c r="BK31" s="1">
        <v>50</v>
      </c>
    </row>
    <row r="32" spans="1:64" hidden="1" x14ac:dyDescent="0.2">
      <c r="A32" s="1">
        <v>32</v>
      </c>
      <c r="B32" s="1">
        <v>33</v>
      </c>
      <c r="C32" s="1" t="s">
        <v>40</v>
      </c>
      <c r="D32" s="24">
        <f t="shared" si="0"/>
        <v>0</v>
      </c>
      <c r="E32" s="22" t="str">
        <f t="shared" si="1"/>
        <v>0</v>
      </c>
      <c r="F32" s="22" t="str">
        <f t="shared" si="2"/>
        <v>0</v>
      </c>
      <c r="Z32" s="1" t="s">
        <v>104</v>
      </c>
      <c r="AA32" s="1" t="s">
        <v>131</v>
      </c>
      <c r="AB32" s="1" t="s">
        <v>43</v>
      </c>
      <c r="AC32" s="1" t="s">
        <v>132</v>
      </c>
      <c r="AD32" s="1">
        <v>0</v>
      </c>
      <c r="AE32" s="1">
        <v>0</v>
      </c>
      <c r="AF32" s="1">
        <v>3</v>
      </c>
      <c r="AG32" s="1">
        <v>0</v>
      </c>
      <c r="AH32" s="1">
        <v>3</v>
      </c>
      <c r="AI32" s="1">
        <v>3</v>
      </c>
      <c r="AK32" s="1" t="s">
        <v>44</v>
      </c>
      <c r="AL32" s="1" t="s">
        <v>133</v>
      </c>
      <c r="AM32" s="1" t="s">
        <v>46</v>
      </c>
      <c r="AQ32" s="3">
        <v>41426</v>
      </c>
      <c r="AR32" s="3">
        <v>41463</v>
      </c>
      <c r="AS32" s="67">
        <v>1</v>
      </c>
      <c r="AT32" s="52">
        <v>41463</v>
      </c>
      <c r="AU32" s="4">
        <v>1</v>
      </c>
      <c r="AV32" s="3">
        <v>41563</v>
      </c>
      <c r="AW32" s="67"/>
      <c r="BC32" s="52">
        <v>43101</v>
      </c>
      <c r="BD32" s="1" t="s">
        <v>85</v>
      </c>
      <c r="BE32" s="1">
        <v>0</v>
      </c>
      <c r="BF32" s="1">
        <v>8</v>
      </c>
      <c r="BJ32" s="1">
        <v>190</v>
      </c>
      <c r="BK32" s="1">
        <v>100</v>
      </c>
    </row>
    <row r="33" spans="1:63" hidden="1" x14ac:dyDescent="0.2">
      <c r="A33" s="1">
        <v>33</v>
      </c>
      <c r="B33" s="1">
        <v>35</v>
      </c>
      <c r="C33" s="1" t="s">
        <v>40</v>
      </c>
      <c r="D33" s="24">
        <f t="shared" si="0"/>
        <v>0</v>
      </c>
      <c r="E33" s="22" t="str">
        <f t="shared" si="1"/>
        <v>0</v>
      </c>
      <c r="F33" s="22" t="str">
        <f t="shared" si="2"/>
        <v>0</v>
      </c>
      <c r="Z33" s="1" t="s">
        <v>55</v>
      </c>
      <c r="AA33" s="1" t="s">
        <v>134</v>
      </c>
      <c r="AB33" s="1" t="s">
        <v>43</v>
      </c>
      <c r="AC33" s="1">
        <v>3</v>
      </c>
      <c r="AD33" s="1">
        <v>1</v>
      </c>
      <c r="AE33" s="1">
        <v>0</v>
      </c>
      <c r="AF33" s="1">
        <v>3</v>
      </c>
      <c r="AG33" s="1">
        <v>1</v>
      </c>
      <c r="AH33" s="1">
        <v>3</v>
      </c>
      <c r="AI33" s="1">
        <v>3</v>
      </c>
      <c r="AJ33" s="57" t="s">
        <v>562</v>
      </c>
      <c r="AK33" s="1" t="s">
        <v>44</v>
      </c>
      <c r="AL33" s="1" t="s">
        <v>135</v>
      </c>
      <c r="AM33" s="1" t="s">
        <v>46</v>
      </c>
      <c r="AQ33" s="3">
        <v>41456</v>
      </c>
      <c r="AR33" s="3">
        <v>41465</v>
      </c>
      <c r="AS33" s="67">
        <v>1</v>
      </c>
      <c r="AT33" s="52">
        <v>41516</v>
      </c>
      <c r="AU33" s="4">
        <v>1</v>
      </c>
      <c r="AV33" s="3">
        <v>41649</v>
      </c>
      <c r="AW33" s="67">
        <v>1</v>
      </c>
      <c r="AX33" s="52">
        <v>41730</v>
      </c>
      <c r="AY33" s="4" t="s">
        <v>136</v>
      </c>
      <c r="AZ33" s="51">
        <v>1</v>
      </c>
      <c r="BA33" s="51">
        <v>1</v>
      </c>
      <c r="BB33" s="52">
        <v>41865</v>
      </c>
      <c r="BC33" s="52">
        <v>41829</v>
      </c>
      <c r="BD33" s="1" t="s">
        <v>47</v>
      </c>
      <c r="BE33" s="1" t="s">
        <v>137</v>
      </c>
      <c r="BF33" s="1">
        <v>10</v>
      </c>
      <c r="BI33" s="1" t="s">
        <v>138</v>
      </c>
      <c r="BJ33" s="1">
        <v>170</v>
      </c>
      <c r="BK33" s="1">
        <v>95</v>
      </c>
    </row>
    <row r="34" spans="1:63" hidden="1" x14ac:dyDescent="0.2">
      <c r="A34" s="1">
        <v>34</v>
      </c>
      <c r="B34" s="1">
        <v>36</v>
      </c>
      <c r="C34" s="1" t="s">
        <v>40</v>
      </c>
      <c r="D34" s="24">
        <f t="shared" si="0"/>
        <v>0</v>
      </c>
      <c r="E34" s="22" t="str">
        <f t="shared" si="1"/>
        <v>0</v>
      </c>
      <c r="F34" s="22" t="str">
        <f t="shared" si="2"/>
        <v>0</v>
      </c>
      <c r="Z34" s="1" t="s">
        <v>55</v>
      </c>
      <c r="AA34" s="1" t="s">
        <v>139</v>
      </c>
      <c r="AB34" s="1" t="s">
        <v>43</v>
      </c>
      <c r="AC34" s="1">
        <v>4</v>
      </c>
      <c r="AD34" s="1" t="s">
        <v>63</v>
      </c>
      <c r="AE34" s="1">
        <v>0</v>
      </c>
      <c r="AI34" s="1">
        <v>2</v>
      </c>
      <c r="AJ34" s="57" t="s">
        <v>562</v>
      </c>
      <c r="AK34" s="1" t="s">
        <v>59</v>
      </c>
      <c r="AM34" s="1" t="s">
        <v>61</v>
      </c>
      <c r="AQ34" s="3">
        <v>41395</v>
      </c>
      <c r="AR34" s="3">
        <v>41466</v>
      </c>
      <c r="AS34" s="67">
        <v>1</v>
      </c>
      <c r="AT34" s="52">
        <v>41569</v>
      </c>
      <c r="AU34" s="4">
        <v>1</v>
      </c>
      <c r="AV34" s="3">
        <v>41569</v>
      </c>
      <c r="AW34" s="67"/>
      <c r="BC34" s="52">
        <v>43024</v>
      </c>
      <c r="BD34" s="1" t="s">
        <v>140</v>
      </c>
      <c r="BE34" s="1" t="s">
        <v>141</v>
      </c>
      <c r="BF34" s="1">
        <v>8</v>
      </c>
      <c r="BI34" s="1" t="s">
        <v>142</v>
      </c>
      <c r="BJ34" s="1">
        <v>170</v>
      </c>
      <c r="BK34" s="1">
        <v>82</v>
      </c>
    </row>
    <row r="35" spans="1:63" hidden="1" x14ac:dyDescent="0.2">
      <c r="A35" s="1">
        <v>35</v>
      </c>
      <c r="B35" s="1">
        <v>37</v>
      </c>
      <c r="C35" s="1" t="s">
        <v>40</v>
      </c>
      <c r="D35" s="24">
        <f t="shared" si="0"/>
        <v>0</v>
      </c>
      <c r="E35" s="22" t="str">
        <f t="shared" si="1"/>
        <v>0</v>
      </c>
      <c r="F35" s="22" t="str">
        <f t="shared" si="2"/>
        <v>0</v>
      </c>
      <c r="Z35" s="1" t="s">
        <v>55</v>
      </c>
      <c r="AA35" s="1" t="s">
        <v>69</v>
      </c>
      <c r="AB35" s="1" t="s">
        <v>43</v>
      </c>
      <c r="AC35" s="1">
        <v>3</v>
      </c>
      <c r="AD35" s="1">
        <v>0</v>
      </c>
      <c r="AE35" s="1">
        <v>0</v>
      </c>
      <c r="AF35" s="1">
        <v>3</v>
      </c>
      <c r="AG35" s="1">
        <v>0</v>
      </c>
      <c r="AH35" s="1">
        <v>3</v>
      </c>
      <c r="AI35" s="1">
        <v>2</v>
      </c>
      <c r="AJ35" s="57">
        <v>0</v>
      </c>
      <c r="AK35" s="1" t="s">
        <v>44</v>
      </c>
      <c r="AL35" s="1" t="s">
        <v>143</v>
      </c>
      <c r="AM35" s="1" t="s">
        <v>46</v>
      </c>
      <c r="AQ35" s="3">
        <v>41426</v>
      </c>
      <c r="AR35" s="3">
        <v>41467</v>
      </c>
      <c r="AS35" s="67">
        <v>1</v>
      </c>
      <c r="AT35" s="52">
        <v>41467</v>
      </c>
      <c r="AU35" s="4">
        <v>1</v>
      </c>
      <c r="AV35" s="3">
        <v>41591</v>
      </c>
      <c r="AW35" s="67"/>
      <c r="BC35" s="52">
        <v>43074</v>
      </c>
      <c r="BD35" s="1" t="s">
        <v>47</v>
      </c>
      <c r="BE35" s="1" t="s">
        <v>144</v>
      </c>
      <c r="BF35" s="1">
        <v>10</v>
      </c>
      <c r="BI35" s="1" t="s">
        <v>145</v>
      </c>
      <c r="BJ35" s="1">
        <v>180</v>
      </c>
      <c r="BK35" s="1">
        <v>70</v>
      </c>
    </row>
    <row r="36" spans="1:63" hidden="1" x14ac:dyDescent="0.2">
      <c r="A36" s="1">
        <v>36</v>
      </c>
      <c r="B36" s="1">
        <v>38</v>
      </c>
      <c r="C36" s="1" t="s">
        <v>40</v>
      </c>
      <c r="D36" s="24">
        <f t="shared" si="0"/>
        <v>0</v>
      </c>
      <c r="E36" s="22" t="str">
        <f t="shared" si="1"/>
        <v>0</v>
      </c>
      <c r="F36" s="22" t="str">
        <f t="shared" si="2"/>
        <v>0</v>
      </c>
      <c r="Z36" s="1" t="s">
        <v>42</v>
      </c>
      <c r="AA36" s="1" t="s">
        <v>107</v>
      </c>
      <c r="AB36" s="1" t="s">
        <v>43</v>
      </c>
      <c r="AC36" s="1">
        <v>3</v>
      </c>
      <c r="AD36" s="1">
        <v>0</v>
      </c>
      <c r="AE36" s="1">
        <v>0</v>
      </c>
      <c r="AF36" s="1">
        <v>3</v>
      </c>
      <c r="AG36" s="1">
        <v>0</v>
      </c>
      <c r="AH36" s="1">
        <v>3</v>
      </c>
      <c r="AI36" s="1">
        <v>2</v>
      </c>
      <c r="AK36" s="1" t="s">
        <v>44</v>
      </c>
      <c r="AL36" s="1" t="s">
        <v>52</v>
      </c>
      <c r="AM36" s="1">
        <v>0</v>
      </c>
      <c r="AQ36" s="3">
        <v>41456</v>
      </c>
      <c r="AR36" s="3">
        <v>41478</v>
      </c>
      <c r="AS36" s="67">
        <v>1</v>
      </c>
      <c r="AT36" s="52">
        <v>41500</v>
      </c>
      <c r="AU36" s="4">
        <v>1</v>
      </c>
      <c r="AV36" s="3">
        <v>41500</v>
      </c>
      <c r="AW36" s="67"/>
      <c r="BC36" s="52">
        <v>43070</v>
      </c>
      <c r="BD36" s="1" t="s">
        <v>146</v>
      </c>
      <c r="BE36" s="1" t="s">
        <v>147</v>
      </c>
      <c r="BF36" s="1">
        <v>10</v>
      </c>
      <c r="BI36" s="1" t="s">
        <v>148</v>
      </c>
      <c r="BJ36" s="1">
        <v>178</v>
      </c>
      <c r="BK36" s="1">
        <v>90</v>
      </c>
    </row>
    <row r="37" spans="1:63" hidden="1" x14ac:dyDescent="0.2">
      <c r="A37" s="1">
        <v>37</v>
      </c>
      <c r="B37" s="1">
        <v>39</v>
      </c>
      <c r="C37" s="1" t="s">
        <v>40</v>
      </c>
      <c r="D37" s="24">
        <f t="shared" si="0"/>
        <v>0</v>
      </c>
      <c r="E37" s="22" t="str">
        <f t="shared" si="1"/>
        <v>0</v>
      </c>
      <c r="F37" s="22" t="str">
        <f t="shared" si="2"/>
        <v>0</v>
      </c>
      <c r="Z37" s="1" t="s">
        <v>55</v>
      </c>
      <c r="AA37" s="1" t="s">
        <v>149</v>
      </c>
      <c r="AB37" s="1" t="s">
        <v>43</v>
      </c>
      <c r="AC37" s="1" t="s">
        <v>86</v>
      </c>
      <c r="AD37" s="1">
        <v>0</v>
      </c>
      <c r="AE37" s="1">
        <v>0</v>
      </c>
      <c r="AH37" s="1">
        <v>4</v>
      </c>
      <c r="AI37" s="1">
        <v>3</v>
      </c>
      <c r="AJ37" s="57">
        <v>0</v>
      </c>
      <c r="AK37" s="1" t="s">
        <v>59</v>
      </c>
      <c r="AM37" s="1" t="s">
        <v>150</v>
      </c>
      <c r="AO37" s="1">
        <v>50</v>
      </c>
      <c r="AQ37" s="3">
        <v>41456</v>
      </c>
      <c r="AR37" s="3">
        <v>41479</v>
      </c>
      <c r="AS37" s="67">
        <v>0</v>
      </c>
      <c r="AU37" s="4">
        <v>1</v>
      </c>
      <c r="AV37" s="3">
        <v>41579</v>
      </c>
      <c r="AW37" s="67"/>
      <c r="AZ37" s="51">
        <v>1</v>
      </c>
      <c r="BA37" s="51">
        <v>1</v>
      </c>
      <c r="BB37" s="52">
        <v>41920</v>
      </c>
      <c r="BC37" s="52">
        <v>41920</v>
      </c>
      <c r="BD37" s="1" t="s">
        <v>151</v>
      </c>
      <c r="BE37" s="1" t="s">
        <v>152</v>
      </c>
      <c r="BF37" s="1">
        <v>8</v>
      </c>
      <c r="BG37" s="1" t="s">
        <v>153</v>
      </c>
      <c r="BJ37" s="1">
        <v>185</v>
      </c>
      <c r="BK37" s="1">
        <v>50</v>
      </c>
    </row>
    <row r="38" spans="1:63" hidden="1" x14ac:dyDescent="0.2">
      <c r="A38" s="1">
        <v>38</v>
      </c>
      <c r="B38" s="1">
        <v>40</v>
      </c>
      <c r="C38" s="1" t="s">
        <v>40</v>
      </c>
      <c r="D38" s="24">
        <f t="shared" si="0"/>
        <v>0</v>
      </c>
      <c r="E38" s="22" t="str">
        <f t="shared" si="1"/>
        <v>0</v>
      </c>
      <c r="F38" s="22" t="str">
        <f t="shared" si="2"/>
        <v>0</v>
      </c>
      <c r="Z38" s="1" t="s">
        <v>62</v>
      </c>
      <c r="AB38" s="1" t="s">
        <v>43</v>
      </c>
      <c r="AC38" s="1">
        <v>3</v>
      </c>
      <c r="AD38" s="1" t="s">
        <v>58</v>
      </c>
      <c r="AE38" s="1">
        <v>0</v>
      </c>
      <c r="AH38" s="1">
        <v>4</v>
      </c>
      <c r="AI38" s="1">
        <v>2</v>
      </c>
      <c r="AK38" s="1" t="s">
        <v>59</v>
      </c>
      <c r="AL38" s="1" t="s">
        <v>89</v>
      </c>
      <c r="AM38" s="1" t="s">
        <v>61</v>
      </c>
      <c r="AO38" s="1">
        <v>70</v>
      </c>
      <c r="AQ38" s="3">
        <v>41091</v>
      </c>
      <c r="AR38" s="3">
        <v>41486</v>
      </c>
      <c r="AS38" s="67">
        <v>1</v>
      </c>
      <c r="AT38" s="52">
        <v>41233</v>
      </c>
      <c r="AU38" s="4">
        <v>1</v>
      </c>
      <c r="AV38" s="3">
        <v>41233</v>
      </c>
      <c r="AW38" s="67">
        <v>1</v>
      </c>
      <c r="AX38" s="52">
        <v>41487</v>
      </c>
      <c r="AZ38" s="51">
        <v>1</v>
      </c>
      <c r="BA38" s="51">
        <v>1</v>
      </c>
      <c r="BB38" s="52">
        <v>41529</v>
      </c>
      <c r="BC38" s="52">
        <v>41529</v>
      </c>
      <c r="BD38" s="1" t="s">
        <v>87</v>
      </c>
      <c r="BE38" s="1" t="s">
        <v>154</v>
      </c>
      <c r="BF38" s="1">
        <v>10</v>
      </c>
      <c r="BI38" s="1" t="s">
        <v>155</v>
      </c>
      <c r="BJ38" s="1">
        <v>170</v>
      </c>
      <c r="BK38" s="1">
        <v>55</v>
      </c>
    </row>
    <row r="39" spans="1:63" hidden="1" x14ac:dyDescent="0.2">
      <c r="A39" s="1">
        <v>39</v>
      </c>
      <c r="B39" s="1">
        <v>41</v>
      </c>
      <c r="C39" s="1" t="s">
        <v>40</v>
      </c>
      <c r="D39" s="24">
        <f t="shared" si="0"/>
        <v>0</v>
      </c>
      <c r="E39" s="22" t="str">
        <f t="shared" si="1"/>
        <v>0</v>
      </c>
      <c r="F39" s="22" t="str">
        <f t="shared" si="2"/>
        <v>0</v>
      </c>
      <c r="Z39" s="1" t="s">
        <v>62</v>
      </c>
      <c r="AA39" s="1" t="s">
        <v>156</v>
      </c>
      <c r="AB39" s="1" t="s">
        <v>43</v>
      </c>
      <c r="AC39" s="1">
        <v>1</v>
      </c>
      <c r="AD39" s="1">
        <v>0</v>
      </c>
      <c r="AE39" s="1">
        <v>0</v>
      </c>
      <c r="AH39" s="1">
        <v>1</v>
      </c>
      <c r="AI39" s="1">
        <v>2</v>
      </c>
      <c r="AK39" s="1" t="s">
        <v>59</v>
      </c>
      <c r="AL39" s="1">
        <v>0</v>
      </c>
      <c r="AM39" s="1" t="s">
        <v>61</v>
      </c>
      <c r="AO39" s="1">
        <v>70</v>
      </c>
      <c r="AQ39" s="3">
        <v>41487</v>
      </c>
      <c r="AR39" s="3">
        <v>41486</v>
      </c>
      <c r="AS39" s="67">
        <v>1</v>
      </c>
      <c r="AT39" s="52">
        <v>41563</v>
      </c>
      <c r="AU39" s="4">
        <v>1</v>
      </c>
      <c r="AV39" s="3">
        <v>41563</v>
      </c>
      <c r="AW39" s="67">
        <v>1</v>
      </c>
      <c r="AX39" s="52">
        <v>41852</v>
      </c>
      <c r="AZ39" s="51">
        <v>1</v>
      </c>
      <c r="BA39" s="51">
        <v>1</v>
      </c>
      <c r="BB39" s="52">
        <v>41967</v>
      </c>
      <c r="BC39" s="52">
        <v>41967</v>
      </c>
      <c r="BD39" s="1" t="s">
        <v>157</v>
      </c>
      <c r="BE39" s="1" t="s">
        <v>158</v>
      </c>
      <c r="BF39" s="1">
        <v>10</v>
      </c>
      <c r="BI39" s="1" t="s">
        <v>159</v>
      </c>
      <c r="BJ39" s="1">
        <v>170</v>
      </c>
      <c r="BK39" s="1">
        <v>77</v>
      </c>
    </row>
    <row r="40" spans="1:63" hidden="1" x14ac:dyDescent="0.2">
      <c r="A40" s="1">
        <v>40</v>
      </c>
      <c r="B40" s="1">
        <v>42</v>
      </c>
      <c r="C40" s="1" t="s">
        <v>40</v>
      </c>
      <c r="D40" s="24">
        <f t="shared" si="0"/>
        <v>0</v>
      </c>
      <c r="E40" s="22" t="str">
        <f t="shared" si="1"/>
        <v>0</v>
      </c>
      <c r="F40" s="22" t="str">
        <f t="shared" si="2"/>
        <v>0</v>
      </c>
      <c r="Z40" s="1" t="s">
        <v>42</v>
      </c>
      <c r="AB40" s="1" t="s">
        <v>43</v>
      </c>
      <c r="AC40" s="1" t="s">
        <v>86</v>
      </c>
      <c r="AD40" s="1">
        <v>0</v>
      </c>
      <c r="AE40" s="1">
        <v>0</v>
      </c>
      <c r="AF40" s="1">
        <v>4</v>
      </c>
      <c r="AG40" s="1">
        <v>0</v>
      </c>
      <c r="AH40" s="1">
        <v>4</v>
      </c>
      <c r="AI40" s="1">
        <v>2</v>
      </c>
      <c r="AK40" s="1" t="s">
        <v>44</v>
      </c>
      <c r="AL40" s="1" t="s">
        <v>160</v>
      </c>
      <c r="AM40" s="1" t="s">
        <v>46</v>
      </c>
      <c r="AQ40" s="3">
        <v>41456</v>
      </c>
      <c r="AR40" s="3">
        <v>41487</v>
      </c>
      <c r="AS40" s="67">
        <v>1</v>
      </c>
      <c r="AT40" s="52">
        <v>41499</v>
      </c>
      <c r="AU40" s="4">
        <v>1</v>
      </c>
      <c r="AV40" s="3">
        <v>41593</v>
      </c>
      <c r="AW40" s="67" t="s">
        <v>489</v>
      </c>
      <c r="AX40" s="52">
        <v>42005</v>
      </c>
      <c r="AZ40" s="51">
        <v>1</v>
      </c>
      <c r="BA40" s="51">
        <v>1</v>
      </c>
      <c r="BB40" s="52">
        <v>42312</v>
      </c>
      <c r="BC40" s="52">
        <v>42312</v>
      </c>
      <c r="BD40" s="1" t="s">
        <v>85</v>
      </c>
      <c r="BE40" s="1" t="s">
        <v>161</v>
      </c>
      <c r="BF40" s="1">
        <v>10</v>
      </c>
      <c r="BI40" s="1" t="s">
        <v>162</v>
      </c>
      <c r="BJ40" s="1">
        <v>160</v>
      </c>
      <c r="BK40" s="1">
        <v>60</v>
      </c>
    </row>
    <row r="41" spans="1:63" hidden="1" x14ac:dyDescent="0.2">
      <c r="A41" s="1">
        <v>41</v>
      </c>
      <c r="B41" s="1">
        <v>43</v>
      </c>
      <c r="C41" s="1" t="s">
        <v>40</v>
      </c>
      <c r="D41" s="24">
        <f t="shared" si="0"/>
        <v>0</v>
      </c>
      <c r="E41" s="22" t="str">
        <f t="shared" si="1"/>
        <v>0</v>
      </c>
      <c r="F41" s="22" t="str">
        <f t="shared" si="2"/>
        <v>0</v>
      </c>
      <c r="Z41" s="1" t="s">
        <v>66</v>
      </c>
      <c r="AB41" s="1" t="s">
        <v>43</v>
      </c>
      <c r="AC41" s="1" t="s">
        <v>86</v>
      </c>
      <c r="AD41" s="1" t="s">
        <v>58</v>
      </c>
      <c r="AE41" s="1">
        <v>0</v>
      </c>
      <c r="AH41" s="1">
        <v>4</v>
      </c>
      <c r="AI41" s="1">
        <v>2</v>
      </c>
      <c r="AK41" s="1" t="s">
        <v>59</v>
      </c>
      <c r="AM41" s="1" t="s">
        <v>61</v>
      </c>
      <c r="AQ41" s="3">
        <v>41518</v>
      </c>
      <c r="AR41" s="3">
        <v>41493</v>
      </c>
      <c r="AS41" s="51">
        <v>1</v>
      </c>
      <c r="AT41" s="52">
        <v>41627</v>
      </c>
      <c r="AU41" s="4">
        <v>1</v>
      </c>
      <c r="AV41" s="3">
        <v>41627</v>
      </c>
      <c r="AW41" s="51">
        <v>1</v>
      </c>
      <c r="AX41" s="52">
        <v>41760</v>
      </c>
      <c r="AY41" s="4" t="s">
        <v>136</v>
      </c>
      <c r="AZ41" s="51">
        <v>1</v>
      </c>
      <c r="BA41" s="51">
        <v>1</v>
      </c>
      <c r="BB41" s="52">
        <v>42017</v>
      </c>
      <c r="BC41" s="52">
        <v>42017</v>
      </c>
      <c r="BD41" s="1" t="s">
        <v>47</v>
      </c>
      <c r="BE41" s="1" t="s">
        <v>163</v>
      </c>
      <c r="BF41" s="1">
        <v>8</v>
      </c>
      <c r="BI41" s="1" t="s">
        <v>164</v>
      </c>
      <c r="BJ41" s="1">
        <v>174</v>
      </c>
      <c r="BK41" s="1">
        <v>80</v>
      </c>
    </row>
    <row r="42" spans="1:63" hidden="1" x14ac:dyDescent="0.2">
      <c r="A42" s="1">
        <v>42</v>
      </c>
      <c r="B42" s="1">
        <v>44</v>
      </c>
      <c r="C42" s="1" t="s">
        <v>40</v>
      </c>
      <c r="D42" s="24">
        <f t="shared" si="0"/>
        <v>0</v>
      </c>
      <c r="E42" s="22" t="str">
        <f t="shared" si="1"/>
        <v>0</v>
      </c>
      <c r="F42" s="22" t="str">
        <f t="shared" si="2"/>
        <v>0</v>
      </c>
      <c r="Z42" s="1" t="s">
        <v>104</v>
      </c>
      <c r="AA42" s="1" t="s">
        <v>165</v>
      </c>
      <c r="AB42" s="1" t="s">
        <v>166</v>
      </c>
      <c r="AC42" s="1">
        <v>2</v>
      </c>
      <c r="AD42" s="1">
        <v>2</v>
      </c>
      <c r="AE42" s="1">
        <v>0</v>
      </c>
      <c r="AH42" s="1">
        <v>4</v>
      </c>
      <c r="AI42" s="1">
        <v>3</v>
      </c>
      <c r="AK42" s="1" t="s">
        <v>44</v>
      </c>
      <c r="AL42" s="1" t="s">
        <v>167</v>
      </c>
      <c r="AM42" s="1" t="s">
        <v>46</v>
      </c>
      <c r="AP42" s="1">
        <v>1</v>
      </c>
      <c r="AQ42" s="3">
        <v>41426</v>
      </c>
      <c r="AR42" s="3">
        <v>41495</v>
      </c>
      <c r="AS42" s="67">
        <v>1</v>
      </c>
      <c r="AT42" s="52">
        <v>41495</v>
      </c>
      <c r="AU42" s="4">
        <v>1</v>
      </c>
      <c r="AV42" s="3">
        <v>41609</v>
      </c>
      <c r="AW42" s="67"/>
      <c r="BC42" s="52">
        <v>42979</v>
      </c>
      <c r="BD42" s="1" t="s">
        <v>47</v>
      </c>
      <c r="BE42" s="1" t="s">
        <v>168</v>
      </c>
      <c r="BF42" s="1">
        <v>8</v>
      </c>
      <c r="BH42" s="1" t="s">
        <v>169</v>
      </c>
      <c r="BJ42" s="1">
        <v>178</v>
      </c>
      <c r="BK42" s="1">
        <v>87</v>
      </c>
    </row>
    <row r="43" spans="1:63" hidden="1" x14ac:dyDescent="0.2">
      <c r="A43" s="1">
        <v>43</v>
      </c>
      <c r="B43" s="1">
        <v>45</v>
      </c>
      <c r="C43" s="1" t="s">
        <v>40</v>
      </c>
      <c r="D43" s="24">
        <f t="shared" si="0"/>
        <v>0</v>
      </c>
      <c r="E43" s="22" t="str">
        <f t="shared" si="1"/>
        <v>0</v>
      </c>
      <c r="F43" s="22" t="str">
        <f t="shared" si="2"/>
        <v>0</v>
      </c>
      <c r="Z43" s="1" t="s">
        <v>42</v>
      </c>
      <c r="AA43" s="1" t="s">
        <v>170</v>
      </c>
      <c r="AB43" s="1" t="s">
        <v>43</v>
      </c>
      <c r="AC43" s="1" t="s">
        <v>86</v>
      </c>
      <c r="AD43" s="1">
        <v>0</v>
      </c>
      <c r="AE43" s="1">
        <v>0</v>
      </c>
      <c r="AF43" s="1" t="s">
        <v>86</v>
      </c>
      <c r="AG43" s="1">
        <v>0</v>
      </c>
      <c r="AH43" s="1">
        <v>4</v>
      </c>
      <c r="AI43" s="1">
        <v>3</v>
      </c>
      <c r="AK43" s="1" t="s">
        <v>44</v>
      </c>
      <c r="AL43" s="1" t="s">
        <v>160</v>
      </c>
      <c r="AM43" s="1" t="s">
        <v>46</v>
      </c>
      <c r="AQ43" s="3">
        <v>41518</v>
      </c>
      <c r="AR43" s="3">
        <v>41499</v>
      </c>
      <c r="AS43" s="67">
        <v>1</v>
      </c>
      <c r="AT43" s="52">
        <v>41534</v>
      </c>
      <c r="AU43" s="4">
        <v>1</v>
      </c>
      <c r="AV43" s="3">
        <v>41640</v>
      </c>
      <c r="AW43" s="67"/>
      <c r="BC43" s="52">
        <v>42993</v>
      </c>
      <c r="BD43" s="1" t="s">
        <v>171</v>
      </c>
      <c r="BE43" s="1" t="s">
        <v>172</v>
      </c>
      <c r="BF43" s="1">
        <v>8</v>
      </c>
      <c r="BI43" s="1" t="s">
        <v>173</v>
      </c>
      <c r="BJ43" s="1">
        <v>176</v>
      </c>
      <c r="BK43" s="1">
        <v>70</v>
      </c>
    </row>
    <row r="44" spans="1:63" hidden="1" x14ac:dyDescent="0.2">
      <c r="A44" s="1">
        <v>44</v>
      </c>
      <c r="B44" s="1">
        <v>46</v>
      </c>
      <c r="C44" s="1" t="s">
        <v>40</v>
      </c>
      <c r="D44" s="24">
        <f t="shared" si="0"/>
        <v>0</v>
      </c>
      <c r="E44" s="22" t="str">
        <f t="shared" si="1"/>
        <v>0</v>
      </c>
      <c r="F44" s="22" t="str">
        <f t="shared" si="2"/>
        <v>0</v>
      </c>
      <c r="Z44" s="1" t="s">
        <v>55</v>
      </c>
      <c r="AA44" s="1" t="s">
        <v>69</v>
      </c>
      <c r="AB44" s="1" t="s">
        <v>43</v>
      </c>
      <c r="AC44" s="1">
        <v>4</v>
      </c>
      <c r="AD44" s="1" t="s">
        <v>63</v>
      </c>
      <c r="AE44" s="1">
        <v>0</v>
      </c>
      <c r="AF44" s="1">
        <v>4</v>
      </c>
      <c r="AG44" s="1">
        <v>3</v>
      </c>
      <c r="AH44" s="1">
        <v>2</v>
      </c>
      <c r="AI44" s="1">
        <v>3</v>
      </c>
      <c r="AJ44" s="57">
        <v>0</v>
      </c>
      <c r="AK44" s="1" t="s">
        <v>59</v>
      </c>
      <c r="AM44" s="1" t="s">
        <v>61</v>
      </c>
      <c r="AP44" s="1">
        <v>1</v>
      </c>
      <c r="AQ44" s="3">
        <v>41518</v>
      </c>
      <c r="AR44" s="3">
        <v>41500</v>
      </c>
      <c r="AS44" s="67">
        <v>0</v>
      </c>
      <c r="AU44" s="4">
        <v>1</v>
      </c>
      <c r="AV44" s="3">
        <v>41614</v>
      </c>
      <c r="AW44" s="67"/>
      <c r="AZ44" s="51">
        <v>1</v>
      </c>
      <c r="BA44" s="51">
        <v>1</v>
      </c>
      <c r="BB44" s="52">
        <v>41730</v>
      </c>
      <c r="BC44" s="52">
        <v>41730</v>
      </c>
      <c r="BD44" s="1" t="s">
        <v>174</v>
      </c>
      <c r="BE44" s="1" t="s">
        <v>175</v>
      </c>
      <c r="BI44" s="1" t="s">
        <v>71</v>
      </c>
      <c r="BJ44" s="1">
        <v>170</v>
      </c>
      <c r="BK44" s="1">
        <v>70</v>
      </c>
    </row>
    <row r="45" spans="1:63" hidden="1" x14ac:dyDescent="0.2">
      <c r="A45" s="1">
        <v>45</v>
      </c>
      <c r="B45" s="1">
        <v>47</v>
      </c>
      <c r="C45" s="1" t="s">
        <v>40</v>
      </c>
      <c r="D45" s="24">
        <f t="shared" si="0"/>
        <v>0</v>
      </c>
      <c r="E45" s="22" t="str">
        <f t="shared" si="1"/>
        <v>0</v>
      </c>
      <c r="F45" s="22" t="str">
        <f t="shared" si="2"/>
        <v>0</v>
      </c>
      <c r="Z45" s="1" t="s">
        <v>176</v>
      </c>
      <c r="AA45" s="1" t="s">
        <v>177</v>
      </c>
      <c r="AB45" s="1" t="s">
        <v>43</v>
      </c>
      <c r="AC45" s="1">
        <v>2</v>
      </c>
      <c r="AD45" s="1">
        <v>0</v>
      </c>
      <c r="AE45" s="1">
        <v>0</v>
      </c>
      <c r="AH45" s="1">
        <v>2</v>
      </c>
      <c r="AI45" s="1">
        <v>2</v>
      </c>
      <c r="AK45" s="1" t="s">
        <v>44</v>
      </c>
      <c r="AL45" s="1" t="s">
        <v>178</v>
      </c>
      <c r="AM45" s="1" t="s">
        <v>46</v>
      </c>
      <c r="AQ45" s="3">
        <v>41122</v>
      </c>
      <c r="AR45" s="3">
        <v>41502</v>
      </c>
      <c r="AS45" s="67">
        <v>1</v>
      </c>
      <c r="AT45" s="52">
        <v>41153</v>
      </c>
      <c r="AU45" s="4">
        <v>1</v>
      </c>
      <c r="AV45" s="3">
        <v>41153</v>
      </c>
      <c r="AW45" s="67">
        <v>1</v>
      </c>
      <c r="AX45" s="52">
        <v>41487</v>
      </c>
      <c r="AY45" s="4" t="s">
        <v>95</v>
      </c>
      <c r="AZ45" s="51">
        <v>1</v>
      </c>
      <c r="BA45" s="51">
        <v>1</v>
      </c>
      <c r="BB45" s="52">
        <v>41852</v>
      </c>
      <c r="BC45" s="52">
        <v>41852</v>
      </c>
      <c r="BD45" s="1" t="s">
        <v>85</v>
      </c>
      <c r="BE45" s="1" t="s">
        <v>179</v>
      </c>
      <c r="BF45" s="1">
        <v>12</v>
      </c>
      <c r="BI45" s="1" t="s">
        <v>180</v>
      </c>
      <c r="BJ45" s="1">
        <v>180</v>
      </c>
      <c r="BK45" s="1">
        <v>90</v>
      </c>
    </row>
    <row r="46" spans="1:63" hidden="1" x14ac:dyDescent="0.2">
      <c r="A46" s="1">
        <v>46</v>
      </c>
      <c r="B46" s="1">
        <v>48</v>
      </c>
      <c r="C46" s="1" t="s">
        <v>40</v>
      </c>
      <c r="D46" s="24">
        <f t="shared" si="0"/>
        <v>0</v>
      </c>
      <c r="E46" s="22" t="str">
        <f t="shared" si="1"/>
        <v>0</v>
      </c>
      <c r="F46" s="22" t="str">
        <f t="shared" si="2"/>
        <v>0</v>
      </c>
      <c r="Z46" s="1" t="s">
        <v>55</v>
      </c>
      <c r="AA46" s="1" t="s">
        <v>181</v>
      </c>
      <c r="AB46" s="1" t="s">
        <v>43</v>
      </c>
      <c r="AC46" s="1">
        <v>2</v>
      </c>
      <c r="AD46" s="1">
        <v>1</v>
      </c>
      <c r="AE46" s="1">
        <v>0</v>
      </c>
      <c r="AF46" s="1">
        <v>2</v>
      </c>
      <c r="AG46" s="1">
        <v>0</v>
      </c>
      <c r="AH46" s="1">
        <v>2</v>
      </c>
      <c r="AI46" s="1">
        <v>2</v>
      </c>
      <c r="AJ46" s="57">
        <v>0</v>
      </c>
      <c r="AK46" s="1" t="s">
        <v>44</v>
      </c>
      <c r="AL46" s="1" t="s">
        <v>182</v>
      </c>
      <c r="AM46" s="1">
        <v>0</v>
      </c>
      <c r="AP46" s="1">
        <v>0</v>
      </c>
      <c r="AQ46" s="3">
        <v>41456</v>
      </c>
      <c r="AR46" s="3">
        <v>41506</v>
      </c>
      <c r="AS46" s="67">
        <v>1</v>
      </c>
      <c r="AT46" s="52">
        <v>41519</v>
      </c>
      <c r="AU46" s="4">
        <v>1</v>
      </c>
      <c r="AV46" s="3">
        <v>41519</v>
      </c>
      <c r="AW46" s="67">
        <v>0</v>
      </c>
      <c r="BC46" s="52">
        <v>43025</v>
      </c>
      <c r="BD46" s="1" t="s">
        <v>183</v>
      </c>
      <c r="BE46" s="1" t="s">
        <v>184</v>
      </c>
      <c r="BF46" s="1" t="s">
        <v>185</v>
      </c>
    </row>
    <row r="47" spans="1:63" hidden="1" x14ac:dyDescent="0.2">
      <c r="A47" s="1">
        <v>47</v>
      </c>
      <c r="B47" s="1">
        <v>49</v>
      </c>
      <c r="C47" s="1" t="s">
        <v>40</v>
      </c>
      <c r="D47" s="24">
        <f t="shared" si="0"/>
        <v>0</v>
      </c>
      <c r="E47" s="22" t="str">
        <f t="shared" si="1"/>
        <v>0</v>
      </c>
      <c r="F47" s="22" t="str">
        <f t="shared" si="2"/>
        <v>0</v>
      </c>
      <c r="Z47" s="1" t="s">
        <v>42</v>
      </c>
      <c r="AA47" s="1" t="s">
        <v>186</v>
      </c>
      <c r="AB47" s="1" t="s">
        <v>43</v>
      </c>
      <c r="AC47" s="1">
        <v>3</v>
      </c>
      <c r="AD47" s="1">
        <v>0</v>
      </c>
      <c r="AE47" s="1">
        <v>0</v>
      </c>
      <c r="AF47" s="1">
        <v>2</v>
      </c>
      <c r="AG47" s="1">
        <v>0</v>
      </c>
      <c r="AH47" s="1">
        <v>2</v>
      </c>
      <c r="AI47" s="1">
        <v>2</v>
      </c>
      <c r="AK47" s="1" t="s">
        <v>44</v>
      </c>
      <c r="AL47" s="1" t="s">
        <v>160</v>
      </c>
      <c r="AQ47" s="3">
        <v>41518</v>
      </c>
      <c r="AR47" s="3">
        <v>41509</v>
      </c>
      <c r="AS47" s="67">
        <v>1</v>
      </c>
      <c r="AT47" s="52">
        <v>41544</v>
      </c>
      <c r="AU47" s="4">
        <v>1</v>
      </c>
      <c r="AV47" s="3">
        <v>41579</v>
      </c>
      <c r="AW47" s="67">
        <v>0</v>
      </c>
      <c r="AZ47" s="51">
        <v>1</v>
      </c>
      <c r="BA47" s="51">
        <v>0</v>
      </c>
      <c r="BB47" s="52">
        <v>42348</v>
      </c>
      <c r="BC47" s="52">
        <v>42080</v>
      </c>
      <c r="BD47" s="1" t="s">
        <v>85</v>
      </c>
      <c r="BE47" s="1" t="s">
        <v>187</v>
      </c>
      <c r="BF47" s="1">
        <v>12</v>
      </c>
      <c r="BG47" s="1" t="s">
        <v>188</v>
      </c>
      <c r="BI47" s="1" t="s">
        <v>189</v>
      </c>
      <c r="BJ47" s="1">
        <v>180</v>
      </c>
      <c r="BK47" s="1">
        <v>105</v>
      </c>
    </row>
    <row r="48" spans="1:63" hidden="1" x14ac:dyDescent="0.2">
      <c r="A48" s="1">
        <v>48</v>
      </c>
      <c r="B48" s="1">
        <v>50</v>
      </c>
      <c r="C48" s="1" t="s">
        <v>40</v>
      </c>
      <c r="D48" s="24">
        <f t="shared" si="0"/>
        <v>0</v>
      </c>
      <c r="E48" s="22" t="str">
        <f t="shared" si="1"/>
        <v>0</v>
      </c>
      <c r="F48" s="22" t="str">
        <f t="shared" si="2"/>
        <v>0</v>
      </c>
      <c r="Z48" s="1" t="s">
        <v>72</v>
      </c>
      <c r="AA48" s="1" t="s">
        <v>190</v>
      </c>
      <c r="AB48" s="1" t="s">
        <v>43</v>
      </c>
      <c r="AC48" s="1" t="s">
        <v>86</v>
      </c>
      <c r="AD48" s="1">
        <v>0</v>
      </c>
      <c r="AE48" s="1">
        <v>0</v>
      </c>
      <c r="AF48" s="1" t="s">
        <v>86</v>
      </c>
      <c r="AG48" s="1">
        <v>0</v>
      </c>
      <c r="AH48" s="1">
        <v>3</v>
      </c>
      <c r="AI48" s="1">
        <v>2</v>
      </c>
      <c r="AK48" s="1" t="s">
        <v>44</v>
      </c>
      <c r="AL48" s="1" t="s">
        <v>191</v>
      </c>
      <c r="AM48" s="1">
        <v>0</v>
      </c>
      <c r="AP48" s="1">
        <v>0</v>
      </c>
      <c r="AQ48" s="3">
        <v>41487</v>
      </c>
      <c r="AR48" s="3">
        <v>41513</v>
      </c>
      <c r="AS48" s="67">
        <v>1</v>
      </c>
      <c r="AT48" s="52">
        <v>41513</v>
      </c>
      <c r="AU48" s="4">
        <v>0</v>
      </c>
      <c r="AV48" s="3">
        <v>41518</v>
      </c>
      <c r="AW48" s="67">
        <v>1</v>
      </c>
      <c r="AX48" s="52">
        <v>41640</v>
      </c>
      <c r="AZ48" s="51">
        <v>1</v>
      </c>
      <c r="BA48" s="51">
        <v>1</v>
      </c>
      <c r="BB48" s="52">
        <v>41852</v>
      </c>
      <c r="BC48" s="52">
        <v>41852</v>
      </c>
      <c r="BD48" s="1" t="s">
        <v>85</v>
      </c>
      <c r="BE48" s="1" t="s">
        <v>192</v>
      </c>
      <c r="BF48" s="1">
        <v>18</v>
      </c>
      <c r="BG48" s="1" t="s">
        <v>193</v>
      </c>
      <c r="BI48" s="1" t="s">
        <v>71</v>
      </c>
      <c r="BJ48" s="1">
        <v>160</v>
      </c>
      <c r="BK48" s="1">
        <v>60</v>
      </c>
    </row>
    <row r="49" spans="1:64" hidden="1" x14ac:dyDescent="0.2">
      <c r="A49" s="1">
        <v>49</v>
      </c>
      <c r="B49" s="1">
        <v>51</v>
      </c>
      <c r="C49" s="1" t="s">
        <v>40</v>
      </c>
      <c r="D49" s="24">
        <f t="shared" si="0"/>
        <v>0</v>
      </c>
      <c r="E49" s="22" t="str">
        <f t="shared" si="1"/>
        <v>0</v>
      </c>
      <c r="F49" s="22" t="str">
        <f t="shared" si="2"/>
        <v>0</v>
      </c>
      <c r="Z49" s="1" t="s">
        <v>42</v>
      </c>
      <c r="AA49" s="1" t="s">
        <v>186</v>
      </c>
      <c r="AB49" s="1" t="s">
        <v>43</v>
      </c>
      <c r="AC49" s="1">
        <v>2</v>
      </c>
      <c r="AD49" s="1">
        <v>0</v>
      </c>
      <c r="AE49" s="1">
        <v>0</v>
      </c>
      <c r="AH49" s="1">
        <v>2</v>
      </c>
      <c r="AI49" s="1">
        <v>2</v>
      </c>
      <c r="AK49" s="1" t="s">
        <v>449</v>
      </c>
      <c r="AL49" s="1" t="s">
        <v>490</v>
      </c>
      <c r="AM49" s="1" t="s">
        <v>431</v>
      </c>
      <c r="AO49" s="1">
        <v>60</v>
      </c>
      <c r="AQ49" s="3">
        <v>41518</v>
      </c>
      <c r="AS49" s="67">
        <v>1</v>
      </c>
      <c r="AT49" s="52">
        <v>41640</v>
      </c>
      <c r="AU49" s="4">
        <v>1</v>
      </c>
      <c r="AV49" s="3">
        <v>41623</v>
      </c>
      <c r="AW49" s="67"/>
      <c r="BC49" s="52">
        <v>43009</v>
      </c>
    </row>
    <row r="50" spans="1:64" hidden="1" x14ac:dyDescent="0.2">
      <c r="A50" s="1">
        <v>50</v>
      </c>
      <c r="B50" s="1">
        <v>52</v>
      </c>
      <c r="C50" s="1" t="s">
        <v>40</v>
      </c>
      <c r="D50" s="24">
        <f t="shared" si="0"/>
        <v>0</v>
      </c>
      <c r="E50" s="22" t="str">
        <f t="shared" si="1"/>
        <v>0</v>
      </c>
      <c r="F50" s="22" t="str">
        <f t="shared" si="2"/>
        <v>0</v>
      </c>
      <c r="Z50" s="1" t="s">
        <v>104</v>
      </c>
      <c r="AA50" s="1" t="s">
        <v>194</v>
      </c>
      <c r="AB50" s="1" t="s">
        <v>106</v>
      </c>
      <c r="AC50" s="1">
        <v>2</v>
      </c>
      <c r="AD50" s="1">
        <v>0</v>
      </c>
      <c r="AE50" s="1">
        <v>0</v>
      </c>
      <c r="AF50" s="1">
        <v>2</v>
      </c>
      <c r="AG50" s="1">
        <v>0</v>
      </c>
      <c r="AH50" s="1">
        <v>2</v>
      </c>
      <c r="AK50" s="1" t="s">
        <v>44</v>
      </c>
      <c r="AL50" s="1" t="s">
        <v>195</v>
      </c>
      <c r="AM50" s="1">
        <v>0</v>
      </c>
      <c r="AQ50" s="3">
        <v>41487</v>
      </c>
      <c r="AR50" s="3">
        <v>41515</v>
      </c>
      <c r="AS50" s="67">
        <v>1</v>
      </c>
      <c r="AT50" s="52">
        <v>41515</v>
      </c>
      <c r="AU50" s="4">
        <v>1</v>
      </c>
      <c r="AV50" s="3">
        <v>41518</v>
      </c>
      <c r="AW50" s="67"/>
      <c r="BC50" s="52">
        <v>43025</v>
      </c>
      <c r="BD50" s="1" t="s">
        <v>196</v>
      </c>
      <c r="BE50" s="1" t="s">
        <v>163</v>
      </c>
      <c r="BF50" s="1" t="s">
        <v>185</v>
      </c>
    </row>
    <row r="51" spans="1:64" hidden="1" x14ac:dyDescent="0.2">
      <c r="A51" s="1">
        <v>51</v>
      </c>
      <c r="B51" s="1">
        <v>53</v>
      </c>
      <c r="C51" s="1" t="s">
        <v>40</v>
      </c>
      <c r="D51" s="24">
        <f t="shared" si="0"/>
        <v>0</v>
      </c>
      <c r="E51" s="22" t="str">
        <f t="shared" si="1"/>
        <v>0</v>
      </c>
      <c r="F51" s="22" t="str">
        <f t="shared" si="2"/>
        <v>0</v>
      </c>
      <c r="Z51" s="1" t="s">
        <v>197</v>
      </c>
      <c r="AA51" s="1" t="s">
        <v>198</v>
      </c>
      <c r="AB51" s="1" t="s">
        <v>43</v>
      </c>
      <c r="AC51" s="1" t="s">
        <v>97</v>
      </c>
      <c r="AD51" s="1">
        <v>1</v>
      </c>
      <c r="AE51" s="1">
        <v>1</v>
      </c>
      <c r="AH51" s="1">
        <v>3</v>
      </c>
      <c r="AI51" s="1">
        <v>3</v>
      </c>
      <c r="AK51" s="1" t="s">
        <v>59</v>
      </c>
      <c r="AM51" s="1" t="s">
        <v>61</v>
      </c>
      <c r="AQ51" s="3">
        <v>41518</v>
      </c>
      <c r="AR51" s="3">
        <v>41520</v>
      </c>
      <c r="AS51" s="67">
        <v>0</v>
      </c>
      <c r="AU51" s="4">
        <v>1</v>
      </c>
      <c r="AV51" s="3">
        <v>41579</v>
      </c>
      <c r="AW51" s="67"/>
      <c r="AZ51" s="51">
        <v>1</v>
      </c>
      <c r="BA51" s="51">
        <v>1</v>
      </c>
      <c r="BB51" s="52">
        <v>41763</v>
      </c>
      <c r="BC51" s="52">
        <v>41763</v>
      </c>
      <c r="BD51" s="1" t="s">
        <v>118</v>
      </c>
      <c r="BE51" s="1" t="s">
        <v>112</v>
      </c>
      <c r="BF51" s="1">
        <v>10</v>
      </c>
      <c r="BI51" s="1" t="s">
        <v>71</v>
      </c>
      <c r="BJ51" s="1">
        <v>180</v>
      </c>
      <c r="BK51" s="1">
        <v>71</v>
      </c>
    </row>
    <row r="52" spans="1:64" hidden="1" x14ac:dyDescent="0.2">
      <c r="A52" s="1">
        <v>52</v>
      </c>
      <c r="B52" s="1">
        <v>54</v>
      </c>
      <c r="C52" s="1" t="s">
        <v>40</v>
      </c>
      <c r="D52" s="24">
        <f t="shared" si="0"/>
        <v>0</v>
      </c>
      <c r="E52" s="22" t="str">
        <f t="shared" si="1"/>
        <v>0</v>
      </c>
      <c r="F52" s="22" t="str">
        <f t="shared" si="2"/>
        <v>0</v>
      </c>
      <c r="Z52" s="1" t="s">
        <v>55</v>
      </c>
      <c r="AA52" s="1" t="s">
        <v>69</v>
      </c>
      <c r="AB52" s="1" t="s">
        <v>43</v>
      </c>
      <c r="AC52" s="1">
        <v>2</v>
      </c>
      <c r="AD52" s="1" t="s">
        <v>58</v>
      </c>
      <c r="AE52" s="1">
        <v>0</v>
      </c>
      <c r="AF52" s="1">
        <v>2</v>
      </c>
      <c r="AG52" s="1" t="s">
        <v>58</v>
      </c>
      <c r="AH52" s="1">
        <v>4</v>
      </c>
      <c r="AI52" s="1">
        <v>3</v>
      </c>
      <c r="AK52" s="1" t="s">
        <v>44</v>
      </c>
      <c r="AL52" s="1" t="s">
        <v>199</v>
      </c>
      <c r="AM52" s="1" t="s">
        <v>46</v>
      </c>
      <c r="AQ52" s="3">
        <v>41518</v>
      </c>
      <c r="AR52" s="3">
        <v>41528</v>
      </c>
      <c r="AS52" s="67">
        <v>1</v>
      </c>
      <c r="AT52" s="52">
        <v>41541</v>
      </c>
      <c r="AU52" s="4">
        <v>1</v>
      </c>
      <c r="AV52" s="3">
        <v>41671</v>
      </c>
      <c r="AW52" s="67"/>
      <c r="BB52" s="52" t="s">
        <v>491</v>
      </c>
      <c r="BC52" s="52">
        <v>42717</v>
      </c>
      <c r="BD52" s="1" t="s">
        <v>85</v>
      </c>
      <c r="BE52" s="1" t="s">
        <v>92</v>
      </c>
      <c r="BF52" s="1">
        <v>12</v>
      </c>
      <c r="BI52" s="1" t="s">
        <v>200</v>
      </c>
      <c r="BJ52" s="1">
        <v>173</v>
      </c>
      <c r="BK52" s="1">
        <v>79</v>
      </c>
    </row>
    <row r="53" spans="1:64" hidden="1" x14ac:dyDescent="0.2">
      <c r="A53" s="1">
        <v>53</v>
      </c>
      <c r="B53" s="1">
        <v>55</v>
      </c>
      <c r="C53" s="1" t="s">
        <v>40</v>
      </c>
      <c r="D53" s="24">
        <f t="shared" si="0"/>
        <v>0</v>
      </c>
      <c r="E53" s="22" t="str">
        <f t="shared" si="1"/>
        <v>0</v>
      </c>
      <c r="F53" s="22" t="str">
        <f t="shared" si="2"/>
        <v>0</v>
      </c>
      <c r="Z53" s="1" t="s">
        <v>55</v>
      </c>
      <c r="AA53" s="1" t="s">
        <v>69</v>
      </c>
      <c r="AB53" s="1" t="s">
        <v>43</v>
      </c>
      <c r="AC53" s="1">
        <v>3</v>
      </c>
      <c r="AD53" s="1">
        <v>0</v>
      </c>
      <c r="AE53" s="1">
        <v>0</v>
      </c>
      <c r="AH53" s="1">
        <v>3</v>
      </c>
      <c r="AI53" s="1">
        <v>3</v>
      </c>
      <c r="AJ53" s="57" t="s">
        <v>563</v>
      </c>
      <c r="AK53" s="1" t="s">
        <v>44</v>
      </c>
      <c r="AL53" s="1" t="s">
        <v>201</v>
      </c>
      <c r="AM53" s="1" t="s">
        <v>46</v>
      </c>
      <c r="AQ53" s="3">
        <v>41487</v>
      </c>
      <c r="AR53" s="3">
        <v>41530</v>
      </c>
      <c r="AS53" s="67">
        <v>1</v>
      </c>
      <c r="AT53" s="52">
        <v>41530</v>
      </c>
      <c r="AU53" s="4">
        <v>1</v>
      </c>
      <c r="AV53" s="3">
        <v>41640</v>
      </c>
      <c r="AW53" s="67"/>
      <c r="BC53" s="52">
        <v>42979</v>
      </c>
      <c r="BD53" s="1" t="s">
        <v>47</v>
      </c>
      <c r="BE53" s="1">
        <v>0</v>
      </c>
      <c r="BF53" s="1">
        <v>10</v>
      </c>
      <c r="BJ53" s="1">
        <v>180</v>
      </c>
      <c r="BK53" s="1">
        <v>90</v>
      </c>
    </row>
    <row r="54" spans="1:64" hidden="1" x14ac:dyDescent="0.2">
      <c r="A54" s="1">
        <v>54</v>
      </c>
      <c r="B54" s="1">
        <v>56</v>
      </c>
      <c r="C54" s="1" t="s">
        <v>40</v>
      </c>
      <c r="D54" s="24">
        <f t="shared" si="0"/>
        <v>0</v>
      </c>
      <c r="E54" s="22" t="str">
        <f t="shared" si="1"/>
        <v>0</v>
      </c>
      <c r="F54" s="22" t="str">
        <f t="shared" si="2"/>
        <v>0</v>
      </c>
      <c r="Z54" s="1" t="s">
        <v>55</v>
      </c>
      <c r="AA54" s="1" t="s">
        <v>69</v>
      </c>
      <c r="AB54" s="1" t="s">
        <v>43</v>
      </c>
      <c r="AC54" s="1">
        <v>2</v>
      </c>
      <c r="AD54" s="1" t="s">
        <v>58</v>
      </c>
      <c r="AE54" s="1">
        <v>0</v>
      </c>
      <c r="AH54" s="1">
        <v>4</v>
      </c>
      <c r="AI54" s="1">
        <v>3</v>
      </c>
      <c r="AJ54" s="57" t="s">
        <v>562</v>
      </c>
      <c r="AK54" s="1" t="s">
        <v>44</v>
      </c>
      <c r="AL54" s="1" t="s">
        <v>202</v>
      </c>
      <c r="AM54" s="1" t="s">
        <v>46</v>
      </c>
      <c r="AQ54" s="3">
        <v>41518</v>
      </c>
      <c r="AR54" s="3">
        <v>41533</v>
      </c>
      <c r="AS54" s="67">
        <v>1</v>
      </c>
      <c r="AT54" s="52">
        <v>41563</v>
      </c>
      <c r="AU54" s="4">
        <v>1</v>
      </c>
      <c r="AV54" s="3">
        <v>41681</v>
      </c>
      <c r="AW54" s="67"/>
      <c r="BC54" s="52">
        <v>43009</v>
      </c>
      <c r="BD54" s="1" t="s">
        <v>47</v>
      </c>
      <c r="BE54" s="1" t="s">
        <v>203</v>
      </c>
      <c r="BJ54" s="1">
        <v>167</v>
      </c>
      <c r="BK54" s="1">
        <v>93</v>
      </c>
    </row>
    <row r="55" spans="1:64" hidden="1" x14ac:dyDescent="0.2">
      <c r="A55" s="1">
        <v>55</v>
      </c>
      <c r="B55" s="1">
        <v>57</v>
      </c>
      <c r="C55" s="1" t="s">
        <v>40</v>
      </c>
      <c r="D55" s="24">
        <f t="shared" si="0"/>
        <v>0</v>
      </c>
      <c r="E55" s="22" t="str">
        <f t="shared" si="1"/>
        <v>0</v>
      </c>
      <c r="F55" s="22" t="str">
        <f t="shared" si="2"/>
        <v>0</v>
      </c>
      <c r="Z55" s="1" t="s">
        <v>42</v>
      </c>
      <c r="AA55" s="1" t="s">
        <v>107</v>
      </c>
      <c r="AB55" s="1" t="s">
        <v>43</v>
      </c>
      <c r="AC55" s="1">
        <v>1</v>
      </c>
      <c r="AD55" s="1">
        <v>0</v>
      </c>
      <c r="AE55" s="1">
        <v>0</v>
      </c>
      <c r="AF55" s="1">
        <v>2</v>
      </c>
      <c r="AG55" s="1">
        <v>0</v>
      </c>
      <c r="AH55" s="1">
        <v>2</v>
      </c>
      <c r="AI55" s="1">
        <v>2</v>
      </c>
      <c r="AK55" s="1" t="s">
        <v>59</v>
      </c>
      <c r="AL55" s="1" t="s">
        <v>204</v>
      </c>
      <c r="AM55" s="1" t="s">
        <v>61</v>
      </c>
      <c r="AQ55" s="3">
        <v>41244</v>
      </c>
      <c r="AR55" s="3">
        <v>41542</v>
      </c>
      <c r="AS55" s="67">
        <v>1</v>
      </c>
      <c r="AT55" s="52">
        <v>41426</v>
      </c>
      <c r="AU55" s="4">
        <v>1</v>
      </c>
      <c r="AV55" s="3">
        <v>41426</v>
      </c>
      <c r="AW55" s="67">
        <v>1</v>
      </c>
      <c r="AX55" s="52">
        <v>41548</v>
      </c>
      <c r="AZ55" s="51">
        <v>1</v>
      </c>
      <c r="BA55" s="51">
        <v>1</v>
      </c>
      <c r="BB55" s="52">
        <v>42189</v>
      </c>
      <c r="BC55" s="52">
        <v>42180</v>
      </c>
      <c r="BD55" s="1" t="s">
        <v>47</v>
      </c>
      <c r="BE55" s="1" t="s">
        <v>205</v>
      </c>
      <c r="BF55" s="1">
        <v>8</v>
      </c>
      <c r="BI55" s="1" t="s">
        <v>206</v>
      </c>
      <c r="BJ55" s="1">
        <v>173</v>
      </c>
      <c r="BK55" s="1">
        <v>70</v>
      </c>
    </row>
    <row r="56" spans="1:64" hidden="1" x14ac:dyDescent="0.2">
      <c r="A56" s="1">
        <v>56</v>
      </c>
      <c r="B56" s="1">
        <v>58</v>
      </c>
      <c r="C56" s="1" t="s">
        <v>40</v>
      </c>
      <c r="D56" s="24">
        <f t="shared" si="0"/>
        <v>0</v>
      </c>
      <c r="E56" s="22" t="str">
        <f t="shared" si="1"/>
        <v>0</v>
      </c>
      <c r="F56" s="22" t="str">
        <f t="shared" si="2"/>
        <v>0</v>
      </c>
      <c r="Z56" s="1" t="s">
        <v>55</v>
      </c>
      <c r="AB56" s="1" t="s">
        <v>43</v>
      </c>
      <c r="AC56" s="1">
        <v>1</v>
      </c>
      <c r="AD56" s="1">
        <v>0</v>
      </c>
      <c r="AE56" s="1">
        <v>0</v>
      </c>
      <c r="AF56" s="1">
        <v>1</v>
      </c>
      <c r="AG56" s="1">
        <v>0</v>
      </c>
      <c r="AH56" s="1">
        <v>1</v>
      </c>
      <c r="AI56" s="1">
        <v>2</v>
      </c>
      <c r="AK56" s="1" t="s">
        <v>44</v>
      </c>
      <c r="AL56" s="1" t="s">
        <v>207</v>
      </c>
      <c r="AM56" s="1">
        <v>0</v>
      </c>
      <c r="AQ56" s="3">
        <v>41548</v>
      </c>
      <c r="AR56" s="3">
        <v>41555</v>
      </c>
      <c r="AS56" s="67">
        <v>1</v>
      </c>
      <c r="AT56" s="52">
        <v>41586</v>
      </c>
      <c r="AU56" s="4">
        <v>1</v>
      </c>
      <c r="AV56" s="3">
        <v>41586</v>
      </c>
      <c r="AW56" s="67"/>
      <c r="AY56" s="4" t="s">
        <v>543</v>
      </c>
      <c r="BC56" s="52">
        <v>42821</v>
      </c>
      <c r="BD56" s="1" t="s">
        <v>208</v>
      </c>
      <c r="BE56" s="1" t="s">
        <v>209</v>
      </c>
      <c r="BF56" s="1">
        <v>10</v>
      </c>
      <c r="BG56" s="1" t="s">
        <v>210</v>
      </c>
    </row>
    <row r="57" spans="1:64" hidden="1" x14ac:dyDescent="0.2">
      <c r="A57" s="1">
        <v>57</v>
      </c>
      <c r="B57" s="1">
        <v>59</v>
      </c>
      <c r="C57" s="1" t="s">
        <v>40</v>
      </c>
      <c r="D57" s="24">
        <f t="shared" si="0"/>
        <v>0</v>
      </c>
      <c r="E57" s="22" t="str">
        <f t="shared" si="1"/>
        <v>0</v>
      </c>
      <c r="F57" s="22" t="str">
        <f t="shared" si="2"/>
        <v>0</v>
      </c>
      <c r="Z57" s="1" t="s">
        <v>55</v>
      </c>
      <c r="AA57" s="1" t="s">
        <v>69</v>
      </c>
      <c r="AB57" s="1" t="s">
        <v>43</v>
      </c>
      <c r="AC57" s="1">
        <v>2</v>
      </c>
      <c r="AD57" s="1" t="s">
        <v>58</v>
      </c>
      <c r="AE57" s="1">
        <v>0</v>
      </c>
      <c r="AH57" s="1">
        <v>4</v>
      </c>
      <c r="AI57" s="1">
        <v>3</v>
      </c>
      <c r="AJ57" s="57" t="s">
        <v>562</v>
      </c>
      <c r="AK57" s="1" t="s">
        <v>44</v>
      </c>
      <c r="AL57" s="1" t="s">
        <v>207</v>
      </c>
      <c r="AM57" s="1" t="s">
        <v>46</v>
      </c>
      <c r="AQ57" s="3">
        <v>41275</v>
      </c>
      <c r="AR57" s="3">
        <v>41565</v>
      </c>
      <c r="AS57" s="67">
        <v>1</v>
      </c>
      <c r="AT57" s="52">
        <v>41562</v>
      </c>
      <c r="AU57" s="4">
        <v>1</v>
      </c>
      <c r="AV57" s="3">
        <v>41609</v>
      </c>
      <c r="AW57" s="67">
        <v>1</v>
      </c>
      <c r="AX57" s="52">
        <v>41883</v>
      </c>
      <c r="AZ57" s="51" t="s">
        <v>542</v>
      </c>
      <c r="BC57" s="52">
        <v>42794</v>
      </c>
      <c r="BD57" s="1" t="s">
        <v>47</v>
      </c>
      <c r="BE57" s="1" t="s">
        <v>211</v>
      </c>
      <c r="BF57" s="1">
        <v>10</v>
      </c>
      <c r="BJ57" s="1">
        <v>180</v>
      </c>
      <c r="BK57" s="1">
        <v>65</v>
      </c>
    </row>
    <row r="58" spans="1:64" hidden="1" x14ac:dyDescent="0.2">
      <c r="A58" s="1">
        <v>58</v>
      </c>
      <c r="B58" s="1">
        <v>60</v>
      </c>
      <c r="C58" s="1" t="s">
        <v>40</v>
      </c>
      <c r="D58" s="24">
        <f t="shared" si="0"/>
        <v>0</v>
      </c>
      <c r="E58" s="22" t="str">
        <f t="shared" si="1"/>
        <v>0</v>
      </c>
      <c r="F58" s="22" t="str">
        <f t="shared" si="2"/>
        <v>0</v>
      </c>
      <c r="Z58" s="1" t="s">
        <v>62</v>
      </c>
      <c r="AB58" s="1" t="s">
        <v>43</v>
      </c>
      <c r="AC58" s="1" t="s">
        <v>86</v>
      </c>
      <c r="AD58" s="1" t="s">
        <v>58</v>
      </c>
      <c r="AE58" s="1">
        <v>0</v>
      </c>
      <c r="AH58" s="1">
        <v>4</v>
      </c>
      <c r="AI58" s="1">
        <v>3</v>
      </c>
      <c r="AK58" s="1" t="s">
        <v>150</v>
      </c>
      <c r="AQ58" s="3">
        <v>41609</v>
      </c>
      <c r="AR58" s="3">
        <v>41576</v>
      </c>
      <c r="AS58" s="67">
        <v>0</v>
      </c>
      <c r="AU58" s="4">
        <v>0</v>
      </c>
      <c r="AW58" s="67"/>
      <c r="AZ58" s="51">
        <v>1</v>
      </c>
      <c r="BA58" s="51">
        <v>1</v>
      </c>
      <c r="BB58" s="52">
        <v>41693</v>
      </c>
      <c r="BC58" s="52">
        <v>41693</v>
      </c>
    </row>
    <row r="59" spans="1:64" hidden="1" x14ac:dyDescent="0.2">
      <c r="A59" s="1">
        <v>59</v>
      </c>
      <c r="B59" s="1">
        <v>61</v>
      </c>
      <c r="C59" s="1" t="s">
        <v>40</v>
      </c>
      <c r="D59" s="24">
        <f t="shared" si="0"/>
        <v>0</v>
      </c>
      <c r="E59" s="22" t="str">
        <f t="shared" si="1"/>
        <v>0</v>
      </c>
      <c r="F59" s="22" t="str">
        <f t="shared" si="2"/>
        <v>0</v>
      </c>
      <c r="Z59" s="1" t="s">
        <v>62</v>
      </c>
      <c r="AA59" s="1" t="s">
        <v>213</v>
      </c>
      <c r="AB59" s="1" t="s">
        <v>43</v>
      </c>
      <c r="AC59" s="1">
        <v>3</v>
      </c>
      <c r="AD59" s="1">
        <v>0</v>
      </c>
      <c r="AE59" s="1">
        <v>0</v>
      </c>
      <c r="AH59" s="1">
        <v>3</v>
      </c>
      <c r="AI59" s="1">
        <v>2</v>
      </c>
      <c r="AK59" s="1" t="s">
        <v>59</v>
      </c>
      <c r="AM59" s="1" t="s">
        <v>61</v>
      </c>
      <c r="AP59" s="1">
        <v>1</v>
      </c>
      <c r="AQ59" s="3">
        <v>41183</v>
      </c>
      <c r="AR59" s="3">
        <v>41577</v>
      </c>
      <c r="AS59" s="67">
        <v>1</v>
      </c>
      <c r="AT59" s="52">
        <v>41365</v>
      </c>
      <c r="AU59" s="4">
        <v>1</v>
      </c>
      <c r="AV59" s="3">
        <v>41365</v>
      </c>
      <c r="AW59" s="67">
        <v>1</v>
      </c>
      <c r="AX59" s="52">
        <v>41579</v>
      </c>
      <c r="AZ59" s="51">
        <v>1</v>
      </c>
      <c r="BA59" s="51">
        <v>1</v>
      </c>
      <c r="BB59" s="52">
        <v>41697</v>
      </c>
      <c r="BC59" s="52">
        <v>41697</v>
      </c>
      <c r="BD59" s="1" t="s">
        <v>118</v>
      </c>
      <c r="BE59" s="1" t="s">
        <v>214</v>
      </c>
      <c r="BF59" s="1">
        <v>10</v>
      </c>
      <c r="BI59" s="1">
        <v>0</v>
      </c>
      <c r="BJ59" s="1">
        <v>175</v>
      </c>
      <c r="BK59" s="1">
        <v>75</v>
      </c>
    </row>
    <row r="60" spans="1:64" hidden="1" x14ac:dyDescent="0.2">
      <c r="A60" s="1">
        <v>60</v>
      </c>
      <c r="B60" s="1">
        <v>62</v>
      </c>
      <c r="C60" s="1" t="s">
        <v>40</v>
      </c>
      <c r="D60" s="24">
        <f t="shared" si="0"/>
        <v>0</v>
      </c>
      <c r="E60" s="22" t="str">
        <f t="shared" si="1"/>
        <v>0</v>
      </c>
      <c r="F60" s="22" t="str">
        <f t="shared" si="2"/>
        <v>0</v>
      </c>
      <c r="Z60" s="1" t="s">
        <v>42</v>
      </c>
      <c r="AB60" s="1" t="s">
        <v>43</v>
      </c>
      <c r="AC60" s="1">
        <v>3</v>
      </c>
      <c r="AD60" s="1">
        <v>0</v>
      </c>
      <c r="AE60" s="1">
        <v>0</v>
      </c>
      <c r="AF60" s="1">
        <v>3</v>
      </c>
      <c r="AG60" s="1">
        <v>0</v>
      </c>
      <c r="AH60" s="1">
        <v>3</v>
      </c>
      <c r="AI60" s="1">
        <v>2</v>
      </c>
      <c r="AK60" s="1" t="s">
        <v>44</v>
      </c>
      <c r="AL60" s="1" t="s">
        <v>215</v>
      </c>
      <c r="AM60" s="1" t="s">
        <v>46</v>
      </c>
      <c r="AQ60" s="3">
        <v>41518</v>
      </c>
      <c r="AR60" s="3">
        <v>41579</v>
      </c>
      <c r="AS60" s="67">
        <v>1</v>
      </c>
      <c r="AT60" s="52">
        <v>41579</v>
      </c>
      <c r="AU60" s="4">
        <v>1</v>
      </c>
      <c r="AV60" s="3">
        <v>41579</v>
      </c>
      <c r="AW60" s="67"/>
      <c r="BA60" s="51" t="s">
        <v>492</v>
      </c>
      <c r="BC60" s="52">
        <v>43040</v>
      </c>
      <c r="BD60" s="1" t="s">
        <v>216</v>
      </c>
      <c r="BE60" s="1" t="s">
        <v>217</v>
      </c>
      <c r="BF60" s="1">
        <v>8</v>
      </c>
      <c r="BI60" s="1">
        <v>0</v>
      </c>
      <c r="BJ60" s="1">
        <v>173</v>
      </c>
      <c r="BK60" s="1">
        <v>99</v>
      </c>
    </row>
    <row r="61" spans="1:64" hidden="1" x14ac:dyDescent="0.2">
      <c r="A61" s="1">
        <v>61</v>
      </c>
      <c r="B61" s="1">
        <v>63</v>
      </c>
      <c r="C61" s="1" t="s">
        <v>40</v>
      </c>
      <c r="D61" s="24">
        <f t="shared" si="0"/>
        <v>0</v>
      </c>
      <c r="E61" s="22" t="str">
        <f t="shared" si="1"/>
        <v>0</v>
      </c>
      <c r="F61" s="22" t="str">
        <f t="shared" si="2"/>
        <v>0</v>
      </c>
      <c r="Z61" s="1" t="s">
        <v>42</v>
      </c>
      <c r="AB61" s="1" t="s">
        <v>43</v>
      </c>
      <c r="AC61" s="1">
        <v>4</v>
      </c>
      <c r="AD61" s="1" t="s">
        <v>63</v>
      </c>
      <c r="AE61" s="1">
        <v>0</v>
      </c>
      <c r="AF61" s="1">
        <v>4</v>
      </c>
      <c r="AG61" s="1" t="s">
        <v>63</v>
      </c>
      <c r="AH61" s="1">
        <v>4</v>
      </c>
      <c r="AI61" s="1">
        <v>2</v>
      </c>
      <c r="AK61" s="1" t="s">
        <v>44</v>
      </c>
      <c r="AL61" s="1" t="s">
        <v>218</v>
      </c>
      <c r="AM61" s="1" t="s">
        <v>46</v>
      </c>
      <c r="AQ61" s="3">
        <v>41579</v>
      </c>
      <c r="AR61" s="3">
        <v>41585</v>
      </c>
      <c r="AS61" s="67">
        <v>1</v>
      </c>
      <c r="AT61" s="52">
        <v>41601</v>
      </c>
      <c r="AU61" s="4">
        <v>1</v>
      </c>
      <c r="AV61" s="3">
        <v>41601</v>
      </c>
      <c r="AW61" s="67"/>
      <c r="BC61" s="52">
        <v>43070</v>
      </c>
      <c r="BD61" s="1" t="s">
        <v>118</v>
      </c>
      <c r="BE61" s="1" t="s">
        <v>219</v>
      </c>
      <c r="BF61" s="1">
        <v>10</v>
      </c>
      <c r="BI61" s="1">
        <v>0</v>
      </c>
      <c r="BJ61" s="1">
        <v>174</v>
      </c>
      <c r="BK61" s="1">
        <v>56</v>
      </c>
    </row>
    <row r="62" spans="1:64" hidden="1" x14ac:dyDescent="0.2">
      <c r="A62" s="1">
        <v>62</v>
      </c>
      <c r="B62" s="1">
        <v>65</v>
      </c>
      <c r="C62" s="1" t="s">
        <v>40</v>
      </c>
      <c r="D62" s="24">
        <f t="shared" si="0"/>
        <v>0</v>
      </c>
      <c r="E62" s="22" t="str">
        <f t="shared" si="1"/>
        <v>0</v>
      </c>
      <c r="F62" s="22" t="str">
        <f t="shared" si="2"/>
        <v>0</v>
      </c>
      <c r="Z62" s="1" t="s">
        <v>42</v>
      </c>
      <c r="AB62" s="1" t="s">
        <v>43</v>
      </c>
      <c r="AC62" s="1">
        <v>2</v>
      </c>
      <c r="AD62" s="1">
        <v>0</v>
      </c>
      <c r="AE62" s="1">
        <v>0</v>
      </c>
      <c r="AH62" s="1">
        <v>2</v>
      </c>
      <c r="AI62" s="1">
        <v>2</v>
      </c>
      <c r="AK62" s="1" t="s">
        <v>59</v>
      </c>
      <c r="AL62" s="1" t="s">
        <v>220</v>
      </c>
      <c r="AM62" s="1" t="s">
        <v>61</v>
      </c>
      <c r="AO62" s="1">
        <v>70</v>
      </c>
      <c r="AP62" s="1">
        <v>0</v>
      </c>
      <c r="AQ62" s="3">
        <v>40652</v>
      </c>
      <c r="AR62" s="3">
        <v>41590</v>
      </c>
      <c r="AS62" s="67">
        <v>1</v>
      </c>
      <c r="AT62" s="52">
        <v>40725</v>
      </c>
      <c r="AU62" s="4">
        <v>1</v>
      </c>
      <c r="AV62" s="3">
        <v>40725</v>
      </c>
      <c r="AW62" s="67">
        <v>1</v>
      </c>
      <c r="AX62" s="52">
        <v>41365</v>
      </c>
      <c r="AY62" s="4" t="s">
        <v>95</v>
      </c>
      <c r="AZ62" s="51">
        <v>1</v>
      </c>
      <c r="BA62" s="51">
        <v>1</v>
      </c>
      <c r="BB62" s="52">
        <v>41628</v>
      </c>
      <c r="BC62" s="52">
        <v>41628</v>
      </c>
      <c r="BD62" s="1" t="s">
        <v>85</v>
      </c>
      <c r="BE62" s="1" t="s">
        <v>221</v>
      </c>
      <c r="BF62" s="1">
        <v>10</v>
      </c>
      <c r="BI62" s="1" t="s">
        <v>222</v>
      </c>
      <c r="BJ62" s="1">
        <v>168</v>
      </c>
      <c r="BK62" s="1">
        <v>75</v>
      </c>
    </row>
    <row r="63" spans="1:64" hidden="1" x14ac:dyDescent="0.2">
      <c r="A63" s="1">
        <v>63</v>
      </c>
      <c r="B63" s="1">
        <v>70</v>
      </c>
      <c r="C63" s="1" t="s">
        <v>40</v>
      </c>
      <c r="D63" s="24">
        <f t="shared" si="0"/>
        <v>0</v>
      </c>
      <c r="E63" s="22" t="str">
        <f t="shared" si="1"/>
        <v>0</v>
      </c>
      <c r="F63" s="22" t="str">
        <f t="shared" si="2"/>
        <v>0</v>
      </c>
      <c r="Z63" s="1" t="s">
        <v>72</v>
      </c>
      <c r="AB63" s="1" t="s">
        <v>43</v>
      </c>
      <c r="AC63" s="1">
        <v>3</v>
      </c>
      <c r="AD63" s="1" t="s">
        <v>58</v>
      </c>
      <c r="AE63" s="1">
        <v>0</v>
      </c>
      <c r="AH63" s="1">
        <v>4</v>
      </c>
      <c r="AI63" s="1">
        <v>2</v>
      </c>
      <c r="AK63" s="1" t="s">
        <v>44</v>
      </c>
      <c r="AL63" s="1" t="s">
        <v>223</v>
      </c>
      <c r="AM63" s="1" t="s">
        <v>46</v>
      </c>
      <c r="AP63" s="1">
        <v>0</v>
      </c>
      <c r="AQ63" s="3">
        <v>41579</v>
      </c>
      <c r="AR63" s="3">
        <v>41600</v>
      </c>
      <c r="AS63" s="67">
        <v>1</v>
      </c>
      <c r="AT63" s="52">
        <v>41600</v>
      </c>
      <c r="AU63" s="4">
        <v>1</v>
      </c>
      <c r="AV63" s="3">
        <v>41600</v>
      </c>
      <c r="AW63" s="67">
        <v>1</v>
      </c>
      <c r="AX63" s="52">
        <v>41883</v>
      </c>
      <c r="AZ63" s="51">
        <v>1</v>
      </c>
      <c r="BA63" s="51">
        <v>1</v>
      </c>
      <c r="BB63" s="52">
        <v>42117</v>
      </c>
      <c r="BC63" s="52">
        <v>42117</v>
      </c>
      <c r="BD63" s="1" t="s">
        <v>87</v>
      </c>
      <c r="BE63" s="1" t="s">
        <v>219</v>
      </c>
      <c r="BF63" s="1">
        <v>8</v>
      </c>
      <c r="BJ63" s="1">
        <v>170</v>
      </c>
      <c r="BK63" s="1">
        <v>70</v>
      </c>
    </row>
    <row r="64" spans="1:64" hidden="1" x14ac:dyDescent="0.2">
      <c r="A64" s="1">
        <v>64</v>
      </c>
      <c r="B64" s="1">
        <v>72</v>
      </c>
      <c r="C64" s="1" t="s">
        <v>40</v>
      </c>
      <c r="D64" s="24">
        <f t="shared" si="0"/>
        <v>0</v>
      </c>
      <c r="E64" s="22" t="str">
        <f t="shared" si="1"/>
        <v>0</v>
      </c>
      <c r="F64" s="22" t="str">
        <f t="shared" si="2"/>
        <v>0</v>
      </c>
      <c r="Z64" s="1" t="s">
        <v>72</v>
      </c>
      <c r="AB64" s="1" t="s">
        <v>43</v>
      </c>
      <c r="AC64" s="1">
        <v>1</v>
      </c>
      <c r="AD64" s="1">
        <v>0</v>
      </c>
      <c r="AE64" s="1">
        <v>0</v>
      </c>
      <c r="AH64" s="1">
        <v>1</v>
      </c>
      <c r="AI64" s="1">
        <v>1</v>
      </c>
      <c r="AK64" s="1" t="s">
        <v>150</v>
      </c>
      <c r="AL64" s="1" t="s">
        <v>224</v>
      </c>
      <c r="AM64" s="1" t="s">
        <v>150</v>
      </c>
      <c r="AQ64" s="3">
        <v>40725</v>
      </c>
      <c r="AR64" s="3">
        <v>41601</v>
      </c>
      <c r="AS64" s="67">
        <v>1</v>
      </c>
      <c r="AT64" s="52">
        <v>40757</v>
      </c>
      <c r="AU64" s="4">
        <v>1</v>
      </c>
      <c r="AV64" s="3">
        <v>40757</v>
      </c>
      <c r="AW64" s="67">
        <v>1</v>
      </c>
      <c r="AX64" s="52">
        <v>41609</v>
      </c>
      <c r="AY64" s="4" t="s">
        <v>95</v>
      </c>
      <c r="AZ64" s="51">
        <v>1</v>
      </c>
      <c r="BA64" s="51">
        <v>1</v>
      </c>
      <c r="BB64" s="52">
        <v>41883</v>
      </c>
      <c r="BC64" s="52">
        <v>41883</v>
      </c>
      <c r="BD64" s="1" t="s">
        <v>82</v>
      </c>
      <c r="BE64" s="1" t="s">
        <v>225</v>
      </c>
      <c r="BF64" s="1">
        <v>10</v>
      </c>
      <c r="BI64" s="1" t="s">
        <v>226</v>
      </c>
      <c r="BJ64" s="1">
        <v>168</v>
      </c>
      <c r="BK64" s="1">
        <v>72</v>
      </c>
      <c r="BL64" s="1" t="s">
        <v>570</v>
      </c>
    </row>
    <row r="65" spans="1:64" hidden="1" x14ac:dyDescent="0.2">
      <c r="A65" s="1">
        <v>65</v>
      </c>
      <c r="B65" s="1">
        <v>74</v>
      </c>
      <c r="C65" s="1" t="s">
        <v>40</v>
      </c>
      <c r="D65" s="24">
        <f t="shared" si="0"/>
        <v>0</v>
      </c>
      <c r="E65" s="22" t="str">
        <f t="shared" si="1"/>
        <v>0</v>
      </c>
      <c r="F65" s="22" t="str">
        <f t="shared" si="2"/>
        <v>0</v>
      </c>
      <c r="AB65" s="1" t="s">
        <v>227</v>
      </c>
      <c r="AC65" s="1">
        <v>2</v>
      </c>
      <c r="AD65" s="1">
        <v>0</v>
      </c>
      <c r="AE65" s="1">
        <v>0</v>
      </c>
      <c r="AQ65" s="3">
        <v>41579</v>
      </c>
      <c r="AS65" s="67" t="s">
        <v>493</v>
      </c>
      <c r="AW65" s="67"/>
      <c r="AZ65" s="51">
        <v>1</v>
      </c>
      <c r="BB65" s="52">
        <v>42704</v>
      </c>
      <c r="BC65" s="52">
        <v>42704</v>
      </c>
    </row>
    <row r="66" spans="1:64" hidden="1" x14ac:dyDescent="0.2">
      <c r="A66" s="1">
        <v>66</v>
      </c>
      <c r="B66" s="1">
        <v>76</v>
      </c>
      <c r="C66" s="1" t="s">
        <v>40</v>
      </c>
      <c r="D66" s="24">
        <f t="shared" ref="D66:D129" si="3">SUM(G66:X66)</f>
        <v>0</v>
      </c>
      <c r="E66" s="22" t="str">
        <f t="shared" ref="E66:E129" si="4">IF(OR(J66=1,O66=1),"1","0")</f>
        <v>0</v>
      </c>
      <c r="F66" s="22" t="str">
        <f t="shared" ref="F66:F129" si="5">IF(AND(J66=1,O66=1),"1","0")</f>
        <v>0</v>
      </c>
      <c r="Z66" s="1" t="s">
        <v>62</v>
      </c>
      <c r="AB66" s="1" t="s">
        <v>43</v>
      </c>
      <c r="AC66" s="1">
        <v>3</v>
      </c>
      <c r="AD66" s="1" t="s">
        <v>63</v>
      </c>
      <c r="AE66" s="1">
        <v>0</v>
      </c>
      <c r="AH66" s="1">
        <v>4</v>
      </c>
      <c r="AI66" s="1">
        <v>2</v>
      </c>
      <c r="AK66" s="1" t="s">
        <v>59</v>
      </c>
      <c r="AM66" s="1" t="s">
        <v>61</v>
      </c>
      <c r="AQ66" s="3">
        <v>41609</v>
      </c>
      <c r="AR66" s="3">
        <v>41604</v>
      </c>
      <c r="AS66" s="67">
        <v>0</v>
      </c>
      <c r="AW66" s="67"/>
      <c r="AZ66" s="51">
        <v>1</v>
      </c>
      <c r="BA66" s="51">
        <v>1</v>
      </c>
      <c r="BB66" s="52">
        <v>41760</v>
      </c>
      <c r="BC66" s="52">
        <v>41760</v>
      </c>
      <c r="BD66" s="1" t="s">
        <v>118</v>
      </c>
      <c r="BE66" s="1" t="s">
        <v>228</v>
      </c>
      <c r="BF66" s="1">
        <v>12</v>
      </c>
      <c r="BJ66" s="1">
        <v>177</v>
      </c>
      <c r="BK66" s="1">
        <v>70</v>
      </c>
    </row>
    <row r="67" spans="1:64" hidden="1" x14ac:dyDescent="0.2">
      <c r="A67" s="1">
        <v>67</v>
      </c>
      <c r="B67" s="1">
        <v>78</v>
      </c>
      <c r="C67" s="1" t="s">
        <v>40</v>
      </c>
      <c r="D67" s="24">
        <f t="shared" si="3"/>
        <v>0</v>
      </c>
      <c r="E67" s="22" t="str">
        <f t="shared" si="4"/>
        <v>0</v>
      </c>
      <c r="F67" s="22" t="str">
        <f t="shared" si="5"/>
        <v>0</v>
      </c>
      <c r="Z67" s="1" t="s">
        <v>55</v>
      </c>
      <c r="AB67" s="1" t="s">
        <v>43</v>
      </c>
      <c r="AC67" s="1">
        <v>3</v>
      </c>
      <c r="AD67" s="1" t="s">
        <v>58</v>
      </c>
      <c r="AE67" s="1">
        <v>0</v>
      </c>
      <c r="AH67" s="1">
        <v>4</v>
      </c>
      <c r="AI67" s="1">
        <v>2</v>
      </c>
      <c r="AJ67" s="57">
        <v>1</v>
      </c>
      <c r="AK67" s="1" t="s">
        <v>59</v>
      </c>
      <c r="AL67" s="1" t="s">
        <v>229</v>
      </c>
      <c r="AM67" s="1" t="s">
        <v>61</v>
      </c>
      <c r="AP67" s="1">
        <v>1</v>
      </c>
      <c r="AQ67" s="3">
        <v>41579</v>
      </c>
      <c r="AR67" s="3">
        <v>41606</v>
      </c>
      <c r="AS67" s="67">
        <v>1</v>
      </c>
      <c r="AT67" s="52">
        <v>41699</v>
      </c>
      <c r="AU67" s="10">
        <v>1</v>
      </c>
      <c r="AV67" s="3">
        <v>41699</v>
      </c>
      <c r="AW67" s="67"/>
      <c r="BC67" s="52">
        <v>43004</v>
      </c>
    </row>
    <row r="68" spans="1:64" hidden="1" x14ac:dyDescent="0.2">
      <c r="A68" s="1">
        <v>68</v>
      </c>
      <c r="B68" s="1">
        <v>79</v>
      </c>
      <c r="C68" s="1" t="s">
        <v>40</v>
      </c>
      <c r="D68" s="24">
        <f t="shared" si="3"/>
        <v>0</v>
      </c>
      <c r="E68" s="22" t="str">
        <f t="shared" si="4"/>
        <v>0</v>
      </c>
      <c r="F68" s="22" t="str">
        <f t="shared" si="5"/>
        <v>0</v>
      </c>
      <c r="Z68" s="1" t="s">
        <v>42</v>
      </c>
      <c r="AB68" s="1" t="s">
        <v>43</v>
      </c>
      <c r="AC68" s="1">
        <v>3</v>
      </c>
      <c r="AD68" s="1">
        <v>0</v>
      </c>
      <c r="AE68" s="1">
        <v>0</v>
      </c>
      <c r="AH68" s="1">
        <v>3</v>
      </c>
      <c r="AI68" s="1">
        <v>2</v>
      </c>
      <c r="AK68" s="1" t="s">
        <v>59</v>
      </c>
      <c r="AM68" s="1" t="s">
        <v>61</v>
      </c>
      <c r="AP68" s="1">
        <v>0</v>
      </c>
      <c r="AQ68" s="3">
        <v>41579</v>
      </c>
      <c r="AR68" s="3">
        <v>41614</v>
      </c>
      <c r="AS68" s="67">
        <v>1</v>
      </c>
      <c r="AT68" s="52">
        <v>41730</v>
      </c>
      <c r="AU68" s="4">
        <v>1</v>
      </c>
      <c r="AV68" s="3">
        <v>41730</v>
      </c>
      <c r="AW68" s="67">
        <v>0</v>
      </c>
      <c r="AZ68" s="51">
        <v>0</v>
      </c>
      <c r="BC68" s="52">
        <v>43101</v>
      </c>
      <c r="BD68" s="1" t="s">
        <v>230</v>
      </c>
      <c r="BE68" s="1" t="s">
        <v>231</v>
      </c>
      <c r="BF68" s="1">
        <v>10</v>
      </c>
      <c r="BG68" s="1" t="s">
        <v>232</v>
      </c>
      <c r="BI68" s="1" t="s">
        <v>233</v>
      </c>
      <c r="BJ68" s="1">
        <v>158</v>
      </c>
      <c r="BK68" s="1">
        <v>115</v>
      </c>
    </row>
    <row r="69" spans="1:64" hidden="1" x14ac:dyDescent="0.2">
      <c r="A69" s="1">
        <v>69</v>
      </c>
      <c r="B69" s="1">
        <v>81</v>
      </c>
      <c r="C69" s="1" t="s">
        <v>40</v>
      </c>
      <c r="D69" s="24">
        <f t="shared" si="3"/>
        <v>0</v>
      </c>
      <c r="E69" s="22" t="str">
        <f t="shared" si="4"/>
        <v>0</v>
      </c>
      <c r="F69" s="22" t="str">
        <f t="shared" si="5"/>
        <v>0</v>
      </c>
      <c r="Z69" s="1" t="s">
        <v>104</v>
      </c>
      <c r="AB69" s="1" t="s">
        <v>43</v>
      </c>
      <c r="AC69" s="1">
        <v>3</v>
      </c>
      <c r="AD69" s="1">
        <v>0</v>
      </c>
      <c r="AE69" s="1">
        <v>0</v>
      </c>
      <c r="AH69" s="1">
        <v>3</v>
      </c>
      <c r="AI69" s="1">
        <v>2</v>
      </c>
      <c r="AK69" s="1" t="s">
        <v>44</v>
      </c>
      <c r="AL69" s="1" t="s">
        <v>234</v>
      </c>
      <c r="AQ69" s="3">
        <v>41609</v>
      </c>
      <c r="AR69" s="3">
        <v>41611</v>
      </c>
      <c r="AS69" s="67">
        <v>1</v>
      </c>
      <c r="AT69" s="52">
        <v>41612</v>
      </c>
      <c r="AU69" s="4">
        <v>1</v>
      </c>
      <c r="AV69" s="3">
        <v>41612</v>
      </c>
      <c r="AW69" s="67">
        <v>0</v>
      </c>
      <c r="AZ69" s="51" t="s">
        <v>541</v>
      </c>
      <c r="BC69" s="52">
        <v>43101</v>
      </c>
      <c r="BD69" s="1" t="s">
        <v>111</v>
      </c>
      <c r="BE69" s="1">
        <v>0</v>
      </c>
      <c r="BF69" s="1">
        <v>12</v>
      </c>
      <c r="BI69" s="1" t="s">
        <v>71</v>
      </c>
      <c r="BJ69" s="1">
        <v>168</v>
      </c>
      <c r="BK69" s="1">
        <v>83</v>
      </c>
    </row>
    <row r="70" spans="1:64" hidden="1" x14ac:dyDescent="0.2">
      <c r="A70" s="1">
        <v>70</v>
      </c>
      <c r="B70" s="1">
        <v>83</v>
      </c>
      <c r="C70" s="1" t="s">
        <v>40</v>
      </c>
      <c r="D70" s="24">
        <f t="shared" si="3"/>
        <v>0</v>
      </c>
      <c r="E70" s="22" t="str">
        <f t="shared" si="4"/>
        <v>0</v>
      </c>
      <c r="F70" s="22" t="str">
        <f t="shared" si="5"/>
        <v>0</v>
      </c>
      <c r="Z70" s="1" t="s">
        <v>42</v>
      </c>
      <c r="AB70" s="1" t="s">
        <v>43</v>
      </c>
      <c r="AC70" s="1">
        <v>4</v>
      </c>
      <c r="AD70" s="1">
        <v>0</v>
      </c>
      <c r="AE70" s="1">
        <v>0</v>
      </c>
      <c r="AH70" s="1">
        <v>4</v>
      </c>
      <c r="AI70" s="1">
        <v>2</v>
      </c>
      <c r="AK70" s="1" t="s">
        <v>59</v>
      </c>
      <c r="AM70" s="1" t="s">
        <v>61</v>
      </c>
      <c r="AP70" s="1">
        <v>1</v>
      </c>
      <c r="AQ70" s="3">
        <v>41640</v>
      </c>
      <c r="AR70" s="3">
        <v>41624</v>
      </c>
      <c r="AS70" s="67">
        <v>1</v>
      </c>
      <c r="AT70" s="52">
        <v>41733</v>
      </c>
      <c r="AU70" s="4">
        <v>1</v>
      </c>
      <c r="AV70" s="3">
        <v>41733</v>
      </c>
      <c r="AW70" s="67">
        <v>0</v>
      </c>
      <c r="AZ70" s="51" t="s">
        <v>540</v>
      </c>
      <c r="BC70" s="52">
        <v>43101</v>
      </c>
      <c r="BD70" s="1" t="s">
        <v>235</v>
      </c>
      <c r="BE70" s="1" t="s">
        <v>236</v>
      </c>
      <c r="BF70" s="1">
        <v>12</v>
      </c>
      <c r="BI70" s="1" t="s">
        <v>200</v>
      </c>
      <c r="BJ70" s="1">
        <v>174</v>
      </c>
      <c r="BK70" s="1">
        <v>98</v>
      </c>
    </row>
    <row r="71" spans="1:64" hidden="1" x14ac:dyDescent="0.2">
      <c r="A71" s="1">
        <v>71</v>
      </c>
      <c r="B71" s="1">
        <v>85</v>
      </c>
      <c r="C71" s="1" t="s">
        <v>40</v>
      </c>
      <c r="D71" s="24">
        <f t="shared" si="3"/>
        <v>0</v>
      </c>
      <c r="E71" s="22" t="str">
        <f t="shared" si="4"/>
        <v>0</v>
      </c>
      <c r="F71" s="22" t="str">
        <f t="shared" si="5"/>
        <v>0</v>
      </c>
      <c r="Z71" s="1" t="s">
        <v>55</v>
      </c>
      <c r="AB71" s="1" t="s">
        <v>43</v>
      </c>
      <c r="AC71" s="1" t="s">
        <v>86</v>
      </c>
      <c r="AD71" s="1" t="s">
        <v>63</v>
      </c>
      <c r="AE71" s="1">
        <v>0</v>
      </c>
      <c r="AH71" s="1">
        <v>4</v>
      </c>
      <c r="AI71" s="1">
        <v>2</v>
      </c>
      <c r="AJ71" s="57">
        <v>0</v>
      </c>
      <c r="AK71" s="1" t="s">
        <v>150</v>
      </c>
      <c r="AM71" s="1" t="s">
        <v>150</v>
      </c>
      <c r="AQ71" s="3">
        <v>41609</v>
      </c>
      <c r="AR71" s="3">
        <v>41626</v>
      </c>
      <c r="AS71" s="67">
        <v>0</v>
      </c>
      <c r="AW71" s="67"/>
      <c r="BA71" s="51">
        <v>1</v>
      </c>
      <c r="BB71" s="52">
        <v>41712</v>
      </c>
      <c r="BC71" s="52">
        <v>41712</v>
      </c>
    </row>
    <row r="72" spans="1:64" hidden="1" x14ac:dyDescent="0.2">
      <c r="A72" s="1">
        <v>72</v>
      </c>
      <c r="B72" s="1">
        <v>86</v>
      </c>
      <c r="C72" s="1" t="s">
        <v>40</v>
      </c>
      <c r="D72" s="24">
        <f t="shared" si="3"/>
        <v>0</v>
      </c>
      <c r="E72" s="22" t="str">
        <f t="shared" si="4"/>
        <v>0</v>
      </c>
      <c r="F72" s="22" t="str">
        <f t="shared" si="5"/>
        <v>0</v>
      </c>
      <c r="Z72" s="1" t="s">
        <v>42</v>
      </c>
      <c r="AB72" s="1" t="s">
        <v>43</v>
      </c>
      <c r="AC72" s="1">
        <v>2</v>
      </c>
      <c r="AD72" s="1">
        <v>0</v>
      </c>
      <c r="AE72" s="1">
        <v>0</v>
      </c>
      <c r="AH72" s="1">
        <v>2</v>
      </c>
      <c r="AI72" s="1">
        <v>1</v>
      </c>
      <c r="AK72" s="1" t="s">
        <v>59</v>
      </c>
      <c r="AM72" s="1" t="s">
        <v>61</v>
      </c>
      <c r="AP72" s="1">
        <v>0</v>
      </c>
      <c r="AQ72" s="3">
        <v>41625</v>
      </c>
      <c r="AR72" s="3">
        <v>41627</v>
      </c>
      <c r="AS72" s="67">
        <v>0</v>
      </c>
      <c r="AU72" s="4">
        <v>1</v>
      </c>
      <c r="AV72" s="3">
        <v>41730</v>
      </c>
      <c r="AW72" s="67">
        <v>1</v>
      </c>
      <c r="AX72" s="52">
        <v>42064</v>
      </c>
      <c r="AZ72" s="51">
        <v>1</v>
      </c>
      <c r="BA72" s="51">
        <v>1</v>
      </c>
      <c r="BB72" s="52">
        <v>42085</v>
      </c>
      <c r="BC72" s="52">
        <v>42074</v>
      </c>
      <c r="BD72" s="1" t="s">
        <v>237</v>
      </c>
      <c r="BE72" s="1" t="s">
        <v>217</v>
      </c>
      <c r="BF72" s="1">
        <v>8</v>
      </c>
      <c r="BJ72" s="1">
        <v>187</v>
      </c>
      <c r="BK72" s="1">
        <v>78</v>
      </c>
    </row>
    <row r="73" spans="1:64" hidden="1" x14ac:dyDescent="0.2">
      <c r="A73" s="1">
        <v>73</v>
      </c>
      <c r="B73" s="1">
        <v>88</v>
      </c>
      <c r="C73" s="1" t="s">
        <v>40</v>
      </c>
      <c r="D73" s="24">
        <f t="shared" si="3"/>
        <v>0</v>
      </c>
      <c r="E73" s="22" t="str">
        <f t="shared" si="4"/>
        <v>0</v>
      </c>
      <c r="F73" s="22" t="str">
        <f t="shared" si="5"/>
        <v>0</v>
      </c>
      <c r="Z73" s="1" t="s">
        <v>55</v>
      </c>
      <c r="AB73" s="1" t="s">
        <v>43</v>
      </c>
      <c r="AC73" s="1" t="s">
        <v>86</v>
      </c>
      <c r="AD73" s="1" t="s">
        <v>58</v>
      </c>
      <c r="AE73" s="1">
        <v>0</v>
      </c>
      <c r="AH73" s="1">
        <v>4</v>
      </c>
      <c r="AI73" s="1">
        <v>3</v>
      </c>
      <c r="AJ73" s="57">
        <v>1</v>
      </c>
      <c r="AK73" s="1" t="s">
        <v>59</v>
      </c>
      <c r="AL73" s="1" t="s">
        <v>89</v>
      </c>
      <c r="AM73" s="1" t="s">
        <v>61</v>
      </c>
      <c r="AP73" s="1">
        <v>1</v>
      </c>
      <c r="AQ73" s="3">
        <v>41609</v>
      </c>
      <c r="AR73" s="3">
        <v>41628</v>
      </c>
      <c r="AS73" s="67">
        <v>1</v>
      </c>
      <c r="AT73" s="52">
        <v>41760</v>
      </c>
      <c r="AU73" s="4">
        <v>1</v>
      </c>
      <c r="AV73" s="3">
        <v>41760</v>
      </c>
      <c r="AW73" s="67"/>
      <c r="BC73" s="52">
        <v>43086</v>
      </c>
    </row>
    <row r="74" spans="1:64" hidden="1" x14ac:dyDescent="0.2">
      <c r="A74" s="1">
        <v>74</v>
      </c>
      <c r="B74" s="1">
        <v>89</v>
      </c>
      <c r="C74" s="1" t="s">
        <v>40</v>
      </c>
      <c r="D74" s="24">
        <f t="shared" si="3"/>
        <v>0</v>
      </c>
      <c r="E74" s="22" t="str">
        <f t="shared" si="4"/>
        <v>0</v>
      </c>
      <c r="F74" s="22" t="str">
        <f t="shared" si="5"/>
        <v>0</v>
      </c>
      <c r="Z74" s="1" t="s">
        <v>55</v>
      </c>
      <c r="AB74" s="1" t="s">
        <v>43</v>
      </c>
      <c r="AC74" s="1">
        <v>3</v>
      </c>
      <c r="AD74" s="1" t="s">
        <v>58</v>
      </c>
      <c r="AE74" s="1">
        <v>0</v>
      </c>
      <c r="AH74" s="1">
        <v>4</v>
      </c>
      <c r="AI74" s="1">
        <v>3</v>
      </c>
      <c r="AJ74" s="57" t="s">
        <v>562</v>
      </c>
      <c r="AK74" s="1" t="s">
        <v>44</v>
      </c>
      <c r="AL74" s="1" t="s">
        <v>224</v>
      </c>
      <c r="AM74" s="1" t="s">
        <v>46</v>
      </c>
      <c r="AP74" s="1">
        <v>0</v>
      </c>
      <c r="AQ74" s="3">
        <v>41579</v>
      </c>
      <c r="AR74" s="3">
        <v>41628</v>
      </c>
      <c r="AS74" s="67">
        <v>1</v>
      </c>
      <c r="AT74" s="52">
        <v>41626</v>
      </c>
      <c r="AW74" s="67">
        <v>0</v>
      </c>
      <c r="BC74" s="52">
        <v>43088</v>
      </c>
      <c r="BD74" s="1" t="s">
        <v>47</v>
      </c>
      <c r="BE74" s="1" t="s">
        <v>163</v>
      </c>
      <c r="BF74" s="1">
        <v>12</v>
      </c>
      <c r="BH74" s="1" t="s">
        <v>238</v>
      </c>
      <c r="BJ74" s="1">
        <v>178</v>
      </c>
      <c r="BK74" s="1">
        <v>98</v>
      </c>
    </row>
    <row r="75" spans="1:64" hidden="1" x14ac:dyDescent="0.2">
      <c r="A75" s="1">
        <v>75</v>
      </c>
      <c r="B75" s="1">
        <v>91</v>
      </c>
      <c r="C75" s="1" t="s">
        <v>40</v>
      </c>
      <c r="D75" s="24">
        <f t="shared" si="3"/>
        <v>0</v>
      </c>
      <c r="E75" s="22" t="str">
        <f t="shared" si="4"/>
        <v>0</v>
      </c>
      <c r="F75" s="22" t="str">
        <f t="shared" si="5"/>
        <v>0</v>
      </c>
      <c r="Z75" s="1" t="s">
        <v>66</v>
      </c>
      <c r="AB75" s="1" t="s">
        <v>43</v>
      </c>
      <c r="AC75" s="1" t="s">
        <v>86</v>
      </c>
      <c r="AD75" s="1" t="s">
        <v>58</v>
      </c>
      <c r="AE75" s="1">
        <v>0</v>
      </c>
      <c r="AH75" s="1">
        <v>4</v>
      </c>
      <c r="AI75" s="1">
        <v>3</v>
      </c>
      <c r="AK75" s="1" t="s">
        <v>59</v>
      </c>
      <c r="AQ75" s="3">
        <v>41609</v>
      </c>
      <c r="AR75" s="3">
        <v>41638</v>
      </c>
      <c r="AS75" s="67">
        <v>0</v>
      </c>
      <c r="AU75" s="4">
        <v>0</v>
      </c>
      <c r="AW75" s="67"/>
      <c r="AZ75" s="51">
        <v>1</v>
      </c>
      <c r="BA75" s="51">
        <v>1</v>
      </c>
      <c r="BB75" s="52">
        <v>41714</v>
      </c>
      <c r="BC75" s="52">
        <v>41714</v>
      </c>
      <c r="BD75" s="1" t="s">
        <v>239</v>
      </c>
      <c r="BE75" s="1" t="s">
        <v>240</v>
      </c>
      <c r="BF75" s="1">
        <v>8</v>
      </c>
      <c r="BL75" s="1" t="s">
        <v>569</v>
      </c>
    </row>
    <row r="76" spans="1:64" hidden="1" x14ac:dyDescent="0.2">
      <c r="A76" s="1">
        <v>76</v>
      </c>
      <c r="B76" s="1">
        <v>93</v>
      </c>
      <c r="C76" s="1" t="s">
        <v>40</v>
      </c>
      <c r="D76" s="24">
        <f t="shared" si="3"/>
        <v>0</v>
      </c>
      <c r="E76" s="22" t="str">
        <f t="shared" si="4"/>
        <v>0</v>
      </c>
      <c r="F76" s="22" t="str">
        <f t="shared" si="5"/>
        <v>0</v>
      </c>
      <c r="Z76" s="1" t="s">
        <v>42</v>
      </c>
      <c r="AA76" s="1" t="s">
        <v>170</v>
      </c>
      <c r="AB76" s="1" t="s">
        <v>43</v>
      </c>
      <c r="AC76" s="1">
        <v>4</v>
      </c>
      <c r="AD76" s="1">
        <v>3</v>
      </c>
      <c r="AE76" s="1">
        <v>0</v>
      </c>
      <c r="AH76" s="1">
        <v>4</v>
      </c>
      <c r="AI76" s="1">
        <v>3</v>
      </c>
      <c r="AK76" s="1" t="s">
        <v>150</v>
      </c>
      <c r="AQ76" s="3">
        <v>41640</v>
      </c>
      <c r="AR76" s="3">
        <v>41642</v>
      </c>
      <c r="AS76" s="67">
        <v>0</v>
      </c>
      <c r="AU76" s="4">
        <v>0</v>
      </c>
      <c r="AW76" s="67"/>
      <c r="AZ76" s="51">
        <v>1</v>
      </c>
      <c r="BA76" s="51">
        <v>1</v>
      </c>
      <c r="BB76" s="52">
        <v>41771</v>
      </c>
      <c r="BC76" s="52">
        <v>41771</v>
      </c>
      <c r="BD76" s="1" t="s">
        <v>82</v>
      </c>
      <c r="BE76" s="1" t="s">
        <v>101</v>
      </c>
      <c r="BF76" s="1">
        <v>12</v>
      </c>
      <c r="BL76" s="1" t="s">
        <v>568</v>
      </c>
    </row>
    <row r="77" spans="1:64" hidden="1" x14ac:dyDescent="0.2">
      <c r="A77" s="1">
        <v>77</v>
      </c>
      <c r="B77" s="1">
        <v>95</v>
      </c>
      <c r="C77" s="1" t="s">
        <v>40</v>
      </c>
      <c r="D77" s="24">
        <f t="shared" si="3"/>
        <v>0</v>
      </c>
      <c r="E77" s="22" t="str">
        <f t="shared" si="4"/>
        <v>0</v>
      </c>
      <c r="F77" s="22" t="str">
        <f t="shared" si="5"/>
        <v>0</v>
      </c>
      <c r="Z77" s="1" t="s">
        <v>55</v>
      </c>
      <c r="AA77" s="1" t="s">
        <v>56</v>
      </c>
      <c r="AB77" s="1" t="s">
        <v>43</v>
      </c>
      <c r="AC77" s="1" t="s">
        <v>86</v>
      </c>
      <c r="AD77" s="1" t="s">
        <v>58</v>
      </c>
      <c r="AE77" s="1">
        <v>0</v>
      </c>
      <c r="AH77" s="1">
        <v>4</v>
      </c>
      <c r="AI77" s="1">
        <v>2</v>
      </c>
      <c r="AJ77" s="57" t="s">
        <v>562</v>
      </c>
      <c r="AK77" s="1" t="s">
        <v>59</v>
      </c>
      <c r="AM77" s="1" t="s">
        <v>61</v>
      </c>
      <c r="AP77" s="1">
        <v>1</v>
      </c>
      <c r="AQ77" s="3">
        <v>41640</v>
      </c>
      <c r="AR77" s="3">
        <v>41645</v>
      </c>
      <c r="AS77" s="67">
        <v>1</v>
      </c>
      <c r="AT77" s="52">
        <v>41730</v>
      </c>
      <c r="AU77" s="4">
        <v>1</v>
      </c>
      <c r="AV77" s="3">
        <v>41730</v>
      </c>
      <c r="AW77" s="67"/>
      <c r="BC77" s="52">
        <v>42979</v>
      </c>
      <c r="BD77" s="1" t="s">
        <v>47</v>
      </c>
      <c r="BE77" s="1" t="s">
        <v>241</v>
      </c>
      <c r="BF77" s="1">
        <v>18</v>
      </c>
      <c r="BG77" s="1" t="s">
        <v>242</v>
      </c>
      <c r="BH77" s="1" t="s">
        <v>243</v>
      </c>
      <c r="BJ77" s="1">
        <v>184</v>
      </c>
      <c r="BK77" s="1">
        <v>73</v>
      </c>
    </row>
    <row r="78" spans="1:64" hidden="1" x14ac:dyDescent="0.2">
      <c r="A78" s="1">
        <v>78</v>
      </c>
      <c r="B78" s="1">
        <v>97</v>
      </c>
      <c r="C78" s="1" t="s">
        <v>40</v>
      </c>
      <c r="D78" s="24">
        <f t="shared" si="3"/>
        <v>0</v>
      </c>
      <c r="E78" s="22" t="str">
        <f t="shared" si="4"/>
        <v>0</v>
      </c>
      <c r="F78" s="22" t="str">
        <f t="shared" si="5"/>
        <v>0</v>
      </c>
      <c r="Z78" s="1" t="s">
        <v>55</v>
      </c>
      <c r="AA78" s="1" t="s">
        <v>56</v>
      </c>
      <c r="AB78" s="1" t="s">
        <v>43</v>
      </c>
      <c r="AC78" s="1">
        <v>4</v>
      </c>
      <c r="AD78" s="1" t="s">
        <v>58</v>
      </c>
      <c r="AE78" s="1">
        <v>1</v>
      </c>
      <c r="AH78" s="1">
        <v>4</v>
      </c>
      <c r="AI78" s="1">
        <v>3</v>
      </c>
      <c r="AJ78" s="57" t="s">
        <v>562</v>
      </c>
      <c r="AK78" s="1" t="s">
        <v>59</v>
      </c>
      <c r="AM78" s="1" t="s">
        <v>150</v>
      </c>
      <c r="AP78" s="1">
        <v>0</v>
      </c>
      <c r="AQ78" s="3">
        <v>41609</v>
      </c>
      <c r="AR78" s="3">
        <v>41652</v>
      </c>
      <c r="AS78" s="67">
        <v>0</v>
      </c>
      <c r="AU78" s="4">
        <v>0</v>
      </c>
      <c r="AW78" s="67" t="s">
        <v>74</v>
      </c>
      <c r="AZ78" s="51">
        <v>1</v>
      </c>
      <c r="BA78" s="51">
        <v>1</v>
      </c>
      <c r="BB78" s="52">
        <v>41720</v>
      </c>
      <c r="BC78" s="52">
        <v>41720</v>
      </c>
      <c r="BD78" s="1" t="s">
        <v>87</v>
      </c>
      <c r="BE78" s="1" t="s">
        <v>244</v>
      </c>
      <c r="BF78" s="1">
        <v>10</v>
      </c>
      <c r="BJ78" s="1">
        <v>172</v>
      </c>
      <c r="BK78" s="1">
        <v>74</v>
      </c>
    </row>
    <row r="79" spans="1:64" hidden="1" x14ac:dyDescent="0.2">
      <c r="A79" s="1">
        <v>79</v>
      </c>
      <c r="B79" s="1">
        <v>99</v>
      </c>
      <c r="C79" s="1" t="s">
        <v>40</v>
      </c>
      <c r="D79" s="24">
        <f t="shared" si="3"/>
        <v>0</v>
      </c>
      <c r="E79" s="22" t="str">
        <f t="shared" si="4"/>
        <v>0</v>
      </c>
      <c r="F79" s="22" t="str">
        <f t="shared" si="5"/>
        <v>0</v>
      </c>
      <c r="Z79" s="1" t="s">
        <v>55</v>
      </c>
      <c r="AB79" s="1" t="s">
        <v>43</v>
      </c>
      <c r="AC79" s="1">
        <v>2</v>
      </c>
      <c r="AD79" s="1">
        <v>1</v>
      </c>
      <c r="AE79" s="1">
        <v>1</v>
      </c>
      <c r="AH79" s="1">
        <v>4</v>
      </c>
      <c r="AI79" s="1">
        <v>2</v>
      </c>
      <c r="AJ79" s="57" t="s">
        <v>562</v>
      </c>
      <c r="AK79" s="1" t="s">
        <v>44</v>
      </c>
      <c r="AL79" s="1" t="s">
        <v>224</v>
      </c>
      <c r="AM79" s="1" t="s">
        <v>46</v>
      </c>
      <c r="AP79" s="1">
        <v>0</v>
      </c>
      <c r="AQ79" s="3">
        <v>41609</v>
      </c>
      <c r="AR79" s="3">
        <v>41653</v>
      </c>
      <c r="AS79" s="67">
        <v>1</v>
      </c>
      <c r="AT79" s="52">
        <v>41653</v>
      </c>
      <c r="AW79" s="67" t="s">
        <v>539</v>
      </c>
      <c r="AZ79" s="51">
        <v>0</v>
      </c>
      <c r="BC79" s="52">
        <v>43101</v>
      </c>
      <c r="BD79" s="1" t="s">
        <v>87</v>
      </c>
      <c r="BE79" s="1" t="s">
        <v>214</v>
      </c>
      <c r="BF79" s="1">
        <v>8</v>
      </c>
      <c r="BI79" s="1" t="s">
        <v>245</v>
      </c>
      <c r="BJ79" s="1">
        <v>183</v>
      </c>
      <c r="BK79" s="1">
        <v>68</v>
      </c>
    </row>
    <row r="80" spans="1:64" hidden="1" x14ac:dyDescent="0.2">
      <c r="A80" s="1">
        <v>80</v>
      </c>
      <c r="B80" s="1">
        <v>101</v>
      </c>
      <c r="C80" s="1" t="s">
        <v>40</v>
      </c>
      <c r="D80" s="24">
        <f t="shared" si="3"/>
        <v>0</v>
      </c>
      <c r="E80" s="22" t="str">
        <f t="shared" si="4"/>
        <v>0</v>
      </c>
      <c r="F80" s="22" t="str">
        <f t="shared" si="5"/>
        <v>0</v>
      </c>
      <c r="Z80" s="1" t="s">
        <v>55</v>
      </c>
      <c r="AB80" s="1" t="s">
        <v>43</v>
      </c>
      <c r="AC80" s="1">
        <v>4</v>
      </c>
      <c r="AD80" s="1">
        <v>2</v>
      </c>
      <c r="AE80" s="1">
        <v>0</v>
      </c>
      <c r="AH80" s="1">
        <v>4</v>
      </c>
      <c r="AI80" s="1">
        <v>3</v>
      </c>
      <c r="AJ80" s="57" t="s">
        <v>562</v>
      </c>
      <c r="AK80" s="1" t="s">
        <v>59</v>
      </c>
      <c r="AM80" s="1" t="s">
        <v>61</v>
      </c>
      <c r="AP80" s="1">
        <v>0</v>
      </c>
      <c r="AQ80" s="3">
        <v>41654</v>
      </c>
      <c r="AR80" s="3">
        <v>41654</v>
      </c>
      <c r="AS80" s="67">
        <v>0</v>
      </c>
      <c r="AU80" s="4">
        <v>0</v>
      </c>
      <c r="AW80" s="67" t="s">
        <v>74</v>
      </c>
      <c r="AZ80" s="51">
        <v>1</v>
      </c>
      <c r="BA80" s="51">
        <v>1</v>
      </c>
      <c r="BB80" s="52">
        <v>41804</v>
      </c>
      <c r="BC80" s="52">
        <v>41804</v>
      </c>
      <c r="BD80" s="1" t="s">
        <v>246</v>
      </c>
      <c r="BE80" s="1" t="s">
        <v>247</v>
      </c>
      <c r="BF80" s="1">
        <v>8</v>
      </c>
      <c r="BH80" s="1" t="s">
        <v>248</v>
      </c>
      <c r="BI80" s="1" t="s">
        <v>249</v>
      </c>
      <c r="BJ80" s="1">
        <v>170</v>
      </c>
      <c r="BK80" s="1">
        <v>52</v>
      </c>
    </row>
    <row r="81" spans="1:64" hidden="1" x14ac:dyDescent="0.2">
      <c r="A81" s="1">
        <v>81</v>
      </c>
      <c r="B81" s="1">
        <v>103</v>
      </c>
      <c r="C81" s="1" t="s">
        <v>40</v>
      </c>
      <c r="D81" s="24">
        <f t="shared" si="3"/>
        <v>0</v>
      </c>
      <c r="E81" s="22" t="str">
        <f t="shared" si="4"/>
        <v>0</v>
      </c>
      <c r="F81" s="22" t="str">
        <f t="shared" si="5"/>
        <v>0</v>
      </c>
      <c r="Z81" s="1" t="s">
        <v>72</v>
      </c>
      <c r="AB81" s="1" t="s">
        <v>43</v>
      </c>
      <c r="AC81" s="1">
        <v>4</v>
      </c>
      <c r="AD81" s="1">
        <v>2</v>
      </c>
      <c r="AE81" s="1">
        <v>0</v>
      </c>
      <c r="AH81" s="1">
        <v>4</v>
      </c>
      <c r="AI81" s="1">
        <v>3</v>
      </c>
      <c r="AK81" s="1" t="s">
        <v>59</v>
      </c>
      <c r="AM81" s="1" t="s">
        <v>61</v>
      </c>
      <c r="AP81" s="1">
        <v>0</v>
      </c>
      <c r="AQ81" s="3">
        <v>41640</v>
      </c>
      <c r="AR81" s="3">
        <v>41654</v>
      </c>
      <c r="AS81" s="67">
        <v>0</v>
      </c>
      <c r="AU81" s="4">
        <v>0</v>
      </c>
      <c r="AW81" s="67" t="s">
        <v>74</v>
      </c>
      <c r="AZ81" s="51">
        <v>1</v>
      </c>
      <c r="BA81" s="51">
        <v>1</v>
      </c>
      <c r="BB81" s="52">
        <v>41747</v>
      </c>
      <c r="BC81" s="52">
        <v>41747</v>
      </c>
    </row>
    <row r="82" spans="1:64" hidden="1" x14ac:dyDescent="0.2">
      <c r="A82" s="1">
        <v>82</v>
      </c>
      <c r="B82" s="1">
        <v>105</v>
      </c>
      <c r="C82" s="1" t="s">
        <v>40</v>
      </c>
      <c r="D82" s="24">
        <f t="shared" si="3"/>
        <v>0</v>
      </c>
      <c r="E82" s="22" t="str">
        <f t="shared" si="4"/>
        <v>0</v>
      </c>
      <c r="F82" s="22" t="str">
        <f t="shared" si="5"/>
        <v>0</v>
      </c>
      <c r="Z82" s="1" t="s">
        <v>55</v>
      </c>
      <c r="AB82" s="1" t="s">
        <v>43</v>
      </c>
      <c r="AC82" s="1" t="s">
        <v>97</v>
      </c>
      <c r="AD82" s="1">
        <v>3</v>
      </c>
      <c r="AE82" s="1">
        <v>0</v>
      </c>
      <c r="AH82" s="1">
        <v>4</v>
      </c>
      <c r="AI82" s="1">
        <v>2</v>
      </c>
      <c r="AJ82" s="57">
        <v>0</v>
      </c>
      <c r="AK82" s="1" t="s">
        <v>59</v>
      </c>
      <c r="AM82" s="1" t="s">
        <v>150</v>
      </c>
      <c r="AP82" s="1">
        <v>0</v>
      </c>
      <c r="AQ82" s="3">
        <v>41640</v>
      </c>
      <c r="AR82" s="3">
        <v>41662</v>
      </c>
      <c r="AS82" s="67">
        <v>0</v>
      </c>
      <c r="AU82" s="4">
        <v>1</v>
      </c>
      <c r="AV82" s="3">
        <v>41792</v>
      </c>
      <c r="AW82" s="67">
        <v>0</v>
      </c>
      <c r="AZ82" s="51">
        <v>1</v>
      </c>
      <c r="BA82" s="51">
        <v>1</v>
      </c>
      <c r="BB82" s="52">
        <v>42072</v>
      </c>
      <c r="BC82" s="52">
        <v>42031</v>
      </c>
    </row>
    <row r="83" spans="1:64" hidden="1" x14ac:dyDescent="0.2">
      <c r="A83" s="1">
        <v>83</v>
      </c>
      <c r="B83" s="1">
        <v>107</v>
      </c>
      <c r="D83" s="24">
        <f t="shared" si="3"/>
        <v>0</v>
      </c>
      <c r="E83" s="22" t="str">
        <f t="shared" si="4"/>
        <v>0</v>
      </c>
      <c r="F83" s="22" t="str">
        <f t="shared" si="5"/>
        <v>0</v>
      </c>
      <c r="Z83" s="1" t="s">
        <v>72</v>
      </c>
      <c r="AA83" s="1" t="s">
        <v>250</v>
      </c>
      <c r="AB83" s="1" t="s">
        <v>43</v>
      </c>
      <c r="AC83" s="1">
        <v>2</v>
      </c>
      <c r="AD83" s="1" t="s">
        <v>58</v>
      </c>
      <c r="AE83" s="1">
        <v>0</v>
      </c>
      <c r="AH83" s="1">
        <v>2</v>
      </c>
      <c r="AI83" s="1">
        <v>2</v>
      </c>
      <c r="AK83" s="1" t="s">
        <v>44</v>
      </c>
      <c r="AM83" s="1" t="s">
        <v>46</v>
      </c>
      <c r="AQ83" s="3">
        <v>41640</v>
      </c>
      <c r="AR83" s="3">
        <v>41662</v>
      </c>
      <c r="AS83" s="67">
        <v>1</v>
      </c>
      <c r="AT83" s="52">
        <v>41662</v>
      </c>
      <c r="AW83" s="67"/>
      <c r="AZ83" s="51">
        <v>1</v>
      </c>
      <c r="BB83" s="52">
        <v>41974</v>
      </c>
      <c r="BC83" s="52">
        <v>41928</v>
      </c>
      <c r="BD83" s="1" t="s">
        <v>47</v>
      </c>
      <c r="BE83" s="1">
        <v>0</v>
      </c>
      <c r="BF83" s="1">
        <v>12</v>
      </c>
      <c r="BJ83" s="1">
        <v>177</v>
      </c>
      <c r="BK83" s="1">
        <v>75</v>
      </c>
    </row>
    <row r="84" spans="1:64" hidden="1" x14ac:dyDescent="0.2">
      <c r="A84" s="1">
        <v>84</v>
      </c>
      <c r="B84" s="1">
        <v>108</v>
      </c>
      <c r="C84" s="1" t="s">
        <v>40</v>
      </c>
      <c r="D84" s="24">
        <f t="shared" si="3"/>
        <v>0</v>
      </c>
      <c r="E84" s="22" t="str">
        <f t="shared" si="4"/>
        <v>0</v>
      </c>
      <c r="F84" s="22" t="str">
        <f t="shared" si="5"/>
        <v>0</v>
      </c>
      <c r="Z84" s="1" t="s">
        <v>55</v>
      </c>
      <c r="AB84" s="1" t="s">
        <v>43</v>
      </c>
      <c r="AC84" s="1">
        <v>4</v>
      </c>
      <c r="AD84" s="1">
        <v>2</v>
      </c>
      <c r="AE84" s="1">
        <v>0</v>
      </c>
      <c r="AH84" s="1">
        <v>4</v>
      </c>
      <c r="AI84" s="1">
        <v>2</v>
      </c>
      <c r="AJ84" s="57" t="s">
        <v>562</v>
      </c>
      <c r="AK84" s="1" t="s">
        <v>59</v>
      </c>
      <c r="AM84" s="1" t="s">
        <v>61</v>
      </c>
      <c r="AP84" s="1">
        <v>0</v>
      </c>
      <c r="AQ84" s="3">
        <v>41061</v>
      </c>
      <c r="AR84" s="3">
        <v>41664</v>
      </c>
      <c r="AS84" s="67">
        <v>1</v>
      </c>
      <c r="AT84" s="52">
        <v>41214</v>
      </c>
      <c r="AV84" s="3">
        <v>41214</v>
      </c>
      <c r="AW84" s="67">
        <v>1</v>
      </c>
      <c r="AX84" s="52">
        <v>41671</v>
      </c>
      <c r="AY84" s="4" t="s">
        <v>95</v>
      </c>
      <c r="AZ84" s="51">
        <v>1</v>
      </c>
      <c r="BA84" s="51">
        <v>1</v>
      </c>
      <c r="BB84" s="52">
        <v>41986</v>
      </c>
      <c r="BC84" s="52">
        <v>41983</v>
      </c>
      <c r="BD84" s="1" t="s">
        <v>122</v>
      </c>
      <c r="BE84" s="1" t="s">
        <v>251</v>
      </c>
      <c r="BF84" s="1">
        <v>10</v>
      </c>
      <c r="BI84" s="1" t="s">
        <v>123</v>
      </c>
      <c r="BJ84" s="1">
        <v>172</v>
      </c>
      <c r="BK84" s="1">
        <v>77</v>
      </c>
    </row>
    <row r="85" spans="1:64" hidden="1" x14ac:dyDescent="0.2">
      <c r="A85" s="1">
        <v>85</v>
      </c>
      <c r="B85" s="1">
        <v>112</v>
      </c>
      <c r="C85" s="1" t="s">
        <v>40</v>
      </c>
      <c r="D85" s="24">
        <f t="shared" si="3"/>
        <v>0</v>
      </c>
      <c r="E85" s="22" t="str">
        <f t="shared" si="4"/>
        <v>0</v>
      </c>
      <c r="F85" s="22" t="str">
        <f t="shared" si="5"/>
        <v>0</v>
      </c>
      <c r="Z85" s="1" t="s">
        <v>55</v>
      </c>
      <c r="AA85" s="1" t="s">
        <v>252</v>
      </c>
      <c r="AB85" s="1" t="s">
        <v>43</v>
      </c>
      <c r="AC85" s="1">
        <v>4</v>
      </c>
      <c r="AD85" s="1">
        <v>3</v>
      </c>
      <c r="AE85" s="1" t="s">
        <v>58</v>
      </c>
      <c r="AH85" s="1">
        <v>4</v>
      </c>
      <c r="AI85" s="1">
        <v>2</v>
      </c>
      <c r="AK85" s="1" t="s">
        <v>59</v>
      </c>
      <c r="AL85" s="1" t="s">
        <v>89</v>
      </c>
      <c r="AM85" s="1" t="s">
        <v>61</v>
      </c>
      <c r="AQ85" s="3">
        <v>41671</v>
      </c>
      <c r="AR85" s="3">
        <v>41670</v>
      </c>
      <c r="AS85" s="67">
        <v>1</v>
      </c>
      <c r="AT85" s="52">
        <v>41761</v>
      </c>
      <c r="AU85" s="4">
        <v>1</v>
      </c>
      <c r="AV85" s="3">
        <v>41761</v>
      </c>
      <c r="AW85" s="67"/>
      <c r="BC85" s="52">
        <v>43101</v>
      </c>
      <c r="BD85" s="1" t="s">
        <v>47</v>
      </c>
      <c r="BE85" s="1" t="s">
        <v>253</v>
      </c>
      <c r="BF85" s="1">
        <v>18</v>
      </c>
      <c r="BJ85" s="1">
        <v>160</v>
      </c>
      <c r="BK85" s="1">
        <v>114</v>
      </c>
    </row>
    <row r="86" spans="1:64" hidden="1" x14ac:dyDescent="0.2">
      <c r="A86" s="1">
        <v>86</v>
      </c>
      <c r="B86" s="1">
        <v>114</v>
      </c>
      <c r="C86" s="1" t="s">
        <v>40</v>
      </c>
      <c r="D86" s="24">
        <f t="shared" si="3"/>
        <v>0</v>
      </c>
      <c r="E86" s="22" t="str">
        <f t="shared" si="4"/>
        <v>0</v>
      </c>
      <c r="F86" s="22" t="str">
        <f t="shared" si="5"/>
        <v>0</v>
      </c>
      <c r="Z86" s="1" t="s">
        <v>55</v>
      </c>
      <c r="AA86" s="1" t="s">
        <v>69</v>
      </c>
      <c r="AB86" s="1" t="s">
        <v>43</v>
      </c>
      <c r="AC86" s="1">
        <v>3</v>
      </c>
      <c r="AD86" s="1">
        <v>0</v>
      </c>
      <c r="AE86" s="1">
        <v>0</v>
      </c>
      <c r="AH86" s="1">
        <v>3</v>
      </c>
      <c r="AI86" s="1">
        <v>2</v>
      </c>
      <c r="AJ86" s="57">
        <v>1</v>
      </c>
      <c r="AK86" s="1" t="s">
        <v>59</v>
      </c>
      <c r="AM86" s="1" t="s">
        <v>61</v>
      </c>
      <c r="AP86" s="1">
        <v>1</v>
      </c>
      <c r="AQ86" s="3">
        <v>41609</v>
      </c>
      <c r="AR86" s="3">
        <v>41673</v>
      </c>
      <c r="AS86" s="67">
        <v>1</v>
      </c>
      <c r="AT86" s="52">
        <v>41771</v>
      </c>
      <c r="AU86" s="4">
        <v>1</v>
      </c>
      <c r="AV86" s="3">
        <v>41771</v>
      </c>
      <c r="AW86" s="67">
        <v>0</v>
      </c>
      <c r="AZ86" s="51">
        <v>0</v>
      </c>
      <c r="BC86" s="52">
        <v>43101</v>
      </c>
      <c r="BD86" s="1" t="s">
        <v>254</v>
      </c>
      <c r="BE86" s="1">
        <v>0</v>
      </c>
      <c r="BF86" s="1">
        <v>18</v>
      </c>
      <c r="BH86" s="1" t="s">
        <v>255</v>
      </c>
      <c r="BI86" s="1" t="s">
        <v>256</v>
      </c>
      <c r="BJ86" s="1">
        <v>176</v>
      </c>
      <c r="BK86" s="1">
        <v>95</v>
      </c>
    </row>
    <row r="87" spans="1:64" hidden="1" x14ac:dyDescent="0.2">
      <c r="A87" s="1">
        <v>87</v>
      </c>
      <c r="B87" s="1">
        <v>116</v>
      </c>
      <c r="C87" s="1" t="s">
        <v>40</v>
      </c>
      <c r="D87" s="24">
        <f t="shared" si="3"/>
        <v>0</v>
      </c>
      <c r="E87" s="22" t="str">
        <f t="shared" si="4"/>
        <v>0</v>
      </c>
      <c r="F87" s="22" t="str">
        <f t="shared" si="5"/>
        <v>0</v>
      </c>
      <c r="Z87" s="1" t="s">
        <v>66</v>
      </c>
      <c r="AB87" s="1" t="s">
        <v>43</v>
      </c>
      <c r="AC87" s="1" t="s">
        <v>86</v>
      </c>
      <c r="AD87" s="1" t="s">
        <v>58</v>
      </c>
      <c r="AE87" s="1">
        <v>0</v>
      </c>
      <c r="AH87" s="1">
        <v>4</v>
      </c>
      <c r="AI87" s="1">
        <v>3</v>
      </c>
      <c r="AK87" s="1" t="s">
        <v>150</v>
      </c>
      <c r="AQ87" s="3">
        <v>41609</v>
      </c>
      <c r="AR87" s="3">
        <v>41673</v>
      </c>
      <c r="AS87" s="67">
        <v>0</v>
      </c>
      <c r="AU87" s="4">
        <v>0</v>
      </c>
      <c r="AW87" s="67"/>
      <c r="AZ87" s="51">
        <v>1</v>
      </c>
      <c r="BA87" s="51">
        <v>1</v>
      </c>
      <c r="BB87" s="52">
        <v>42076</v>
      </c>
      <c r="BC87" s="52">
        <v>41852</v>
      </c>
      <c r="BD87" s="1" t="s">
        <v>151</v>
      </c>
      <c r="BE87" s="1" t="s">
        <v>257</v>
      </c>
    </row>
    <row r="88" spans="1:64" hidden="1" x14ac:dyDescent="0.2">
      <c r="A88" s="1">
        <v>88</v>
      </c>
      <c r="B88" s="1">
        <v>118</v>
      </c>
      <c r="C88" s="1" t="s">
        <v>40</v>
      </c>
      <c r="D88" s="24">
        <f t="shared" si="3"/>
        <v>0</v>
      </c>
      <c r="E88" s="22" t="str">
        <f t="shared" si="4"/>
        <v>0</v>
      </c>
      <c r="F88" s="22" t="str">
        <f t="shared" si="5"/>
        <v>0</v>
      </c>
      <c r="Z88" s="1" t="s">
        <v>55</v>
      </c>
      <c r="AB88" s="1" t="s">
        <v>43</v>
      </c>
      <c r="AC88" s="1">
        <v>4</v>
      </c>
      <c r="AD88" s="1">
        <v>1</v>
      </c>
      <c r="AE88" s="1">
        <v>0</v>
      </c>
      <c r="AH88" s="1">
        <v>4</v>
      </c>
      <c r="AI88" s="1">
        <v>2</v>
      </c>
      <c r="AJ88" s="57" t="s">
        <v>562</v>
      </c>
      <c r="AK88" s="1" t="s">
        <v>44</v>
      </c>
      <c r="AL88" s="1" t="s">
        <v>224</v>
      </c>
      <c r="AM88" s="1" t="s">
        <v>46</v>
      </c>
      <c r="AQ88" s="3">
        <v>41609</v>
      </c>
      <c r="AR88" s="3">
        <v>41674</v>
      </c>
      <c r="AS88" s="67">
        <v>1</v>
      </c>
      <c r="AT88" s="52">
        <v>41674</v>
      </c>
      <c r="AU88" s="4">
        <v>1</v>
      </c>
      <c r="AV88" s="3">
        <v>41819</v>
      </c>
      <c r="AW88" s="67"/>
      <c r="AZ88" s="51">
        <v>1</v>
      </c>
      <c r="BA88" s="51">
        <v>0</v>
      </c>
      <c r="BB88" s="52">
        <v>42682</v>
      </c>
      <c r="BC88" s="52">
        <v>42682</v>
      </c>
      <c r="BD88" s="1" t="s">
        <v>258</v>
      </c>
      <c r="BE88" s="1" t="s">
        <v>259</v>
      </c>
      <c r="BF88" s="1">
        <v>10</v>
      </c>
      <c r="BI88" s="1" t="s">
        <v>260</v>
      </c>
    </row>
    <row r="89" spans="1:64" hidden="1" x14ac:dyDescent="0.2">
      <c r="A89" s="1">
        <v>89</v>
      </c>
      <c r="B89" s="1">
        <v>120</v>
      </c>
      <c r="C89" s="1" t="s">
        <v>40</v>
      </c>
      <c r="D89" s="24">
        <f t="shared" si="3"/>
        <v>0</v>
      </c>
      <c r="E89" s="22" t="str">
        <f t="shared" si="4"/>
        <v>0</v>
      </c>
      <c r="F89" s="22" t="str">
        <f t="shared" si="5"/>
        <v>0</v>
      </c>
      <c r="Z89" s="1" t="s">
        <v>55</v>
      </c>
      <c r="AA89" s="1" t="s">
        <v>538</v>
      </c>
      <c r="AB89" s="1" t="s">
        <v>43</v>
      </c>
      <c r="AC89" s="1">
        <v>2</v>
      </c>
      <c r="AD89" s="1">
        <v>0</v>
      </c>
      <c r="AE89" s="1">
        <v>0</v>
      </c>
      <c r="AF89" s="1">
        <v>1</v>
      </c>
      <c r="AG89" s="1">
        <v>0</v>
      </c>
      <c r="AH89" s="1">
        <v>1</v>
      </c>
      <c r="AI89" s="1">
        <v>2</v>
      </c>
      <c r="AJ89" s="57">
        <v>0</v>
      </c>
      <c r="AK89" s="1" t="s">
        <v>537</v>
      </c>
      <c r="AQ89" s="3">
        <v>41609</v>
      </c>
      <c r="AR89" s="3">
        <v>41677</v>
      </c>
      <c r="AS89" s="67">
        <v>1</v>
      </c>
      <c r="AT89" s="52">
        <v>41677</v>
      </c>
      <c r="AU89" s="4">
        <v>1</v>
      </c>
      <c r="AV89" s="3">
        <v>41677</v>
      </c>
      <c r="AW89" s="67">
        <v>1</v>
      </c>
      <c r="AX89" s="52">
        <v>42948</v>
      </c>
      <c r="AY89" s="4" t="s">
        <v>136</v>
      </c>
      <c r="AZ89" s="51">
        <v>0</v>
      </c>
      <c r="BC89" s="52">
        <v>43101</v>
      </c>
      <c r="BD89" s="1" t="s">
        <v>261</v>
      </c>
      <c r="BE89" s="1" t="s">
        <v>259</v>
      </c>
      <c r="BG89" s="1" t="s">
        <v>262</v>
      </c>
      <c r="BI89" s="1" t="s">
        <v>263</v>
      </c>
      <c r="BJ89" s="1">
        <v>170</v>
      </c>
      <c r="BK89" s="1">
        <v>62</v>
      </c>
      <c r="BL89" s="15" t="s">
        <v>567</v>
      </c>
    </row>
    <row r="90" spans="1:64" hidden="1" x14ac:dyDescent="0.2">
      <c r="A90" s="1">
        <v>91</v>
      </c>
      <c r="B90" s="1">
        <v>126</v>
      </c>
      <c r="C90" s="1" t="s">
        <v>40</v>
      </c>
      <c r="D90" s="24">
        <f t="shared" si="3"/>
        <v>0</v>
      </c>
      <c r="E90" s="22" t="str">
        <f t="shared" si="4"/>
        <v>0</v>
      </c>
      <c r="F90" s="22" t="str">
        <f t="shared" si="5"/>
        <v>0</v>
      </c>
      <c r="Z90" s="1" t="s">
        <v>42</v>
      </c>
      <c r="AB90" s="1" t="s">
        <v>43</v>
      </c>
      <c r="AC90" s="1">
        <v>3</v>
      </c>
      <c r="AD90" s="1">
        <v>0</v>
      </c>
      <c r="AE90" s="1">
        <v>0</v>
      </c>
      <c r="AH90" s="1">
        <v>3</v>
      </c>
      <c r="AI90" s="1">
        <v>2</v>
      </c>
      <c r="AK90" s="1" t="s">
        <v>44</v>
      </c>
      <c r="AM90" s="1">
        <v>0</v>
      </c>
      <c r="AP90" s="1">
        <v>0</v>
      </c>
      <c r="AQ90" s="3">
        <v>41671</v>
      </c>
      <c r="AR90" s="3">
        <v>41689</v>
      </c>
      <c r="AS90" s="67">
        <v>1</v>
      </c>
      <c r="AT90" s="52">
        <v>41694</v>
      </c>
      <c r="AU90" s="4">
        <v>1</v>
      </c>
      <c r="AV90" s="3">
        <v>41694</v>
      </c>
      <c r="AW90" s="67">
        <v>0</v>
      </c>
      <c r="AZ90" s="51">
        <v>1</v>
      </c>
      <c r="BA90" s="51">
        <v>0</v>
      </c>
      <c r="BB90" s="52">
        <v>42333</v>
      </c>
      <c r="BC90" s="52">
        <v>41809</v>
      </c>
      <c r="BD90" s="1" t="s">
        <v>47</v>
      </c>
      <c r="BE90" s="1" t="s">
        <v>267</v>
      </c>
      <c r="BF90" s="1">
        <v>10</v>
      </c>
      <c r="BH90" s="1" t="s">
        <v>268</v>
      </c>
      <c r="BI90" s="1" t="s">
        <v>269</v>
      </c>
      <c r="BJ90" s="1">
        <v>168</v>
      </c>
      <c r="BK90" s="1">
        <v>78</v>
      </c>
    </row>
    <row r="91" spans="1:64" hidden="1" x14ac:dyDescent="0.2">
      <c r="A91" s="1">
        <v>92</v>
      </c>
      <c r="B91" s="1">
        <v>128</v>
      </c>
      <c r="C91" s="1" t="s">
        <v>40</v>
      </c>
      <c r="D91" s="24">
        <f t="shared" si="3"/>
        <v>0</v>
      </c>
      <c r="E91" s="22" t="str">
        <f t="shared" si="4"/>
        <v>0</v>
      </c>
      <c r="F91" s="22" t="str">
        <f t="shared" si="5"/>
        <v>0</v>
      </c>
      <c r="Y91" s="45"/>
      <c r="Z91" s="1" t="s">
        <v>55</v>
      </c>
      <c r="AB91" s="1" t="s">
        <v>43</v>
      </c>
      <c r="AC91" s="1">
        <v>4</v>
      </c>
      <c r="AD91" s="1" t="s">
        <v>58</v>
      </c>
      <c r="AE91" s="1">
        <v>0</v>
      </c>
      <c r="AH91" s="1">
        <v>4</v>
      </c>
      <c r="AI91" s="1">
        <v>2</v>
      </c>
      <c r="AJ91" s="57" t="s">
        <v>562</v>
      </c>
      <c r="AK91" s="1" t="s">
        <v>59</v>
      </c>
      <c r="AM91" s="1" t="s">
        <v>61</v>
      </c>
      <c r="AP91" s="1">
        <v>0</v>
      </c>
      <c r="AQ91" s="3">
        <v>41671</v>
      </c>
      <c r="AR91" s="3">
        <v>41694</v>
      </c>
      <c r="AS91" s="67">
        <v>1</v>
      </c>
      <c r="AT91" s="52">
        <v>41694</v>
      </c>
      <c r="AU91" s="4">
        <v>1</v>
      </c>
      <c r="AV91" s="3">
        <v>41821</v>
      </c>
      <c r="AW91" s="67">
        <v>0</v>
      </c>
      <c r="AZ91" s="51" t="s">
        <v>535</v>
      </c>
      <c r="BC91" s="52">
        <v>41725</v>
      </c>
      <c r="BD91" s="1" t="s">
        <v>47</v>
      </c>
      <c r="BE91" s="11" t="s">
        <v>270</v>
      </c>
      <c r="BF91" s="1">
        <v>8</v>
      </c>
      <c r="BI91" s="1" t="s">
        <v>271</v>
      </c>
      <c r="BJ91" s="1">
        <v>180</v>
      </c>
      <c r="BK91" s="1">
        <v>83</v>
      </c>
    </row>
    <row r="92" spans="1:64" hidden="1" x14ac:dyDescent="0.2">
      <c r="A92" s="1">
        <v>95</v>
      </c>
      <c r="B92" s="1">
        <v>134</v>
      </c>
      <c r="C92" s="1" t="s">
        <v>40</v>
      </c>
      <c r="D92" s="24">
        <f t="shared" si="3"/>
        <v>0</v>
      </c>
      <c r="E92" s="22" t="str">
        <f t="shared" si="4"/>
        <v>0</v>
      </c>
      <c r="F92" s="22" t="str">
        <f t="shared" si="5"/>
        <v>0</v>
      </c>
      <c r="Z92" s="1" t="s">
        <v>42</v>
      </c>
      <c r="AB92" s="1" t="s">
        <v>43</v>
      </c>
      <c r="AC92" s="1">
        <v>2</v>
      </c>
      <c r="AD92" s="1">
        <v>1</v>
      </c>
      <c r="AE92" s="1">
        <v>0</v>
      </c>
      <c r="AH92" s="1">
        <v>3</v>
      </c>
      <c r="AI92" s="1">
        <v>2</v>
      </c>
      <c r="AK92" s="1" t="s">
        <v>59</v>
      </c>
      <c r="AM92" s="1" t="s">
        <v>61</v>
      </c>
      <c r="AQ92" s="3">
        <v>41000</v>
      </c>
      <c r="AR92" s="3">
        <v>41692</v>
      </c>
      <c r="AS92" s="67">
        <v>1</v>
      </c>
      <c r="AT92" s="52">
        <v>41128</v>
      </c>
      <c r="AU92" s="4">
        <v>1</v>
      </c>
      <c r="AV92" s="3">
        <v>41128</v>
      </c>
      <c r="AW92" s="67">
        <v>1</v>
      </c>
      <c r="AX92" s="52">
        <v>41609</v>
      </c>
      <c r="AZ92" s="51">
        <v>1</v>
      </c>
      <c r="BA92" s="51">
        <v>1</v>
      </c>
      <c r="BB92" s="52">
        <v>41762</v>
      </c>
      <c r="BC92" s="52">
        <v>41762</v>
      </c>
      <c r="BD92" s="1" t="s">
        <v>246</v>
      </c>
      <c r="BE92" s="1" t="s">
        <v>274</v>
      </c>
      <c r="BF92" s="1">
        <v>8</v>
      </c>
      <c r="BI92" s="1" t="s">
        <v>275</v>
      </c>
      <c r="BJ92" s="1">
        <v>170</v>
      </c>
      <c r="BK92" s="1">
        <v>70</v>
      </c>
    </row>
    <row r="93" spans="1:64" hidden="1" x14ac:dyDescent="0.2">
      <c r="A93" s="1">
        <v>96</v>
      </c>
      <c r="B93" s="1">
        <v>136</v>
      </c>
      <c r="C93" s="1" t="s">
        <v>40</v>
      </c>
      <c r="D93" s="24">
        <f t="shared" si="3"/>
        <v>0</v>
      </c>
      <c r="E93" s="22" t="str">
        <f t="shared" si="4"/>
        <v>0</v>
      </c>
      <c r="F93" s="22" t="str">
        <f t="shared" si="5"/>
        <v>0</v>
      </c>
      <c r="Z93" s="1" t="s">
        <v>42</v>
      </c>
      <c r="AB93" s="1" t="s">
        <v>43</v>
      </c>
      <c r="AC93" s="1">
        <v>4</v>
      </c>
      <c r="AD93" s="1">
        <v>0</v>
      </c>
      <c r="AE93" s="1">
        <v>0</v>
      </c>
      <c r="AH93" s="1">
        <v>4</v>
      </c>
      <c r="AI93" s="1">
        <v>2</v>
      </c>
      <c r="AK93" s="1" t="s">
        <v>44</v>
      </c>
      <c r="AM93" s="1" t="s">
        <v>46</v>
      </c>
      <c r="AP93" s="1">
        <v>0</v>
      </c>
      <c r="AQ93" s="3">
        <v>41671</v>
      </c>
      <c r="AR93" s="3">
        <v>41703</v>
      </c>
      <c r="AS93" s="67">
        <v>1</v>
      </c>
      <c r="AT93" s="52">
        <v>41702</v>
      </c>
      <c r="AU93" s="4">
        <v>1</v>
      </c>
      <c r="AV93" s="3">
        <v>41821</v>
      </c>
      <c r="AW93" s="67">
        <v>0</v>
      </c>
      <c r="AZ93" s="51">
        <v>1</v>
      </c>
      <c r="BA93" s="51">
        <v>0</v>
      </c>
      <c r="BB93" s="52">
        <v>42902</v>
      </c>
      <c r="BC93" s="52">
        <v>42608</v>
      </c>
      <c r="BD93" s="1" t="s">
        <v>276</v>
      </c>
      <c r="BE93" s="1" t="s">
        <v>277</v>
      </c>
      <c r="BF93" s="1">
        <v>10</v>
      </c>
      <c r="BI93" s="1" t="s">
        <v>278</v>
      </c>
      <c r="BJ93" s="1">
        <v>176</v>
      </c>
      <c r="BK93" s="1">
        <v>88</v>
      </c>
    </row>
    <row r="94" spans="1:64" hidden="1" x14ac:dyDescent="0.2">
      <c r="A94" s="1">
        <v>97</v>
      </c>
      <c r="B94" s="1">
        <v>138</v>
      </c>
      <c r="C94" s="1" t="s">
        <v>40</v>
      </c>
      <c r="D94" s="24">
        <f t="shared" si="3"/>
        <v>0</v>
      </c>
      <c r="E94" s="22" t="str">
        <f t="shared" si="4"/>
        <v>0</v>
      </c>
      <c r="F94" s="22" t="str">
        <f t="shared" si="5"/>
        <v>0</v>
      </c>
      <c r="Y94" s="45"/>
      <c r="Z94" s="1" t="s">
        <v>279</v>
      </c>
      <c r="AB94" s="1" t="s">
        <v>280</v>
      </c>
      <c r="AR94" s="3">
        <v>41703</v>
      </c>
      <c r="AS94" s="67" t="s">
        <v>534</v>
      </c>
      <c r="AW94" s="67"/>
      <c r="BC94" s="52">
        <v>43101</v>
      </c>
    </row>
    <row r="95" spans="1:64" hidden="1" x14ac:dyDescent="0.2">
      <c r="A95" s="1">
        <v>98</v>
      </c>
      <c r="B95" s="1">
        <v>140</v>
      </c>
      <c r="C95" s="1" t="s">
        <v>40</v>
      </c>
      <c r="D95" s="24">
        <f t="shared" si="3"/>
        <v>0</v>
      </c>
      <c r="E95" s="22" t="str">
        <f t="shared" si="4"/>
        <v>0</v>
      </c>
      <c r="F95" s="22" t="str">
        <f t="shared" si="5"/>
        <v>0</v>
      </c>
      <c r="Z95" s="1" t="s">
        <v>42</v>
      </c>
      <c r="AB95" s="1" t="s">
        <v>43</v>
      </c>
      <c r="AC95" s="1">
        <v>3</v>
      </c>
      <c r="AD95" s="1">
        <v>0</v>
      </c>
      <c r="AE95" s="1">
        <v>0</v>
      </c>
      <c r="AF95" s="1">
        <v>3</v>
      </c>
      <c r="AG95" s="1" t="s">
        <v>63</v>
      </c>
      <c r="AH95" s="1">
        <v>4</v>
      </c>
      <c r="AI95" s="1">
        <v>2</v>
      </c>
      <c r="AK95" s="1" t="s">
        <v>44</v>
      </c>
      <c r="AM95" s="1" t="s">
        <v>46</v>
      </c>
      <c r="AP95" s="1">
        <v>0</v>
      </c>
      <c r="AQ95" s="3">
        <v>41718</v>
      </c>
      <c r="AR95" s="3">
        <v>41711</v>
      </c>
      <c r="AS95" s="67">
        <v>1</v>
      </c>
      <c r="AT95" s="52">
        <v>41724</v>
      </c>
      <c r="AU95" s="4">
        <v>1</v>
      </c>
      <c r="AV95" s="3">
        <v>41852</v>
      </c>
      <c r="AW95" s="67">
        <v>0</v>
      </c>
      <c r="AZ95" s="51">
        <v>1</v>
      </c>
      <c r="BA95" s="51">
        <v>0</v>
      </c>
      <c r="BB95" s="52">
        <v>42382</v>
      </c>
      <c r="BC95" s="52">
        <v>42382</v>
      </c>
      <c r="BD95" s="1" t="s">
        <v>281</v>
      </c>
      <c r="BE95" s="1" t="s">
        <v>282</v>
      </c>
      <c r="BF95" s="1">
        <v>8</v>
      </c>
      <c r="BI95" s="1" t="s">
        <v>283</v>
      </c>
      <c r="BJ95" s="1">
        <v>167</v>
      </c>
      <c r="BK95" s="1">
        <v>64</v>
      </c>
    </row>
    <row r="96" spans="1:64" hidden="1" x14ac:dyDescent="0.2">
      <c r="A96" s="1">
        <v>99</v>
      </c>
      <c r="B96" s="1">
        <v>142</v>
      </c>
      <c r="C96" s="1" t="s">
        <v>40</v>
      </c>
      <c r="D96" s="24">
        <f t="shared" si="3"/>
        <v>0</v>
      </c>
      <c r="E96" s="22" t="str">
        <f t="shared" si="4"/>
        <v>0</v>
      </c>
      <c r="F96" s="22" t="str">
        <f t="shared" si="5"/>
        <v>0</v>
      </c>
      <c r="Z96" s="1" t="s">
        <v>72</v>
      </c>
      <c r="AB96" s="1" t="s">
        <v>43</v>
      </c>
      <c r="AC96" s="1">
        <v>1</v>
      </c>
      <c r="AD96" s="1">
        <v>0</v>
      </c>
      <c r="AE96" s="1">
        <v>0</v>
      </c>
      <c r="AF96" s="1">
        <v>1</v>
      </c>
      <c r="AG96" s="1">
        <v>0</v>
      </c>
      <c r="AH96" s="1">
        <v>1</v>
      </c>
      <c r="AI96" s="1">
        <v>2</v>
      </c>
      <c r="AK96" s="1" t="s">
        <v>44</v>
      </c>
      <c r="AL96" s="1" t="s">
        <v>224</v>
      </c>
      <c r="AM96" s="1" t="s">
        <v>46</v>
      </c>
      <c r="AQ96" s="3">
        <v>41456</v>
      </c>
      <c r="AR96" s="3">
        <v>41712</v>
      </c>
      <c r="AS96" s="67">
        <v>1</v>
      </c>
      <c r="AT96" s="52">
        <v>41487</v>
      </c>
      <c r="AU96" s="4">
        <v>1</v>
      </c>
      <c r="AV96" s="3">
        <v>41487</v>
      </c>
      <c r="AW96" s="67">
        <v>1</v>
      </c>
      <c r="AX96" s="52">
        <v>41713</v>
      </c>
      <c r="AY96" s="4" t="s">
        <v>95</v>
      </c>
      <c r="BC96" s="52">
        <v>43101</v>
      </c>
      <c r="BD96" s="1" t="s">
        <v>284</v>
      </c>
      <c r="BE96" s="1" t="s">
        <v>285</v>
      </c>
      <c r="BF96" s="1">
        <v>8</v>
      </c>
      <c r="BH96" s="1" t="s">
        <v>286</v>
      </c>
      <c r="BI96" s="1" t="s">
        <v>71</v>
      </c>
      <c r="BJ96" s="1">
        <v>184</v>
      </c>
      <c r="BK96" s="1">
        <v>100</v>
      </c>
    </row>
    <row r="97" spans="1:64" hidden="1" x14ac:dyDescent="0.2">
      <c r="A97" s="1">
        <v>100</v>
      </c>
      <c r="B97" s="1">
        <v>144</v>
      </c>
      <c r="C97" s="1" t="s">
        <v>40</v>
      </c>
      <c r="D97" s="24">
        <f t="shared" si="3"/>
        <v>0</v>
      </c>
      <c r="E97" s="22" t="str">
        <f t="shared" si="4"/>
        <v>0</v>
      </c>
      <c r="F97" s="22" t="str">
        <f t="shared" si="5"/>
        <v>0</v>
      </c>
      <c r="Z97" s="1" t="s">
        <v>42</v>
      </c>
      <c r="AB97" s="1" t="s">
        <v>43</v>
      </c>
      <c r="AC97" s="1">
        <v>3</v>
      </c>
      <c r="AD97" s="1">
        <v>2</v>
      </c>
      <c r="AE97" s="1">
        <v>0</v>
      </c>
      <c r="AH97" s="1">
        <v>4</v>
      </c>
      <c r="AI97" s="1">
        <v>2</v>
      </c>
      <c r="AK97" s="1" t="s">
        <v>59</v>
      </c>
      <c r="AL97" s="1">
        <v>0</v>
      </c>
      <c r="AM97" s="1" t="s">
        <v>61</v>
      </c>
      <c r="AP97" s="1">
        <v>0</v>
      </c>
      <c r="AQ97" s="3">
        <v>41699</v>
      </c>
      <c r="AR97" s="3">
        <v>41723</v>
      </c>
      <c r="AS97" s="67" t="s">
        <v>533</v>
      </c>
      <c r="AW97" s="67"/>
      <c r="AZ97" s="51">
        <v>0</v>
      </c>
      <c r="BC97" s="52">
        <v>43101</v>
      </c>
      <c r="BD97" s="1" t="s">
        <v>287</v>
      </c>
      <c r="BE97" s="1" t="s">
        <v>130</v>
      </c>
      <c r="BF97" s="1">
        <v>10</v>
      </c>
      <c r="BI97" s="1" t="s">
        <v>71</v>
      </c>
      <c r="BJ97" s="1">
        <v>175</v>
      </c>
      <c r="BK97" s="1">
        <v>90</v>
      </c>
    </row>
    <row r="98" spans="1:64" hidden="1" x14ac:dyDescent="0.2">
      <c r="A98" s="1">
        <v>101</v>
      </c>
      <c r="B98" s="1">
        <v>146</v>
      </c>
      <c r="C98" s="1" t="s">
        <v>40</v>
      </c>
      <c r="D98" s="24">
        <f t="shared" si="3"/>
        <v>0</v>
      </c>
      <c r="E98" s="22" t="str">
        <f t="shared" si="4"/>
        <v>0</v>
      </c>
      <c r="F98" s="22" t="str">
        <f t="shared" si="5"/>
        <v>0</v>
      </c>
      <c r="Z98" s="1" t="s">
        <v>55</v>
      </c>
      <c r="AB98" s="1" t="s">
        <v>43</v>
      </c>
      <c r="AC98" s="1">
        <v>2</v>
      </c>
      <c r="AD98" s="1">
        <v>0</v>
      </c>
      <c r="AE98" s="1">
        <v>0</v>
      </c>
      <c r="AF98" s="1">
        <v>1</v>
      </c>
      <c r="AG98" s="1">
        <v>0</v>
      </c>
      <c r="AH98" s="1">
        <v>1</v>
      </c>
      <c r="AI98" s="1">
        <v>2</v>
      </c>
      <c r="AJ98" s="57">
        <v>1</v>
      </c>
      <c r="AK98" s="1" t="s">
        <v>44</v>
      </c>
      <c r="AL98" s="1" t="s">
        <v>234</v>
      </c>
      <c r="AM98" s="1" t="s">
        <v>46</v>
      </c>
      <c r="AP98" s="1">
        <v>0</v>
      </c>
      <c r="AQ98" s="3">
        <v>41671</v>
      </c>
      <c r="AR98" s="3">
        <v>41722</v>
      </c>
      <c r="AS98" s="67">
        <v>1</v>
      </c>
      <c r="AT98" s="52">
        <v>41723</v>
      </c>
      <c r="AU98" s="4">
        <v>1</v>
      </c>
      <c r="AV98" s="3">
        <v>41821</v>
      </c>
      <c r="AW98" s="67">
        <v>0</v>
      </c>
      <c r="AZ98" s="51">
        <v>0</v>
      </c>
      <c r="BC98" s="52">
        <v>43101</v>
      </c>
      <c r="BD98" s="1" t="s">
        <v>47</v>
      </c>
      <c r="BE98" s="1" t="s">
        <v>163</v>
      </c>
      <c r="BF98" s="1">
        <v>12</v>
      </c>
      <c r="BI98" s="1" t="s">
        <v>71</v>
      </c>
      <c r="BJ98" s="1">
        <v>176</v>
      </c>
      <c r="BK98" s="1">
        <v>88</v>
      </c>
    </row>
    <row r="99" spans="1:64" hidden="1" x14ac:dyDescent="0.2">
      <c r="A99" s="1">
        <v>102</v>
      </c>
      <c r="B99" s="1">
        <v>148</v>
      </c>
      <c r="C99" s="1" t="s">
        <v>40</v>
      </c>
      <c r="D99" s="24">
        <f t="shared" si="3"/>
        <v>0</v>
      </c>
      <c r="E99" s="22" t="str">
        <f t="shared" si="4"/>
        <v>0</v>
      </c>
      <c r="F99" s="22" t="str">
        <f t="shared" si="5"/>
        <v>0</v>
      </c>
      <c r="Z99" s="1" t="s">
        <v>55</v>
      </c>
      <c r="AB99" s="1" t="s">
        <v>43</v>
      </c>
      <c r="AC99" s="1">
        <v>2</v>
      </c>
      <c r="AD99" s="1" t="s">
        <v>58</v>
      </c>
      <c r="AE99" s="1">
        <v>0</v>
      </c>
      <c r="AF99" s="1">
        <v>1</v>
      </c>
      <c r="AG99" s="1" t="s">
        <v>58</v>
      </c>
      <c r="AH99" s="1">
        <v>4</v>
      </c>
      <c r="AI99" s="1">
        <v>2</v>
      </c>
      <c r="AJ99" s="57" t="s">
        <v>562</v>
      </c>
      <c r="AK99" s="1" t="s">
        <v>44</v>
      </c>
      <c r="AL99" s="1" t="s">
        <v>224</v>
      </c>
      <c r="AM99" s="1" t="s">
        <v>46</v>
      </c>
      <c r="AP99" s="1">
        <v>0</v>
      </c>
      <c r="AQ99" s="3">
        <v>41699</v>
      </c>
      <c r="AR99" s="3">
        <v>41738</v>
      </c>
      <c r="AS99" s="67">
        <v>1</v>
      </c>
      <c r="AT99" s="52">
        <v>41739</v>
      </c>
      <c r="AU99" s="4">
        <v>1</v>
      </c>
      <c r="AV99" s="3">
        <v>41844</v>
      </c>
      <c r="AW99" s="67">
        <v>0</v>
      </c>
      <c r="AZ99" s="51">
        <v>0</v>
      </c>
      <c r="BC99" s="52">
        <v>42696</v>
      </c>
      <c r="BD99" s="1" t="s">
        <v>288</v>
      </c>
      <c r="BE99" s="1" t="s">
        <v>289</v>
      </c>
      <c r="BF99" s="1">
        <v>8</v>
      </c>
      <c r="BJ99" s="1">
        <v>176</v>
      </c>
      <c r="BK99" s="1">
        <v>69</v>
      </c>
    </row>
    <row r="100" spans="1:64" hidden="1" x14ac:dyDescent="0.2">
      <c r="A100" s="1">
        <v>103</v>
      </c>
      <c r="B100" s="1">
        <v>150</v>
      </c>
      <c r="C100" s="1" t="s">
        <v>40</v>
      </c>
      <c r="D100" s="24">
        <f t="shared" si="3"/>
        <v>0</v>
      </c>
      <c r="E100" s="22" t="str">
        <f t="shared" si="4"/>
        <v>0</v>
      </c>
      <c r="F100" s="22" t="str">
        <f t="shared" si="5"/>
        <v>0</v>
      </c>
      <c r="Z100" s="1" t="s">
        <v>55</v>
      </c>
      <c r="AB100" s="1" t="s">
        <v>43</v>
      </c>
      <c r="AC100" s="1">
        <v>4</v>
      </c>
      <c r="AD100" s="1">
        <v>0</v>
      </c>
      <c r="AE100" s="1">
        <v>0</v>
      </c>
      <c r="AH100" s="1">
        <v>4</v>
      </c>
      <c r="AI100" s="1">
        <v>2</v>
      </c>
      <c r="AJ100" s="57">
        <v>0</v>
      </c>
      <c r="AK100" s="1" t="s">
        <v>59</v>
      </c>
      <c r="AL100" s="1">
        <v>0</v>
      </c>
      <c r="AM100" s="1" t="s">
        <v>61</v>
      </c>
      <c r="AP100" s="1">
        <v>1</v>
      </c>
      <c r="AQ100" s="3">
        <v>41699</v>
      </c>
      <c r="AR100" s="3">
        <v>41738</v>
      </c>
      <c r="AS100" s="67">
        <v>0</v>
      </c>
      <c r="AU100" s="4">
        <v>1</v>
      </c>
      <c r="AV100" s="3">
        <v>41821</v>
      </c>
      <c r="AW100" s="67">
        <v>0</v>
      </c>
      <c r="AZ100" s="51">
        <v>1</v>
      </c>
      <c r="BB100" s="52">
        <v>42052</v>
      </c>
      <c r="BC100" s="52">
        <v>42052</v>
      </c>
    </row>
    <row r="101" spans="1:64" hidden="1" x14ac:dyDescent="0.2">
      <c r="A101" s="1">
        <v>104</v>
      </c>
      <c r="B101" s="1">
        <v>152</v>
      </c>
      <c r="C101" s="1" t="s">
        <v>40</v>
      </c>
      <c r="D101" s="24">
        <f t="shared" si="3"/>
        <v>0</v>
      </c>
      <c r="E101" s="22" t="str">
        <f t="shared" si="4"/>
        <v>0</v>
      </c>
      <c r="F101" s="22" t="str">
        <f t="shared" si="5"/>
        <v>0</v>
      </c>
      <c r="Z101" s="1" t="s">
        <v>72</v>
      </c>
      <c r="AB101" s="1" t="s">
        <v>43</v>
      </c>
      <c r="AC101" s="1">
        <v>2</v>
      </c>
      <c r="AD101" s="1">
        <v>3</v>
      </c>
      <c r="AE101" s="1">
        <v>1</v>
      </c>
      <c r="AF101" s="1">
        <v>3</v>
      </c>
      <c r="AG101" s="1">
        <v>2</v>
      </c>
      <c r="AH101" s="1">
        <v>4</v>
      </c>
      <c r="AI101" s="1">
        <v>2</v>
      </c>
      <c r="AK101" s="1" t="s">
        <v>59</v>
      </c>
      <c r="AL101" s="1" t="s">
        <v>290</v>
      </c>
      <c r="AM101" s="1" t="s">
        <v>61</v>
      </c>
      <c r="AP101" s="1">
        <v>1</v>
      </c>
      <c r="AQ101" s="3">
        <v>41487</v>
      </c>
      <c r="AR101" s="3">
        <v>41745</v>
      </c>
      <c r="AS101" s="67">
        <v>1</v>
      </c>
      <c r="AT101" s="52">
        <v>41609</v>
      </c>
      <c r="AU101" s="4">
        <v>1</v>
      </c>
      <c r="AV101" s="3">
        <v>41579</v>
      </c>
      <c r="AW101" s="67">
        <v>1</v>
      </c>
      <c r="AX101" s="52">
        <v>41699</v>
      </c>
      <c r="AY101" s="4" t="s">
        <v>95</v>
      </c>
      <c r="AZ101" s="51">
        <v>1</v>
      </c>
      <c r="BA101" s="51">
        <v>1</v>
      </c>
      <c r="BB101" s="52">
        <v>42192</v>
      </c>
      <c r="BC101" s="52">
        <v>42192</v>
      </c>
      <c r="BD101" s="1" t="s">
        <v>47</v>
      </c>
      <c r="BE101" s="1" t="s">
        <v>214</v>
      </c>
      <c r="BF101" s="1">
        <v>10</v>
      </c>
      <c r="BG101" s="1">
        <v>1</v>
      </c>
      <c r="BH101" s="1" t="s">
        <v>291</v>
      </c>
      <c r="BI101" s="1" t="s">
        <v>71</v>
      </c>
      <c r="BJ101" s="1">
        <v>168</v>
      </c>
      <c r="BK101" s="1">
        <v>73</v>
      </c>
    </row>
    <row r="102" spans="1:64" hidden="1" x14ac:dyDescent="0.2">
      <c r="A102" s="1">
        <v>105</v>
      </c>
      <c r="B102" s="1">
        <v>154</v>
      </c>
      <c r="C102" s="1" t="s">
        <v>40</v>
      </c>
      <c r="D102" s="24">
        <f t="shared" si="3"/>
        <v>0</v>
      </c>
      <c r="E102" s="22" t="str">
        <f t="shared" si="4"/>
        <v>0</v>
      </c>
      <c r="F102" s="22" t="str">
        <f t="shared" si="5"/>
        <v>0</v>
      </c>
      <c r="Z102" s="1" t="s">
        <v>42</v>
      </c>
      <c r="AB102" s="1" t="s">
        <v>43</v>
      </c>
      <c r="AC102" s="1">
        <v>2</v>
      </c>
      <c r="AD102" s="1">
        <v>0</v>
      </c>
      <c r="AE102" s="1">
        <v>0</v>
      </c>
      <c r="AF102" s="1">
        <v>4</v>
      </c>
      <c r="AG102" s="1">
        <v>2</v>
      </c>
      <c r="AH102" s="1">
        <v>2</v>
      </c>
      <c r="AI102" s="1">
        <v>2</v>
      </c>
      <c r="AK102" s="1" t="s">
        <v>59</v>
      </c>
      <c r="AL102" s="1">
        <v>0</v>
      </c>
      <c r="AM102" s="1" t="s">
        <v>61</v>
      </c>
      <c r="AP102" s="1">
        <v>0</v>
      </c>
      <c r="AQ102" s="3">
        <v>41744</v>
      </c>
      <c r="AR102" s="3">
        <v>41746</v>
      </c>
      <c r="AS102" s="67">
        <v>0</v>
      </c>
      <c r="AU102" s="4">
        <v>0</v>
      </c>
      <c r="AW102" s="67">
        <v>1</v>
      </c>
      <c r="AX102" s="52">
        <v>41730</v>
      </c>
      <c r="AY102" s="4" t="s">
        <v>95</v>
      </c>
      <c r="AZ102" s="51">
        <v>1</v>
      </c>
      <c r="BA102" s="51">
        <v>1</v>
      </c>
      <c r="BB102" s="52">
        <v>41773</v>
      </c>
      <c r="BC102" s="52">
        <v>41774</v>
      </c>
      <c r="BD102" s="1" t="s">
        <v>292</v>
      </c>
      <c r="BE102" s="1" t="s">
        <v>293</v>
      </c>
      <c r="BF102" s="1">
        <v>8</v>
      </c>
      <c r="BG102" s="1" t="s">
        <v>294</v>
      </c>
      <c r="BJ102" s="1">
        <v>165</v>
      </c>
      <c r="BK102" s="1">
        <v>58</v>
      </c>
    </row>
    <row r="103" spans="1:64" hidden="1" x14ac:dyDescent="0.2">
      <c r="A103" s="1">
        <v>107</v>
      </c>
      <c r="B103" s="1">
        <v>158</v>
      </c>
      <c r="C103" s="1" t="s">
        <v>40</v>
      </c>
      <c r="D103" s="24">
        <f t="shared" si="3"/>
        <v>0</v>
      </c>
      <c r="E103" s="22" t="str">
        <f t="shared" si="4"/>
        <v>0</v>
      </c>
      <c r="F103" s="22" t="str">
        <f t="shared" si="5"/>
        <v>0</v>
      </c>
      <c r="Z103" s="1" t="s">
        <v>42</v>
      </c>
      <c r="AB103" s="1" t="s">
        <v>43</v>
      </c>
      <c r="AC103" s="1">
        <v>4</v>
      </c>
      <c r="AD103" s="1">
        <v>1</v>
      </c>
      <c r="AE103" s="1">
        <v>0</v>
      </c>
      <c r="AH103" s="1">
        <v>4</v>
      </c>
      <c r="AI103" s="1">
        <v>2</v>
      </c>
      <c r="AK103" s="1" t="s">
        <v>59</v>
      </c>
      <c r="AL103" s="1">
        <v>0</v>
      </c>
      <c r="AM103" s="1" t="s">
        <v>61</v>
      </c>
      <c r="AP103" s="1">
        <v>1</v>
      </c>
      <c r="AQ103" s="3">
        <v>41760</v>
      </c>
      <c r="AR103" s="3">
        <v>41759</v>
      </c>
      <c r="AS103" s="67">
        <v>1</v>
      </c>
      <c r="AT103" s="52">
        <v>41913</v>
      </c>
      <c r="AV103" s="3">
        <v>41913</v>
      </c>
      <c r="AW103" s="67"/>
      <c r="BC103" s="52">
        <v>43101</v>
      </c>
      <c r="BD103" s="1" t="s">
        <v>296</v>
      </c>
      <c r="BE103" s="1" t="s">
        <v>219</v>
      </c>
      <c r="BF103" s="1">
        <v>8</v>
      </c>
      <c r="BI103" s="1" t="s">
        <v>71</v>
      </c>
      <c r="BJ103" s="1">
        <v>160</v>
      </c>
      <c r="BK103" s="1">
        <v>49</v>
      </c>
    </row>
    <row r="104" spans="1:64" hidden="1" x14ac:dyDescent="0.2">
      <c r="A104" s="1">
        <v>108</v>
      </c>
      <c r="B104" s="1">
        <v>160</v>
      </c>
      <c r="C104" s="1" t="s">
        <v>40</v>
      </c>
      <c r="D104" s="24">
        <f t="shared" si="3"/>
        <v>0</v>
      </c>
      <c r="E104" s="22" t="str">
        <f t="shared" si="4"/>
        <v>0</v>
      </c>
      <c r="F104" s="22" t="str">
        <f t="shared" si="5"/>
        <v>0</v>
      </c>
      <c r="Z104" s="1" t="s">
        <v>62</v>
      </c>
      <c r="AB104" s="1" t="s">
        <v>43</v>
      </c>
      <c r="AC104" s="1" t="s">
        <v>86</v>
      </c>
      <c r="AD104" s="1">
        <v>0</v>
      </c>
      <c r="AE104" s="1">
        <v>0</v>
      </c>
      <c r="AH104" s="1">
        <v>4</v>
      </c>
      <c r="AI104" s="1">
        <v>2</v>
      </c>
      <c r="AK104" s="1" t="s">
        <v>59</v>
      </c>
      <c r="AL104" s="1">
        <v>0</v>
      </c>
      <c r="AM104" s="1" t="s">
        <v>150</v>
      </c>
      <c r="AP104" s="1">
        <v>1</v>
      </c>
      <c r="AQ104" s="3">
        <v>41771</v>
      </c>
      <c r="AR104" s="3">
        <v>41764</v>
      </c>
      <c r="AS104" s="67">
        <v>0</v>
      </c>
      <c r="AU104" s="4">
        <v>1</v>
      </c>
      <c r="AV104" s="3">
        <v>41852</v>
      </c>
      <c r="AW104" s="67"/>
      <c r="AZ104" s="51">
        <v>1</v>
      </c>
      <c r="BA104" s="51">
        <v>1</v>
      </c>
      <c r="BB104" s="52">
        <v>41967</v>
      </c>
      <c r="BC104" s="52">
        <v>41967</v>
      </c>
      <c r="BD104" s="1" t="s">
        <v>297</v>
      </c>
      <c r="BE104" s="1" t="s">
        <v>240</v>
      </c>
      <c r="BF104" s="1">
        <v>8</v>
      </c>
      <c r="BJ104" s="1">
        <v>172</v>
      </c>
      <c r="BK104" s="1">
        <v>55</v>
      </c>
    </row>
    <row r="105" spans="1:64" hidden="1" x14ac:dyDescent="0.2">
      <c r="A105" s="1">
        <v>109</v>
      </c>
      <c r="B105" s="1">
        <v>162</v>
      </c>
      <c r="C105" s="1" t="s">
        <v>40</v>
      </c>
      <c r="D105" s="24">
        <f t="shared" si="3"/>
        <v>0</v>
      </c>
      <c r="E105" s="22" t="str">
        <f t="shared" si="4"/>
        <v>0</v>
      </c>
      <c r="F105" s="22" t="str">
        <f t="shared" si="5"/>
        <v>0</v>
      </c>
      <c r="Z105" s="1" t="s">
        <v>55</v>
      </c>
      <c r="AB105" s="1" t="s">
        <v>43</v>
      </c>
      <c r="AC105" s="1">
        <v>4</v>
      </c>
      <c r="AK105" s="1" t="s">
        <v>409</v>
      </c>
      <c r="AQ105" s="3">
        <v>41769</v>
      </c>
      <c r="AR105" s="3">
        <v>41783</v>
      </c>
      <c r="AS105" s="51" t="s">
        <v>531</v>
      </c>
      <c r="AZ105" s="51">
        <v>1</v>
      </c>
      <c r="BA105" s="51">
        <v>0</v>
      </c>
      <c r="BB105" s="52">
        <v>41811</v>
      </c>
      <c r="BC105" s="52">
        <v>41794</v>
      </c>
    </row>
    <row r="106" spans="1:64" hidden="1" x14ac:dyDescent="0.2">
      <c r="A106" s="1">
        <v>110</v>
      </c>
      <c r="B106" s="1">
        <v>164</v>
      </c>
      <c r="C106" s="1" t="s">
        <v>40</v>
      </c>
      <c r="D106" s="24">
        <f t="shared" si="3"/>
        <v>0</v>
      </c>
      <c r="E106" s="22" t="str">
        <f t="shared" si="4"/>
        <v>0</v>
      </c>
      <c r="F106" s="22" t="str">
        <f t="shared" si="5"/>
        <v>0</v>
      </c>
      <c r="Z106" s="1" t="s">
        <v>62</v>
      </c>
      <c r="AB106" s="1" t="s">
        <v>43</v>
      </c>
      <c r="AC106" s="1">
        <v>3</v>
      </c>
      <c r="AD106" s="1">
        <v>1</v>
      </c>
      <c r="AE106" s="1">
        <v>0</v>
      </c>
      <c r="AH106" s="1">
        <v>4</v>
      </c>
      <c r="AI106" s="1">
        <v>3</v>
      </c>
      <c r="AK106" s="1" t="s">
        <v>59</v>
      </c>
      <c r="AL106" s="1">
        <v>0</v>
      </c>
      <c r="AM106" s="1" t="s">
        <v>61</v>
      </c>
      <c r="AP106" s="1">
        <v>0</v>
      </c>
      <c r="AQ106" s="3">
        <v>41791</v>
      </c>
      <c r="AR106" s="3">
        <v>41774</v>
      </c>
      <c r="AS106" s="51">
        <v>1</v>
      </c>
      <c r="AT106" s="52">
        <v>41883</v>
      </c>
      <c r="AU106" s="4">
        <v>1</v>
      </c>
      <c r="AV106" s="3">
        <v>41883</v>
      </c>
      <c r="AW106" s="51">
        <v>1</v>
      </c>
      <c r="AX106" s="52">
        <v>42036</v>
      </c>
      <c r="AY106" s="4" t="s">
        <v>95</v>
      </c>
      <c r="BC106" s="52">
        <v>43101</v>
      </c>
      <c r="BD106" s="1" t="s">
        <v>246</v>
      </c>
      <c r="BE106" s="1" t="s">
        <v>219</v>
      </c>
      <c r="BF106" s="1">
        <v>8</v>
      </c>
      <c r="BI106" s="1" t="s">
        <v>298</v>
      </c>
      <c r="BJ106" s="1">
        <v>174</v>
      </c>
      <c r="BK106" s="1">
        <v>74</v>
      </c>
    </row>
    <row r="107" spans="1:64" hidden="1" x14ac:dyDescent="0.2">
      <c r="A107" s="1">
        <v>111</v>
      </c>
      <c r="B107" s="1">
        <v>166</v>
      </c>
      <c r="C107" s="1" t="s">
        <v>40</v>
      </c>
      <c r="D107" s="24">
        <f t="shared" si="3"/>
        <v>0</v>
      </c>
      <c r="E107" s="22" t="str">
        <f t="shared" si="4"/>
        <v>0</v>
      </c>
      <c r="F107" s="22" t="str">
        <f t="shared" si="5"/>
        <v>0</v>
      </c>
      <c r="Y107" s="45"/>
      <c r="Z107" s="1" t="s">
        <v>42</v>
      </c>
      <c r="AB107" s="1" t="s">
        <v>43</v>
      </c>
      <c r="AC107" s="1">
        <v>1</v>
      </c>
      <c r="AD107" s="1">
        <v>0</v>
      </c>
      <c r="AE107" s="1">
        <v>0</v>
      </c>
      <c r="AF107" s="1">
        <v>1</v>
      </c>
      <c r="AG107" s="1">
        <v>0</v>
      </c>
      <c r="AH107" s="1">
        <v>1</v>
      </c>
      <c r="AI107" s="1">
        <v>2</v>
      </c>
      <c r="AK107" s="1" t="s">
        <v>44</v>
      </c>
      <c r="AM107" s="1">
        <v>0</v>
      </c>
      <c r="AQ107" s="3">
        <v>41789</v>
      </c>
      <c r="AR107" s="3">
        <v>41789</v>
      </c>
      <c r="AS107" s="51">
        <v>1</v>
      </c>
      <c r="AT107" s="52">
        <v>41834</v>
      </c>
      <c r="AU107" s="4">
        <v>1</v>
      </c>
      <c r="AV107" s="3">
        <v>41834</v>
      </c>
      <c r="BC107" s="52">
        <v>43101</v>
      </c>
      <c r="BD107" s="1" t="s">
        <v>47</v>
      </c>
      <c r="BE107" s="1" t="s">
        <v>299</v>
      </c>
      <c r="BF107" s="1">
        <v>10</v>
      </c>
      <c r="BJ107" s="1">
        <v>178</v>
      </c>
      <c r="BK107" s="1">
        <v>88</v>
      </c>
    </row>
    <row r="108" spans="1:64" hidden="1" x14ac:dyDescent="0.2">
      <c r="A108" s="1">
        <v>112</v>
      </c>
      <c r="B108" s="1">
        <v>168</v>
      </c>
      <c r="C108" s="1" t="s">
        <v>40</v>
      </c>
      <c r="D108" s="24">
        <f t="shared" si="3"/>
        <v>0</v>
      </c>
      <c r="E108" s="22" t="str">
        <f t="shared" si="4"/>
        <v>0</v>
      </c>
      <c r="F108" s="22" t="str">
        <f t="shared" si="5"/>
        <v>0</v>
      </c>
      <c r="Z108" s="1" t="s">
        <v>55</v>
      </c>
      <c r="AA108" s="1" t="s">
        <v>134</v>
      </c>
      <c r="AB108" s="1" t="s">
        <v>43</v>
      </c>
      <c r="AC108" s="1">
        <v>2</v>
      </c>
      <c r="AD108" s="1">
        <v>0</v>
      </c>
      <c r="AE108" s="1">
        <v>0</v>
      </c>
      <c r="AK108" s="1" t="s">
        <v>529</v>
      </c>
      <c r="AL108" s="1" t="s">
        <v>530</v>
      </c>
      <c r="AM108" s="1">
        <v>0</v>
      </c>
      <c r="AQ108" s="3">
        <v>41759</v>
      </c>
      <c r="AS108" s="51">
        <v>1</v>
      </c>
      <c r="AT108" s="52">
        <v>41791</v>
      </c>
      <c r="AU108" s="4">
        <v>1</v>
      </c>
      <c r="AV108" s="3">
        <v>41801</v>
      </c>
      <c r="AW108" s="51">
        <v>1</v>
      </c>
      <c r="AX108" s="52">
        <v>41913</v>
      </c>
      <c r="AY108" s="4" t="s">
        <v>95</v>
      </c>
      <c r="AZ108" s="51">
        <v>1</v>
      </c>
      <c r="BB108" s="52">
        <v>42056</v>
      </c>
      <c r="BC108" s="52">
        <v>41913</v>
      </c>
      <c r="BL108" s="15" t="s">
        <v>565</v>
      </c>
    </row>
    <row r="109" spans="1:64" hidden="1" x14ac:dyDescent="0.2">
      <c r="A109" s="1">
        <v>113</v>
      </c>
      <c r="B109" s="1">
        <v>170</v>
      </c>
      <c r="C109" s="1" t="s">
        <v>40</v>
      </c>
      <c r="D109" s="24">
        <f t="shared" si="3"/>
        <v>0</v>
      </c>
      <c r="E109" s="22" t="str">
        <f t="shared" si="4"/>
        <v>0</v>
      </c>
      <c r="F109" s="22" t="str">
        <f t="shared" si="5"/>
        <v>0</v>
      </c>
      <c r="Z109" s="1" t="s">
        <v>55</v>
      </c>
      <c r="AA109" s="1" t="s">
        <v>382</v>
      </c>
      <c r="AB109" s="1" t="s">
        <v>43</v>
      </c>
      <c r="AC109" s="1">
        <v>1</v>
      </c>
      <c r="AD109" s="1">
        <v>1</v>
      </c>
      <c r="AE109" s="1">
        <v>0</v>
      </c>
      <c r="AF109" s="1">
        <v>1</v>
      </c>
      <c r="AG109" s="1">
        <v>0</v>
      </c>
      <c r="AH109" s="1">
        <v>1</v>
      </c>
      <c r="AI109" s="1">
        <v>3</v>
      </c>
      <c r="AJ109" s="57" t="s">
        <v>562</v>
      </c>
      <c r="AK109" s="1" t="s">
        <v>44</v>
      </c>
      <c r="AL109" s="1" t="s">
        <v>234</v>
      </c>
      <c r="AM109" s="1">
        <v>0</v>
      </c>
      <c r="AP109" s="1">
        <v>0</v>
      </c>
      <c r="AQ109" s="3">
        <v>41791</v>
      </c>
      <c r="AR109" s="3">
        <v>41797</v>
      </c>
      <c r="AS109" s="51">
        <v>1</v>
      </c>
      <c r="AT109" s="52">
        <v>41799</v>
      </c>
      <c r="AU109" s="4">
        <v>1</v>
      </c>
      <c r="AV109" s="3">
        <v>41799</v>
      </c>
      <c r="BC109" s="52">
        <v>43101</v>
      </c>
      <c r="BD109" s="1" t="s">
        <v>47</v>
      </c>
      <c r="BE109" s="1" t="s">
        <v>282</v>
      </c>
      <c r="BF109" s="1">
        <v>10</v>
      </c>
      <c r="BI109" s="1" t="s">
        <v>300</v>
      </c>
      <c r="BJ109" s="1">
        <v>170</v>
      </c>
      <c r="BK109" s="1">
        <v>70</v>
      </c>
    </row>
    <row r="110" spans="1:64" hidden="1" x14ac:dyDescent="0.2">
      <c r="A110" s="1">
        <v>114</v>
      </c>
      <c r="B110" s="1">
        <v>172</v>
      </c>
      <c r="C110" s="1" t="s">
        <v>40</v>
      </c>
      <c r="D110" s="24">
        <f t="shared" si="3"/>
        <v>0</v>
      </c>
      <c r="E110" s="22" t="str">
        <f t="shared" si="4"/>
        <v>0</v>
      </c>
      <c r="F110" s="22" t="str">
        <f t="shared" si="5"/>
        <v>0</v>
      </c>
      <c r="Z110" s="1" t="s">
        <v>62</v>
      </c>
      <c r="AB110" s="1" t="s">
        <v>43</v>
      </c>
      <c r="AC110" s="1">
        <v>2</v>
      </c>
      <c r="AD110" s="1">
        <v>2</v>
      </c>
      <c r="AE110" s="1">
        <v>0</v>
      </c>
      <c r="AH110" s="1">
        <v>4</v>
      </c>
      <c r="AI110" s="1">
        <v>2</v>
      </c>
      <c r="AK110" s="1" t="s">
        <v>59</v>
      </c>
      <c r="AL110" s="1">
        <v>0</v>
      </c>
      <c r="AM110" s="1" t="s">
        <v>61</v>
      </c>
      <c r="AQ110" s="3">
        <v>41801</v>
      </c>
      <c r="AR110" s="3">
        <v>41801</v>
      </c>
      <c r="AS110" s="51">
        <v>1</v>
      </c>
      <c r="AT110" s="52">
        <v>41913</v>
      </c>
      <c r="AU110" s="4">
        <v>1</v>
      </c>
      <c r="AV110" s="3">
        <v>41913</v>
      </c>
      <c r="BC110" s="52">
        <v>43101</v>
      </c>
      <c r="BD110" s="1" t="s">
        <v>47</v>
      </c>
      <c r="BE110" s="1" t="s">
        <v>257</v>
      </c>
      <c r="BF110" s="1">
        <v>10</v>
      </c>
      <c r="BG110" s="1" t="s">
        <v>301</v>
      </c>
      <c r="BI110" s="1" t="s">
        <v>71</v>
      </c>
      <c r="BJ110" s="1">
        <v>172</v>
      </c>
      <c r="BK110" s="1">
        <v>54</v>
      </c>
    </row>
    <row r="111" spans="1:64" hidden="1" x14ac:dyDescent="0.2">
      <c r="A111" s="1">
        <v>115</v>
      </c>
      <c r="B111" s="1">
        <v>174</v>
      </c>
      <c r="C111" s="1" t="s">
        <v>40</v>
      </c>
      <c r="D111" s="24">
        <f t="shared" si="3"/>
        <v>0</v>
      </c>
      <c r="E111" s="22" t="str">
        <f t="shared" si="4"/>
        <v>0</v>
      </c>
      <c r="F111" s="22" t="str">
        <f t="shared" si="5"/>
        <v>0</v>
      </c>
      <c r="Z111" s="1" t="s">
        <v>62</v>
      </c>
      <c r="AB111" s="1" t="s">
        <v>43</v>
      </c>
      <c r="AC111" s="1" t="s">
        <v>86</v>
      </c>
      <c r="AD111" s="1" t="s">
        <v>63</v>
      </c>
      <c r="AE111" s="1">
        <v>0</v>
      </c>
      <c r="AH111" s="1">
        <v>4</v>
      </c>
      <c r="AI111" s="1">
        <v>2</v>
      </c>
      <c r="AK111" s="1" t="s">
        <v>59</v>
      </c>
      <c r="AL111" s="1">
        <v>0</v>
      </c>
      <c r="AM111" s="1" t="s">
        <v>150</v>
      </c>
      <c r="AP111" s="1">
        <v>0</v>
      </c>
      <c r="AQ111" s="3">
        <v>41791</v>
      </c>
      <c r="AR111" s="3">
        <v>41816</v>
      </c>
      <c r="AS111" s="51">
        <v>0</v>
      </c>
      <c r="AU111" s="4">
        <v>0</v>
      </c>
      <c r="AV111" s="3">
        <v>41901</v>
      </c>
      <c r="AW111" s="51">
        <v>0</v>
      </c>
      <c r="AZ111" s="51">
        <v>1</v>
      </c>
      <c r="BA111" s="51">
        <v>1</v>
      </c>
      <c r="BB111" s="52">
        <v>41998</v>
      </c>
      <c r="BC111" s="52">
        <v>41983</v>
      </c>
      <c r="BD111" s="1" t="s">
        <v>82</v>
      </c>
      <c r="BE111" s="1" t="s">
        <v>302</v>
      </c>
      <c r="BF111" s="1">
        <v>8</v>
      </c>
      <c r="BI111" s="1" t="s">
        <v>123</v>
      </c>
      <c r="BJ111" s="1">
        <v>170</v>
      </c>
      <c r="BK111" s="1">
        <v>70</v>
      </c>
    </row>
    <row r="112" spans="1:64" hidden="1" x14ac:dyDescent="0.2">
      <c r="A112" s="1">
        <v>116</v>
      </c>
      <c r="B112" s="1">
        <v>176</v>
      </c>
      <c r="C112" s="1" t="s">
        <v>40</v>
      </c>
      <c r="D112" s="24">
        <f t="shared" si="3"/>
        <v>0</v>
      </c>
      <c r="E112" s="22" t="str">
        <f t="shared" si="4"/>
        <v>0</v>
      </c>
      <c r="F112" s="22" t="str">
        <f t="shared" si="5"/>
        <v>0</v>
      </c>
      <c r="Z112" s="1" t="s">
        <v>42</v>
      </c>
      <c r="AA112" s="1" t="s">
        <v>107</v>
      </c>
      <c r="AB112" s="1" t="s">
        <v>43</v>
      </c>
      <c r="AC112" s="1" t="s">
        <v>78</v>
      </c>
      <c r="AD112" s="1">
        <v>0</v>
      </c>
      <c r="AE112" s="1">
        <v>0</v>
      </c>
      <c r="AH112" s="1">
        <v>1</v>
      </c>
      <c r="AI112" s="1">
        <v>2</v>
      </c>
      <c r="AK112" s="1" t="s">
        <v>59</v>
      </c>
      <c r="AL112" s="1">
        <v>0</v>
      </c>
      <c r="AM112" s="1" t="s">
        <v>61</v>
      </c>
      <c r="AP112" s="1">
        <v>0</v>
      </c>
      <c r="AQ112" s="3">
        <v>41821</v>
      </c>
      <c r="AR112" s="3">
        <v>41816</v>
      </c>
      <c r="AS112" s="51">
        <v>1</v>
      </c>
      <c r="AT112" s="52">
        <v>41913</v>
      </c>
      <c r="AU112" s="4">
        <v>1</v>
      </c>
      <c r="AV112" s="3">
        <v>41913</v>
      </c>
      <c r="BC112" s="52">
        <v>43101</v>
      </c>
      <c r="BD112" s="1" t="s">
        <v>85</v>
      </c>
      <c r="BE112" s="1" t="s">
        <v>240</v>
      </c>
      <c r="BF112" s="1">
        <v>10</v>
      </c>
      <c r="BH112" s="1" t="s">
        <v>303</v>
      </c>
      <c r="BJ112" s="1">
        <v>175</v>
      </c>
      <c r="BK112" s="1">
        <v>115</v>
      </c>
    </row>
    <row r="113" spans="1:63" hidden="1" x14ac:dyDescent="0.2">
      <c r="A113" s="1">
        <v>117</v>
      </c>
      <c r="B113" s="1">
        <v>179</v>
      </c>
      <c r="C113" s="1" t="s">
        <v>40</v>
      </c>
      <c r="D113" s="24">
        <f t="shared" si="3"/>
        <v>0</v>
      </c>
      <c r="E113" s="22" t="str">
        <f t="shared" si="4"/>
        <v>0</v>
      </c>
      <c r="F113" s="22" t="str">
        <f t="shared" si="5"/>
        <v>0</v>
      </c>
      <c r="Z113" s="1" t="s">
        <v>42</v>
      </c>
      <c r="AA113" s="1" t="s">
        <v>107</v>
      </c>
      <c r="AB113" s="1" t="s">
        <v>43</v>
      </c>
      <c r="AC113" s="1">
        <v>2</v>
      </c>
      <c r="AD113" s="1">
        <v>0</v>
      </c>
      <c r="AE113" s="1">
        <v>0</v>
      </c>
      <c r="AF113" s="1">
        <v>2</v>
      </c>
      <c r="AG113" s="1">
        <v>0</v>
      </c>
      <c r="AH113" s="1">
        <v>2</v>
      </c>
      <c r="AI113" s="1">
        <v>2</v>
      </c>
      <c r="AK113" s="1" t="s">
        <v>44</v>
      </c>
      <c r="AL113" s="1" t="s">
        <v>45</v>
      </c>
      <c r="AM113" s="1">
        <v>0</v>
      </c>
      <c r="AQ113" s="3">
        <v>41821</v>
      </c>
      <c r="AR113" s="3">
        <v>41821</v>
      </c>
      <c r="AS113" s="51">
        <v>1</v>
      </c>
      <c r="AT113" s="52">
        <v>41866</v>
      </c>
      <c r="AU113" s="4">
        <v>1</v>
      </c>
      <c r="AV113" s="3">
        <v>41866</v>
      </c>
      <c r="BC113" s="52">
        <v>43101</v>
      </c>
      <c r="BD113" s="1" t="s">
        <v>47</v>
      </c>
      <c r="BE113" s="1" t="s">
        <v>304</v>
      </c>
      <c r="BF113" s="1">
        <v>12</v>
      </c>
      <c r="BI113" s="1" t="s">
        <v>305</v>
      </c>
      <c r="BJ113" s="1">
        <v>160</v>
      </c>
      <c r="BK113" s="1">
        <v>90</v>
      </c>
    </row>
    <row r="114" spans="1:63" hidden="1" x14ac:dyDescent="0.2">
      <c r="A114" s="1">
        <v>118</v>
      </c>
      <c r="B114" s="1">
        <v>182</v>
      </c>
      <c r="C114" s="1" t="s">
        <v>40</v>
      </c>
      <c r="D114" s="24">
        <f t="shared" si="3"/>
        <v>0</v>
      </c>
      <c r="E114" s="22" t="str">
        <f t="shared" si="4"/>
        <v>0</v>
      </c>
      <c r="F114" s="22" t="str">
        <f t="shared" si="5"/>
        <v>0</v>
      </c>
      <c r="Z114" s="1" t="s">
        <v>42</v>
      </c>
      <c r="AB114" s="1" t="s">
        <v>43</v>
      </c>
      <c r="AC114" s="1">
        <v>2</v>
      </c>
      <c r="AD114" s="1">
        <v>1</v>
      </c>
      <c r="AE114" s="1">
        <v>1</v>
      </c>
      <c r="AF114" s="1">
        <v>4</v>
      </c>
      <c r="AG114" s="1">
        <v>1</v>
      </c>
      <c r="AH114" s="1">
        <v>4</v>
      </c>
      <c r="AI114" s="1">
        <v>2</v>
      </c>
      <c r="AK114" s="1" t="s">
        <v>44</v>
      </c>
      <c r="AL114" s="1" t="s">
        <v>52</v>
      </c>
      <c r="AM114" s="1" t="s">
        <v>46</v>
      </c>
      <c r="AP114" s="1">
        <v>1</v>
      </c>
      <c r="AQ114" s="3">
        <v>41821</v>
      </c>
      <c r="AR114" s="3">
        <v>41824</v>
      </c>
      <c r="AS114" s="51">
        <v>1</v>
      </c>
      <c r="AT114" s="52">
        <v>41990</v>
      </c>
      <c r="AU114" s="4">
        <v>1</v>
      </c>
      <c r="AV114" s="3">
        <v>41990</v>
      </c>
      <c r="AW114" s="51">
        <v>0</v>
      </c>
      <c r="AZ114" s="51">
        <v>0</v>
      </c>
      <c r="BC114" s="52">
        <v>42653</v>
      </c>
      <c r="BD114" s="1" t="s">
        <v>47</v>
      </c>
      <c r="BE114" s="1" t="s">
        <v>240</v>
      </c>
      <c r="BF114" s="1">
        <v>8</v>
      </c>
      <c r="BH114" s="1" t="s">
        <v>306</v>
      </c>
      <c r="BI114" s="1" t="s">
        <v>307</v>
      </c>
      <c r="BJ114" s="1">
        <v>174</v>
      </c>
      <c r="BK114" s="1">
        <v>86</v>
      </c>
    </row>
    <row r="115" spans="1:63" hidden="1" x14ac:dyDescent="0.2">
      <c r="A115" s="1">
        <v>119</v>
      </c>
      <c r="B115" s="1">
        <v>184</v>
      </c>
      <c r="C115" s="1" t="s">
        <v>40</v>
      </c>
      <c r="D115" s="24">
        <f t="shared" si="3"/>
        <v>0</v>
      </c>
      <c r="E115" s="22" t="str">
        <f t="shared" si="4"/>
        <v>0</v>
      </c>
      <c r="F115" s="22" t="str">
        <f t="shared" si="5"/>
        <v>0</v>
      </c>
      <c r="Z115" s="1" t="s">
        <v>42</v>
      </c>
      <c r="AB115" s="1" t="s">
        <v>43</v>
      </c>
      <c r="AC115" s="1">
        <v>2</v>
      </c>
      <c r="AD115" s="1">
        <v>0</v>
      </c>
      <c r="AE115" s="1">
        <v>0</v>
      </c>
      <c r="AF115" s="1">
        <v>2</v>
      </c>
      <c r="AG115" s="1">
        <v>0</v>
      </c>
      <c r="AH115" s="1">
        <v>2</v>
      </c>
      <c r="AI115" s="1">
        <v>2</v>
      </c>
      <c r="AK115" s="1" t="s">
        <v>44</v>
      </c>
      <c r="AL115" s="1" t="s">
        <v>52</v>
      </c>
      <c r="AM115" s="1">
        <v>0</v>
      </c>
      <c r="AQ115" s="3">
        <v>41835</v>
      </c>
      <c r="AR115" s="3">
        <v>41828</v>
      </c>
      <c r="AS115" s="51">
        <v>1</v>
      </c>
      <c r="AT115" s="52">
        <v>41883</v>
      </c>
      <c r="AU115" s="4">
        <v>1</v>
      </c>
      <c r="AV115" s="3">
        <v>41883</v>
      </c>
      <c r="BC115" s="52">
        <v>43101</v>
      </c>
      <c r="BD115" s="1" t="s">
        <v>47</v>
      </c>
      <c r="BE115" s="1" t="s">
        <v>304</v>
      </c>
      <c r="BF115" s="1">
        <v>8</v>
      </c>
      <c r="BI115" s="1" t="s">
        <v>308</v>
      </c>
      <c r="BJ115" s="1">
        <v>178</v>
      </c>
      <c r="BK115" s="1">
        <v>93</v>
      </c>
    </row>
    <row r="116" spans="1:63" hidden="1" x14ac:dyDescent="0.2">
      <c r="A116" s="1">
        <v>120</v>
      </c>
      <c r="B116" s="1">
        <v>186</v>
      </c>
      <c r="C116" s="1" t="s">
        <v>40</v>
      </c>
      <c r="D116" s="24">
        <f t="shared" si="3"/>
        <v>0</v>
      </c>
      <c r="E116" s="22" t="str">
        <f t="shared" si="4"/>
        <v>0</v>
      </c>
      <c r="F116" s="22" t="str">
        <f t="shared" si="5"/>
        <v>0</v>
      </c>
      <c r="Z116" s="1" t="s">
        <v>72</v>
      </c>
      <c r="AA116" s="1" t="s">
        <v>309</v>
      </c>
      <c r="AB116" s="1" t="s">
        <v>43</v>
      </c>
      <c r="AC116" s="1">
        <v>4</v>
      </c>
      <c r="AD116" s="1">
        <v>3</v>
      </c>
      <c r="AE116" s="1">
        <v>0</v>
      </c>
      <c r="AH116" s="1">
        <v>4</v>
      </c>
      <c r="AI116" s="1">
        <v>2</v>
      </c>
      <c r="AK116" s="1" t="s">
        <v>59</v>
      </c>
      <c r="AM116" s="1" t="s">
        <v>150</v>
      </c>
      <c r="AQ116" s="3">
        <v>41821</v>
      </c>
      <c r="AR116" s="3">
        <v>41838</v>
      </c>
      <c r="AS116" s="51">
        <v>0</v>
      </c>
      <c r="AU116" s="4">
        <v>0</v>
      </c>
      <c r="AW116" s="51">
        <v>0</v>
      </c>
      <c r="AZ116" s="51">
        <v>1</v>
      </c>
      <c r="BA116" s="51">
        <v>1</v>
      </c>
      <c r="BB116" s="52">
        <v>41873</v>
      </c>
      <c r="BC116" s="52">
        <v>41873</v>
      </c>
      <c r="BD116" s="1" t="s">
        <v>82</v>
      </c>
      <c r="BE116" s="1" t="s">
        <v>259</v>
      </c>
      <c r="BF116" s="1">
        <v>8</v>
      </c>
      <c r="BJ116" s="1">
        <v>179</v>
      </c>
      <c r="BK116" s="1">
        <v>49</v>
      </c>
    </row>
    <row r="117" spans="1:63" hidden="1" x14ac:dyDescent="0.2">
      <c r="A117" s="1">
        <v>121</v>
      </c>
      <c r="B117" s="1">
        <v>187</v>
      </c>
      <c r="C117" s="1" t="s">
        <v>40</v>
      </c>
      <c r="D117" s="24">
        <f t="shared" si="3"/>
        <v>0</v>
      </c>
      <c r="E117" s="22" t="str">
        <f t="shared" si="4"/>
        <v>0</v>
      </c>
      <c r="F117" s="22" t="str">
        <f t="shared" si="5"/>
        <v>0</v>
      </c>
      <c r="Z117" s="1" t="s">
        <v>42</v>
      </c>
      <c r="AB117" s="1" t="s">
        <v>43</v>
      </c>
      <c r="AC117" s="1">
        <v>2</v>
      </c>
      <c r="AD117" s="1">
        <v>0</v>
      </c>
      <c r="AE117" s="1">
        <v>0</v>
      </c>
      <c r="AF117" s="1">
        <v>3</v>
      </c>
      <c r="AG117" s="1">
        <v>0</v>
      </c>
      <c r="AH117" s="1">
        <v>3</v>
      </c>
      <c r="AI117" s="1">
        <v>2</v>
      </c>
      <c r="AK117" s="1" t="s">
        <v>59</v>
      </c>
      <c r="AL117" s="1" t="s">
        <v>310</v>
      </c>
      <c r="AM117" s="1" t="s">
        <v>61</v>
      </c>
      <c r="AP117" s="1">
        <v>0</v>
      </c>
      <c r="AQ117" s="3">
        <v>41030</v>
      </c>
      <c r="AR117" s="3">
        <v>41838</v>
      </c>
      <c r="AS117" s="51">
        <v>1</v>
      </c>
      <c r="AT117" s="52">
        <v>41153</v>
      </c>
      <c r="AU117" s="4">
        <v>1</v>
      </c>
      <c r="AV117" s="3">
        <v>41153</v>
      </c>
      <c r="AW117" s="51">
        <v>1</v>
      </c>
      <c r="AX117" s="52">
        <v>41821</v>
      </c>
      <c r="AY117" s="4" t="s">
        <v>95</v>
      </c>
      <c r="AZ117" s="51">
        <v>0</v>
      </c>
      <c r="BC117" s="52">
        <v>43101</v>
      </c>
      <c r="BD117" s="1" t="s">
        <v>47</v>
      </c>
      <c r="BE117" s="1" t="s">
        <v>311</v>
      </c>
      <c r="BF117" s="1">
        <v>8</v>
      </c>
      <c r="BI117" s="1" t="s">
        <v>312</v>
      </c>
      <c r="BJ117" s="1">
        <v>176</v>
      </c>
      <c r="BK117" s="1">
        <v>75</v>
      </c>
    </row>
    <row r="118" spans="1:63" hidden="1" x14ac:dyDescent="0.2">
      <c r="A118" s="1">
        <v>122</v>
      </c>
      <c r="B118" s="1">
        <v>189</v>
      </c>
      <c r="C118" s="1" t="s">
        <v>40</v>
      </c>
      <c r="D118" s="24">
        <f t="shared" si="3"/>
        <v>0</v>
      </c>
      <c r="E118" s="22" t="str">
        <f t="shared" si="4"/>
        <v>0</v>
      </c>
      <c r="F118" s="22" t="str">
        <f t="shared" si="5"/>
        <v>0</v>
      </c>
      <c r="Z118" s="1" t="s">
        <v>72</v>
      </c>
      <c r="AA118" s="1" t="s">
        <v>313</v>
      </c>
      <c r="AB118" s="1" t="s">
        <v>43</v>
      </c>
      <c r="AC118" s="1">
        <v>3</v>
      </c>
      <c r="AD118" s="1">
        <v>0</v>
      </c>
      <c r="AE118" s="1">
        <v>0</v>
      </c>
      <c r="AF118" s="1">
        <v>3</v>
      </c>
      <c r="AG118" s="1">
        <v>0</v>
      </c>
      <c r="AH118" s="1">
        <v>3</v>
      </c>
      <c r="AI118" s="1">
        <v>3</v>
      </c>
      <c r="AK118" s="1" t="s">
        <v>44</v>
      </c>
      <c r="AL118" s="1" t="s">
        <v>314</v>
      </c>
      <c r="AM118" s="1" t="s">
        <v>46</v>
      </c>
      <c r="AP118" s="1">
        <v>0</v>
      </c>
      <c r="AQ118" s="3">
        <v>40909</v>
      </c>
      <c r="AR118" s="3">
        <v>41844</v>
      </c>
      <c r="AS118" s="51">
        <v>1</v>
      </c>
      <c r="AT118" s="52">
        <v>40940</v>
      </c>
      <c r="AU118" s="4">
        <v>1</v>
      </c>
      <c r="AV118" s="3">
        <v>40940</v>
      </c>
      <c r="AW118" s="51">
        <v>1</v>
      </c>
      <c r="AX118" s="52">
        <v>41821</v>
      </c>
      <c r="AY118" s="4" t="s">
        <v>95</v>
      </c>
      <c r="AZ118" s="51">
        <v>1</v>
      </c>
      <c r="BA118" s="51">
        <v>1</v>
      </c>
      <c r="BB118" s="52">
        <v>42384</v>
      </c>
      <c r="BC118" s="52">
        <v>42283</v>
      </c>
      <c r="BD118" s="1" t="s">
        <v>111</v>
      </c>
      <c r="BE118" s="1" t="s">
        <v>259</v>
      </c>
      <c r="BF118" s="1">
        <v>8</v>
      </c>
      <c r="BI118" s="1" t="s">
        <v>138</v>
      </c>
      <c r="BJ118" s="1">
        <v>165</v>
      </c>
      <c r="BK118" s="1">
        <v>85</v>
      </c>
    </row>
    <row r="119" spans="1:63" hidden="1" x14ac:dyDescent="0.2">
      <c r="A119" s="1">
        <v>123</v>
      </c>
      <c r="B119" s="1">
        <v>191</v>
      </c>
      <c r="C119" s="1" t="s">
        <v>40</v>
      </c>
      <c r="D119" s="24">
        <f t="shared" si="3"/>
        <v>0</v>
      </c>
      <c r="E119" s="22" t="str">
        <f t="shared" si="4"/>
        <v>0</v>
      </c>
      <c r="F119" s="22" t="str">
        <f t="shared" si="5"/>
        <v>0</v>
      </c>
      <c r="Z119" s="1" t="s">
        <v>55</v>
      </c>
      <c r="AA119" s="1" t="s">
        <v>69</v>
      </c>
      <c r="AB119" s="1" t="s">
        <v>43</v>
      </c>
      <c r="AC119" s="1">
        <v>2</v>
      </c>
      <c r="AD119" s="1">
        <v>2</v>
      </c>
      <c r="AE119" s="1">
        <v>0</v>
      </c>
      <c r="AF119" s="1">
        <v>2</v>
      </c>
      <c r="AG119" s="1" t="s">
        <v>58</v>
      </c>
      <c r="AH119" s="1">
        <v>4</v>
      </c>
      <c r="AI119" s="1">
        <v>2</v>
      </c>
      <c r="AJ119" s="57" t="s">
        <v>562</v>
      </c>
      <c r="AK119" s="1" t="s">
        <v>44</v>
      </c>
      <c r="AL119" s="1" t="s">
        <v>315</v>
      </c>
      <c r="AM119" s="1" t="s">
        <v>46</v>
      </c>
      <c r="AP119" s="1">
        <v>0</v>
      </c>
      <c r="AQ119" s="3">
        <v>41835</v>
      </c>
      <c r="AR119" s="3">
        <v>41858</v>
      </c>
      <c r="AS119" s="51">
        <v>1</v>
      </c>
      <c r="AT119" s="52">
        <v>41953</v>
      </c>
      <c r="AU119" s="4">
        <v>1</v>
      </c>
      <c r="AV119" s="3">
        <v>41953</v>
      </c>
      <c r="AW119" s="51">
        <v>0</v>
      </c>
      <c r="AZ119" s="51">
        <v>0</v>
      </c>
      <c r="BC119" s="52">
        <v>43101</v>
      </c>
      <c r="BD119" s="1" t="s">
        <v>316</v>
      </c>
      <c r="BE119" s="1" t="s">
        <v>317</v>
      </c>
      <c r="BF119" s="1">
        <v>8</v>
      </c>
      <c r="BI119" s="1" t="s">
        <v>71</v>
      </c>
      <c r="BJ119" s="1">
        <v>170</v>
      </c>
      <c r="BK119" s="1">
        <v>125</v>
      </c>
    </row>
    <row r="120" spans="1:63" hidden="1" x14ac:dyDescent="0.2">
      <c r="A120" s="1">
        <v>124</v>
      </c>
      <c r="B120" s="1">
        <v>193</v>
      </c>
      <c r="C120" s="1" t="s">
        <v>40</v>
      </c>
      <c r="D120" s="24">
        <f t="shared" si="3"/>
        <v>0</v>
      </c>
      <c r="E120" s="22" t="str">
        <f t="shared" si="4"/>
        <v>0</v>
      </c>
      <c r="F120" s="22" t="str">
        <f t="shared" si="5"/>
        <v>0</v>
      </c>
      <c r="Z120" s="1" t="s">
        <v>55</v>
      </c>
      <c r="AA120" s="1" t="s">
        <v>69</v>
      </c>
      <c r="AB120" s="1" t="s">
        <v>43</v>
      </c>
      <c r="AC120" s="1">
        <v>2</v>
      </c>
      <c r="AD120" s="1">
        <v>2</v>
      </c>
      <c r="AE120" s="1">
        <v>0</v>
      </c>
      <c r="AK120" s="1" t="s">
        <v>44</v>
      </c>
      <c r="AM120" s="1" t="s">
        <v>46</v>
      </c>
      <c r="AQ120" s="3">
        <v>41835</v>
      </c>
      <c r="AR120" s="3">
        <v>41862</v>
      </c>
      <c r="AS120" s="51">
        <v>1</v>
      </c>
      <c r="AT120" s="52">
        <v>41863</v>
      </c>
      <c r="AU120" s="4">
        <v>1</v>
      </c>
      <c r="AV120" s="3">
        <v>41883</v>
      </c>
      <c r="AW120" s="51">
        <v>0</v>
      </c>
      <c r="AX120" s="52">
        <v>42248</v>
      </c>
      <c r="AZ120" s="51">
        <v>1</v>
      </c>
      <c r="BA120" s="51">
        <v>1</v>
      </c>
      <c r="BB120" s="52">
        <v>42466</v>
      </c>
      <c r="BC120" s="52">
        <v>42466</v>
      </c>
      <c r="BD120" s="1" t="s">
        <v>318</v>
      </c>
      <c r="BE120" s="1" t="s">
        <v>319</v>
      </c>
      <c r="BG120" s="1" t="s">
        <v>320</v>
      </c>
      <c r="BI120" s="1" t="s">
        <v>321</v>
      </c>
      <c r="BJ120" s="1">
        <v>160</v>
      </c>
      <c r="BK120" s="1">
        <v>64</v>
      </c>
    </row>
    <row r="121" spans="1:63" hidden="1" x14ac:dyDescent="0.2">
      <c r="A121" s="1">
        <v>125</v>
      </c>
      <c r="B121" s="1">
        <v>195</v>
      </c>
      <c r="C121" s="1" t="s">
        <v>40</v>
      </c>
      <c r="D121" s="24">
        <f t="shared" si="3"/>
        <v>0</v>
      </c>
      <c r="E121" s="22" t="str">
        <f t="shared" si="4"/>
        <v>0</v>
      </c>
      <c r="F121" s="22" t="str">
        <f t="shared" si="5"/>
        <v>0</v>
      </c>
      <c r="Z121" s="1" t="s">
        <v>55</v>
      </c>
      <c r="AA121" s="1" t="s">
        <v>149</v>
      </c>
      <c r="AB121" s="1" t="s">
        <v>43</v>
      </c>
      <c r="AC121" s="1">
        <v>2</v>
      </c>
      <c r="AD121" s="1">
        <v>1</v>
      </c>
      <c r="AE121" s="1">
        <v>0</v>
      </c>
      <c r="AI121" s="1">
        <v>3</v>
      </c>
      <c r="AJ121" s="57" t="s">
        <v>562</v>
      </c>
      <c r="AK121" s="1" t="s">
        <v>59</v>
      </c>
      <c r="AL121" s="1">
        <v>0</v>
      </c>
      <c r="AM121" s="1" t="s">
        <v>61</v>
      </c>
      <c r="AP121" s="1">
        <v>0</v>
      </c>
      <c r="AQ121" s="3">
        <v>41835</v>
      </c>
      <c r="AR121" s="3">
        <v>41863</v>
      </c>
      <c r="AS121" s="51" t="s">
        <v>528</v>
      </c>
      <c r="AZ121" s="51">
        <v>1</v>
      </c>
      <c r="BB121" s="52">
        <v>42767</v>
      </c>
      <c r="BD121" s="1" t="s">
        <v>322</v>
      </c>
      <c r="BE121" s="1" t="s">
        <v>214</v>
      </c>
      <c r="BF121" s="1">
        <v>12</v>
      </c>
      <c r="BI121" s="1" t="s">
        <v>71</v>
      </c>
      <c r="BJ121" s="1">
        <v>183</v>
      </c>
      <c r="BK121" s="1">
        <v>98</v>
      </c>
    </row>
    <row r="122" spans="1:63" hidden="1" x14ac:dyDescent="0.2">
      <c r="A122" s="1">
        <v>126</v>
      </c>
      <c r="B122" s="1">
        <v>197</v>
      </c>
      <c r="C122" s="1" t="s">
        <v>40</v>
      </c>
      <c r="D122" s="24">
        <f t="shared" si="3"/>
        <v>0</v>
      </c>
      <c r="E122" s="22" t="str">
        <f t="shared" si="4"/>
        <v>0</v>
      </c>
      <c r="F122" s="22" t="str">
        <f t="shared" si="5"/>
        <v>0</v>
      </c>
      <c r="Z122" s="1" t="s">
        <v>55</v>
      </c>
      <c r="AA122" s="1" t="s">
        <v>69</v>
      </c>
      <c r="AB122" s="1" t="s">
        <v>43</v>
      </c>
      <c r="AC122" s="1" t="s">
        <v>86</v>
      </c>
      <c r="AD122" s="1" t="s">
        <v>58</v>
      </c>
      <c r="AE122" s="1">
        <v>0</v>
      </c>
      <c r="AF122" s="1">
        <v>2</v>
      </c>
      <c r="AG122" s="1" t="s">
        <v>58</v>
      </c>
      <c r="AH122" s="1">
        <v>4</v>
      </c>
      <c r="AI122" s="1">
        <v>2</v>
      </c>
      <c r="AJ122" s="57" t="s">
        <v>562</v>
      </c>
      <c r="AK122" s="1" t="s">
        <v>44</v>
      </c>
      <c r="AL122" s="1" t="s">
        <v>135</v>
      </c>
      <c r="AM122" s="1" t="s">
        <v>46</v>
      </c>
      <c r="AP122" s="1">
        <v>0</v>
      </c>
      <c r="AQ122" s="3">
        <v>41852</v>
      </c>
      <c r="AR122" s="3">
        <v>41864</v>
      </c>
      <c r="AS122" s="51">
        <v>1</v>
      </c>
      <c r="AT122" s="52">
        <v>41864</v>
      </c>
      <c r="AU122" s="4">
        <v>1</v>
      </c>
      <c r="AV122" s="3">
        <v>41983</v>
      </c>
      <c r="AW122" s="51">
        <v>0</v>
      </c>
      <c r="AZ122" s="51">
        <v>0</v>
      </c>
      <c r="BC122" s="52">
        <v>43101</v>
      </c>
      <c r="BD122" s="1" t="s">
        <v>82</v>
      </c>
      <c r="BE122" s="1" t="s">
        <v>323</v>
      </c>
      <c r="BF122" s="1">
        <v>8</v>
      </c>
      <c r="BI122" s="1" t="s">
        <v>71</v>
      </c>
      <c r="BJ122" s="1">
        <v>172</v>
      </c>
      <c r="BK122" s="1">
        <v>82</v>
      </c>
    </row>
    <row r="123" spans="1:63" hidden="1" x14ac:dyDescent="0.2">
      <c r="A123" s="1">
        <v>127</v>
      </c>
      <c r="B123" s="1">
        <v>199</v>
      </c>
      <c r="C123" s="1" t="s">
        <v>40</v>
      </c>
      <c r="D123" s="24">
        <f t="shared" si="3"/>
        <v>0</v>
      </c>
      <c r="E123" s="22" t="str">
        <f t="shared" si="4"/>
        <v>0</v>
      </c>
      <c r="F123" s="22" t="str">
        <f t="shared" si="5"/>
        <v>0</v>
      </c>
      <c r="Z123" s="1" t="s">
        <v>55</v>
      </c>
      <c r="AA123" s="1" t="s">
        <v>324</v>
      </c>
      <c r="AB123" s="1" t="s">
        <v>43</v>
      </c>
      <c r="AC123" s="1">
        <v>2</v>
      </c>
      <c r="AD123" s="1" t="s">
        <v>58</v>
      </c>
      <c r="AE123" s="1">
        <v>0</v>
      </c>
      <c r="AF123" s="1">
        <v>2</v>
      </c>
      <c r="AG123" s="1" t="s">
        <v>99</v>
      </c>
      <c r="AH123" s="1">
        <v>4</v>
      </c>
      <c r="AI123" s="1">
        <v>2</v>
      </c>
      <c r="AJ123" s="57" t="s">
        <v>562</v>
      </c>
      <c r="AK123" s="1" t="s">
        <v>44</v>
      </c>
      <c r="AL123" s="1" t="s">
        <v>135</v>
      </c>
      <c r="AM123" s="1" t="s">
        <v>46</v>
      </c>
      <c r="AQ123" s="3">
        <v>41852</v>
      </c>
      <c r="AR123" s="3">
        <v>41874</v>
      </c>
      <c r="AS123" s="51">
        <v>1</v>
      </c>
      <c r="AT123" s="52">
        <v>41876</v>
      </c>
      <c r="AU123" s="4">
        <v>1</v>
      </c>
      <c r="AV123" s="3">
        <v>42705</v>
      </c>
      <c r="AW123" s="51">
        <v>0</v>
      </c>
      <c r="AZ123" s="51">
        <v>0</v>
      </c>
      <c r="BC123" s="52">
        <v>43101</v>
      </c>
      <c r="BD123" s="1" t="s">
        <v>47</v>
      </c>
      <c r="BE123" s="1" t="s">
        <v>304</v>
      </c>
      <c r="BF123" s="1">
        <v>10</v>
      </c>
      <c r="BJ123" s="1">
        <v>170</v>
      </c>
      <c r="BK123" s="1">
        <v>64</v>
      </c>
    </row>
    <row r="124" spans="1:63" hidden="1" x14ac:dyDescent="0.2">
      <c r="A124" s="1">
        <v>128</v>
      </c>
      <c r="B124" s="1">
        <v>202</v>
      </c>
      <c r="C124" s="1" t="s">
        <v>40</v>
      </c>
      <c r="D124" s="24">
        <f t="shared" si="3"/>
        <v>0</v>
      </c>
      <c r="E124" s="22" t="str">
        <f t="shared" si="4"/>
        <v>0</v>
      </c>
      <c r="F124" s="22" t="str">
        <f t="shared" si="5"/>
        <v>0</v>
      </c>
      <c r="Z124" s="1" t="s">
        <v>55</v>
      </c>
      <c r="AA124" s="1" t="s">
        <v>325</v>
      </c>
      <c r="AB124" s="1" t="s">
        <v>43</v>
      </c>
      <c r="AC124" s="1">
        <v>2</v>
      </c>
      <c r="AD124" s="1">
        <v>3</v>
      </c>
      <c r="AE124" s="1">
        <v>0</v>
      </c>
      <c r="AH124" s="1">
        <v>4</v>
      </c>
      <c r="AI124" s="1">
        <v>2</v>
      </c>
      <c r="AJ124" s="57">
        <v>1</v>
      </c>
      <c r="AK124" s="1" t="s">
        <v>59</v>
      </c>
      <c r="AL124" s="1">
        <v>0</v>
      </c>
      <c r="AM124" s="1" t="s">
        <v>61</v>
      </c>
      <c r="AQ124" s="3">
        <v>41852</v>
      </c>
      <c r="AR124" s="3">
        <v>41877</v>
      </c>
      <c r="AZ124" s="51">
        <v>1</v>
      </c>
      <c r="BB124" s="52">
        <v>42720</v>
      </c>
      <c r="BC124" s="52">
        <v>42720</v>
      </c>
      <c r="BD124" s="1" t="s">
        <v>82</v>
      </c>
      <c r="BE124" s="1" t="s">
        <v>326</v>
      </c>
      <c r="BF124" s="1">
        <v>12</v>
      </c>
      <c r="BI124" s="1" t="s">
        <v>71</v>
      </c>
      <c r="BJ124" s="1">
        <v>170</v>
      </c>
      <c r="BK124" s="1">
        <v>76</v>
      </c>
    </row>
    <row r="125" spans="1:63" hidden="1" x14ac:dyDescent="0.2">
      <c r="A125" s="1">
        <v>129</v>
      </c>
      <c r="B125" s="1">
        <v>204</v>
      </c>
      <c r="C125" s="1" t="s">
        <v>40</v>
      </c>
      <c r="D125" s="24">
        <f t="shared" si="3"/>
        <v>0</v>
      </c>
      <c r="E125" s="22" t="str">
        <f t="shared" si="4"/>
        <v>0</v>
      </c>
      <c r="F125" s="22" t="str">
        <f t="shared" si="5"/>
        <v>0</v>
      </c>
      <c r="Z125" s="1" t="s">
        <v>42</v>
      </c>
      <c r="AA125" s="1" t="s">
        <v>107</v>
      </c>
      <c r="AB125" s="1" t="s">
        <v>43</v>
      </c>
      <c r="AC125" s="1">
        <v>1</v>
      </c>
      <c r="AD125" s="1">
        <v>0</v>
      </c>
      <c r="AE125" s="1">
        <v>0</v>
      </c>
      <c r="AF125" s="1">
        <v>2</v>
      </c>
      <c r="AG125" s="1">
        <v>0</v>
      </c>
      <c r="AH125" s="1">
        <v>2</v>
      </c>
      <c r="AI125" s="1">
        <v>1</v>
      </c>
      <c r="AK125" s="1" t="s">
        <v>59</v>
      </c>
      <c r="AL125" s="1" t="s">
        <v>310</v>
      </c>
      <c r="AM125" s="1" t="s">
        <v>61</v>
      </c>
      <c r="AP125" s="1">
        <v>0</v>
      </c>
      <c r="AQ125" s="3">
        <v>41334</v>
      </c>
      <c r="AR125" s="3">
        <v>41877</v>
      </c>
      <c r="AS125" s="51">
        <v>1</v>
      </c>
      <c r="AT125" s="52">
        <v>41395</v>
      </c>
      <c r="AU125" s="4">
        <v>1</v>
      </c>
      <c r="AV125" s="3">
        <v>41395</v>
      </c>
      <c r="AW125" s="51">
        <v>1</v>
      </c>
      <c r="AX125" s="52">
        <v>41609</v>
      </c>
      <c r="AZ125" s="51">
        <v>1</v>
      </c>
      <c r="BA125" s="51">
        <v>1</v>
      </c>
      <c r="BB125" s="52">
        <v>42189</v>
      </c>
      <c r="BC125" s="52">
        <v>42188</v>
      </c>
      <c r="BD125" s="1" t="s">
        <v>47</v>
      </c>
      <c r="BE125" s="1" t="s">
        <v>327</v>
      </c>
      <c r="BF125" s="1">
        <v>8</v>
      </c>
      <c r="BI125" s="1" t="s">
        <v>328</v>
      </c>
      <c r="BJ125" s="1">
        <v>170</v>
      </c>
      <c r="BK125" s="1">
        <v>77</v>
      </c>
    </row>
    <row r="126" spans="1:63" hidden="1" x14ac:dyDescent="0.2">
      <c r="A126" s="1">
        <v>130</v>
      </c>
      <c r="B126" s="1">
        <v>206</v>
      </c>
      <c r="C126" s="1" t="s">
        <v>40</v>
      </c>
      <c r="D126" s="24">
        <f t="shared" si="3"/>
        <v>0</v>
      </c>
      <c r="E126" s="22" t="str">
        <f t="shared" si="4"/>
        <v>0</v>
      </c>
      <c r="F126" s="22" t="str">
        <f t="shared" si="5"/>
        <v>0</v>
      </c>
      <c r="Z126" s="1" t="s">
        <v>329</v>
      </c>
      <c r="AB126" s="1" t="s">
        <v>330</v>
      </c>
      <c r="AC126" s="1">
        <v>1</v>
      </c>
      <c r="AD126" s="1">
        <v>0</v>
      </c>
      <c r="AE126" s="1">
        <v>0</v>
      </c>
      <c r="AH126" s="1">
        <v>1</v>
      </c>
      <c r="AI126" s="1">
        <v>1</v>
      </c>
      <c r="AL126" s="1" t="s">
        <v>331</v>
      </c>
      <c r="AM126" s="1">
        <v>0</v>
      </c>
      <c r="AP126" s="1">
        <v>0</v>
      </c>
      <c r="AQ126" s="3">
        <v>41852</v>
      </c>
      <c r="AR126" s="3">
        <v>41880</v>
      </c>
      <c r="AS126" s="51">
        <v>1</v>
      </c>
      <c r="AT126" s="52">
        <v>41852</v>
      </c>
      <c r="AU126" s="4">
        <v>1</v>
      </c>
      <c r="AV126" s="3">
        <v>42979</v>
      </c>
      <c r="AW126" s="51">
        <v>1</v>
      </c>
      <c r="AZ126" s="51">
        <v>0</v>
      </c>
      <c r="BC126" s="52">
        <v>42726</v>
      </c>
      <c r="BD126" s="1" t="s">
        <v>85</v>
      </c>
      <c r="BE126" s="1" t="s">
        <v>304</v>
      </c>
      <c r="BF126" s="1">
        <v>12</v>
      </c>
      <c r="BI126" s="1" t="s">
        <v>71</v>
      </c>
      <c r="BJ126" s="1">
        <v>160</v>
      </c>
      <c r="BK126" s="1">
        <v>75</v>
      </c>
    </row>
    <row r="127" spans="1:63" hidden="1" x14ac:dyDescent="0.2">
      <c r="A127" s="1">
        <v>131</v>
      </c>
      <c r="B127" s="1">
        <v>208</v>
      </c>
      <c r="C127" s="1" t="s">
        <v>40</v>
      </c>
      <c r="D127" s="24">
        <f t="shared" si="3"/>
        <v>0</v>
      </c>
      <c r="E127" s="22" t="str">
        <f t="shared" si="4"/>
        <v>0</v>
      </c>
      <c r="F127" s="22" t="str">
        <f t="shared" si="5"/>
        <v>0</v>
      </c>
      <c r="Z127" s="1" t="s">
        <v>55</v>
      </c>
      <c r="AA127" s="1" t="s">
        <v>325</v>
      </c>
      <c r="AB127" s="1" t="s">
        <v>43</v>
      </c>
      <c r="AC127" s="1">
        <v>2</v>
      </c>
      <c r="AD127" s="1" t="s">
        <v>63</v>
      </c>
      <c r="AE127" s="1">
        <v>0</v>
      </c>
      <c r="AH127" s="1">
        <v>4</v>
      </c>
      <c r="AI127" s="1">
        <v>2</v>
      </c>
      <c r="AK127" s="1" t="s">
        <v>59</v>
      </c>
      <c r="AL127" s="1">
        <v>0</v>
      </c>
      <c r="AM127" s="1" t="s">
        <v>61</v>
      </c>
      <c r="AQ127" s="3">
        <v>41852</v>
      </c>
      <c r="AR127" s="3">
        <v>41881</v>
      </c>
      <c r="AS127" s="51">
        <v>0</v>
      </c>
      <c r="AW127" s="51">
        <v>0</v>
      </c>
      <c r="AZ127" s="51">
        <v>1</v>
      </c>
      <c r="BA127" s="51">
        <v>1</v>
      </c>
      <c r="BB127" s="52">
        <v>41913</v>
      </c>
      <c r="BC127" s="52">
        <v>41913</v>
      </c>
      <c r="BD127" s="1" t="s">
        <v>47</v>
      </c>
      <c r="BE127" s="1" t="s">
        <v>304</v>
      </c>
      <c r="BF127" s="1">
        <v>8</v>
      </c>
      <c r="BI127" s="1" t="s">
        <v>127</v>
      </c>
      <c r="BJ127" s="1">
        <v>150</v>
      </c>
      <c r="BK127" s="1">
        <v>79</v>
      </c>
    </row>
    <row r="128" spans="1:63" hidden="1" x14ac:dyDescent="0.2">
      <c r="A128" s="1">
        <v>132</v>
      </c>
      <c r="B128" s="1">
        <v>210</v>
      </c>
      <c r="C128" s="1" t="s">
        <v>40</v>
      </c>
      <c r="D128" s="24">
        <f t="shared" si="3"/>
        <v>0</v>
      </c>
      <c r="E128" s="22" t="str">
        <f t="shared" si="4"/>
        <v>0</v>
      </c>
      <c r="F128" s="22" t="str">
        <f t="shared" si="5"/>
        <v>0</v>
      </c>
      <c r="Z128" s="1" t="s">
        <v>42</v>
      </c>
      <c r="AA128" s="1" t="s">
        <v>107</v>
      </c>
      <c r="AB128" s="1" t="s">
        <v>43</v>
      </c>
      <c r="AC128" s="1" t="s">
        <v>86</v>
      </c>
      <c r="AD128" s="1">
        <v>0</v>
      </c>
      <c r="AE128" s="1">
        <v>0</v>
      </c>
      <c r="AF128" s="1" t="s">
        <v>86</v>
      </c>
      <c r="AG128" s="1">
        <v>0</v>
      </c>
      <c r="AH128" s="1">
        <v>4</v>
      </c>
      <c r="AI128" s="1">
        <v>1</v>
      </c>
      <c r="AK128" s="1" t="s">
        <v>44</v>
      </c>
      <c r="AL128" s="1" t="s">
        <v>52</v>
      </c>
      <c r="AM128" s="1" t="s">
        <v>46</v>
      </c>
      <c r="AP128" s="1">
        <v>0</v>
      </c>
      <c r="AQ128" s="3">
        <v>41883</v>
      </c>
      <c r="AR128" s="3">
        <v>41884</v>
      </c>
      <c r="AS128" s="51">
        <v>1</v>
      </c>
      <c r="AT128" s="52">
        <v>41905</v>
      </c>
      <c r="AU128" s="4">
        <v>1</v>
      </c>
      <c r="AV128" s="3">
        <v>41905</v>
      </c>
      <c r="AW128" s="51">
        <v>0</v>
      </c>
      <c r="AZ128" s="51">
        <v>1</v>
      </c>
      <c r="BA128" s="51">
        <v>0</v>
      </c>
      <c r="BB128" s="52">
        <v>42373</v>
      </c>
      <c r="BC128" s="52">
        <v>42373</v>
      </c>
      <c r="BD128" s="1" t="s">
        <v>332</v>
      </c>
      <c r="BE128" s="1" t="s">
        <v>228</v>
      </c>
      <c r="BF128" s="1">
        <v>12</v>
      </c>
      <c r="BI128" s="1" t="s">
        <v>71</v>
      </c>
      <c r="BJ128" s="1">
        <v>186</v>
      </c>
      <c r="BK128" s="1">
        <v>90</v>
      </c>
    </row>
    <row r="129" spans="1:63" hidden="1" x14ac:dyDescent="0.2">
      <c r="A129" s="1">
        <v>133</v>
      </c>
      <c r="B129" s="1">
        <v>212</v>
      </c>
      <c r="C129" s="1" t="s">
        <v>40</v>
      </c>
      <c r="D129" s="24">
        <f t="shared" si="3"/>
        <v>0</v>
      </c>
      <c r="E129" s="22" t="str">
        <f t="shared" si="4"/>
        <v>0</v>
      </c>
      <c r="F129" s="22" t="str">
        <f t="shared" si="5"/>
        <v>0</v>
      </c>
      <c r="Z129" s="1" t="s">
        <v>72</v>
      </c>
      <c r="AA129" s="1" t="s">
        <v>250</v>
      </c>
      <c r="AB129" s="1" t="s">
        <v>43</v>
      </c>
      <c r="AC129" s="1">
        <v>3</v>
      </c>
      <c r="AD129" s="1">
        <v>0</v>
      </c>
      <c r="AE129" s="1">
        <v>0</v>
      </c>
      <c r="AF129" s="1">
        <v>2</v>
      </c>
      <c r="AG129" s="1">
        <v>0</v>
      </c>
      <c r="AH129" s="1">
        <v>2</v>
      </c>
      <c r="AI129" s="1">
        <v>2</v>
      </c>
      <c r="AK129" s="1" t="s">
        <v>44</v>
      </c>
      <c r="AL129" s="1" t="s">
        <v>333</v>
      </c>
      <c r="AM129" s="1">
        <v>0</v>
      </c>
      <c r="AP129" s="1">
        <v>0</v>
      </c>
      <c r="AQ129" s="3">
        <v>41852</v>
      </c>
      <c r="AR129" s="3">
        <v>41892</v>
      </c>
      <c r="AS129" s="51">
        <v>1</v>
      </c>
      <c r="AT129" s="52">
        <v>41892</v>
      </c>
      <c r="AU129" s="4">
        <v>1</v>
      </c>
      <c r="AV129" s="3">
        <v>41892</v>
      </c>
      <c r="AW129" s="51">
        <v>0</v>
      </c>
      <c r="AZ129" s="51">
        <v>1</v>
      </c>
      <c r="BA129" s="51">
        <v>0</v>
      </c>
      <c r="BB129" s="52">
        <v>42503</v>
      </c>
      <c r="BC129" s="52">
        <v>42503</v>
      </c>
      <c r="BD129" s="1" t="s">
        <v>87</v>
      </c>
      <c r="BE129" s="1" t="s">
        <v>217</v>
      </c>
      <c r="BF129" s="1">
        <v>8</v>
      </c>
      <c r="BI129" s="1" t="s">
        <v>334</v>
      </c>
      <c r="BJ129" s="1">
        <v>168</v>
      </c>
      <c r="BK129" s="1">
        <v>70</v>
      </c>
    </row>
    <row r="130" spans="1:63" hidden="1" x14ac:dyDescent="0.2">
      <c r="A130" s="1">
        <v>134</v>
      </c>
      <c r="B130" s="1">
        <v>214</v>
      </c>
      <c r="C130" s="1" t="s">
        <v>40</v>
      </c>
      <c r="D130" s="24">
        <f t="shared" ref="D130:D193" si="6">SUM(G130:X130)</f>
        <v>0</v>
      </c>
      <c r="E130" s="22" t="str">
        <f t="shared" ref="E130:E193" si="7">IF(OR(J130=1,O130=1),"1","0")</f>
        <v>0</v>
      </c>
      <c r="F130" s="22" t="str">
        <f t="shared" ref="F130:F193" si="8">IF(AND(J130=1,O130=1),"1","0")</f>
        <v>0</v>
      </c>
      <c r="Z130" s="1" t="s">
        <v>55</v>
      </c>
      <c r="AA130" s="1" t="s">
        <v>325</v>
      </c>
      <c r="AB130" s="1" t="s">
        <v>43</v>
      </c>
      <c r="AC130" s="1">
        <v>2</v>
      </c>
      <c r="AD130" s="1">
        <v>1</v>
      </c>
      <c r="AE130" s="1">
        <v>0</v>
      </c>
      <c r="AF130" s="1">
        <v>2</v>
      </c>
      <c r="AG130" s="1">
        <v>0</v>
      </c>
      <c r="AH130" s="1">
        <v>2</v>
      </c>
      <c r="AI130" s="1">
        <v>2</v>
      </c>
      <c r="AK130" s="1" t="s">
        <v>44</v>
      </c>
      <c r="AL130" s="1" t="s">
        <v>333</v>
      </c>
      <c r="AM130" s="1" t="s">
        <v>46</v>
      </c>
      <c r="AQ130" s="3">
        <v>41852</v>
      </c>
      <c r="AR130" s="3">
        <v>41894</v>
      </c>
      <c r="AS130" s="51">
        <v>1</v>
      </c>
      <c r="AT130" s="52">
        <v>41894</v>
      </c>
      <c r="AU130" s="4">
        <v>1</v>
      </c>
      <c r="AV130" s="3">
        <v>41883</v>
      </c>
      <c r="AW130" s="51">
        <v>0</v>
      </c>
      <c r="AZ130" s="51">
        <v>0</v>
      </c>
      <c r="BA130" s="51">
        <v>0</v>
      </c>
      <c r="BC130" s="52">
        <v>43101</v>
      </c>
      <c r="BD130" s="1" t="s">
        <v>254</v>
      </c>
      <c r="BE130" s="1">
        <v>0</v>
      </c>
      <c r="BF130" s="1">
        <v>18</v>
      </c>
      <c r="BI130" s="1" t="s">
        <v>335</v>
      </c>
      <c r="BJ130" s="1">
        <v>158</v>
      </c>
      <c r="BK130" s="1">
        <v>64</v>
      </c>
    </row>
    <row r="131" spans="1:63" hidden="1" x14ac:dyDescent="0.2">
      <c r="A131" s="1">
        <v>135</v>
      </c>
      <c r="B131" s="1">
        <v>216</v>
      </c>
      <c r="C131" s="1" t="s">
        <v>40</v>
      </c>
      <c r="D131" s="24">
        <f t="shared" si="6"/>
        <v>0</v>
      </c>
      <c r="E131" s="22" t="str">
        <f t="shared" si="7"/>
        <v>0</v>
      </c>
      <c r="F131" s="22" t="str">
        <f t="shared" si="8"/>
        <v>0</v>
      </c>
      <c r="Z131" s="1" t="s">
        <v>55</v>
      </c>
      <c r="AA131" s="1" t="s">
        <v>325</v>
      </c>
      <c r="AB131" s="1" t="s">
        <v>43</v>
      </c>
      <c r="AC131" s="1">
        <v>1</v>
      </c>
      <c r="AD131" s="1">
        <v>3</v>
      </c>
      <c r="AE131" s="1">
        <v>0</v>
      </c>
      <c r="AI131" s="1">
        <v>2</v>
      </c>
      <c r="AJ131" s="57">
        <v>0</v>
      </c>
      <c r="AK131" s="1" t="s">
        <v>59</v>
      </c>
      <c r="AM131" s="1" t="s">
        <v>61</v>
      </c>
      <c r="AP131" s="1">
        <v>0</v>
      </c>
      <c r="AQ131" s="3">
        <v>41899</v>
      </c>
      <c r="AR131" s="3">
        <v>41899</v>
      </c>
      <c r="AS131" s="51">
        <v>0</v>
      </c>
      <c r="AU131" s="4">
        <v>1</v>
      </c>
      <c r="AV131" s="3">
        <v>42073</v>
      </c>
      <c r="AZ131" s="51">
        <v>1</v>
      </c>
      <c r="BA131" s="51">
        <v>1</v>
      </c>
      <c r="BB131" s="52">
        <v>42178</v>
      </c>
      <c r="BC131" s="52">
        <v>42136</v>
      </c>
      <c r="BD131" s="1" t="s">
        <v>151</v>
      </c>
      <c r="BE131" s="1" t="s">
        <v>336</v>
      </c>
      <c r="BF131" s="1">
        <v>8</v>
      </c>
      <c r="BI131" s="1" t="s">
        <v>337</v>
      </c>
      <c r="BJ131" s="1">
        <v>170</v>
      </c>
      <c r="BK131" s="1">
        <v>70</v>
      </c>
    </row>
    <row r="132" spans="1:63" hidden="1" x14ac:dyDescent="0.2">
      <c r="A132" s="1">
        <v>136</v>
      </c>
      <c r="B132" s="1">
        <v>218</v>
      </c>
      <c r="C132" s="1" t="s">
        <v>40</v>
      </c>
      <c r="D132" s="24">
        <f t="shared" si="6"/>
        <v>0</v>
      </c>
      <c r="E132" s="22" t="str">
        <f t="shared" si="7"/>
        <v>0</v>
      </c>
      <c r="F132" s="22" t="str">
        <f t="shared" si="8"/>
        <v>0</v>
      </c>
      <c r="Z132" s="1" t="s">
        <v>55</v>
      </c>
      <c r="AA132" s="1" t="s">
        <v>338</v>
      </c>
      <c r="AB132" s="1" t="s">
        <v>43</v>
      </c>
      <c r="AC132" s="1">
        <v>1</v>
      </c>
      <c r="AD132" s="1">
        <v>0</v>
      </c>
      <c r="AE132" s="1">
        <v>0</v>
      </c>
      <c r="AI132" s="1">
        <v>2</v>
      </c>
      <c r="AJ132" s="57" t="s">
        <v>562</v>
      </c>
      <c r="AK132" s="1" t="s">
        <v>44</v>
      </c>
      <c r="AL132" s="1" t="s">
        <v>234</v>
      </c>
      <c r="AM132" s="1">
        <v>0</v>
      </c>
      <c r="AP132" s="1">
        <v>0</v>
      </c>
      <c r="AQ132" s="3">
        <v>41852</v>
      </c>
      <c r="AR132" s="3">
        <v>41906</v>
      </c>
      <c r="AS132" s="51">
        <v>1</v>
      </c>
      <c r="AT132" s="52">
        <v>41906</v>
      </c>
      <c r="AU132" s="4">
        <v>1</v>
      </c>
      <c r="AV132" s="3">
        <v>41906</v>
      </c>
      <c r="AW132" s="51">
        <v>0</v>
      </c>
      <c r="AZ132" s="51">
        <v>0</v>
      </c>
      <c r="BC132" s="52">
        <v>42979</v>
      </c>
      <c r="BD132" s="1" t="s">
        <v>339</v>
      </c>
      <c r="BE132" s="1" t="s">
        <v>340</v>
      </c>
      <c r="BF132" s="1">
        <v>8</v>
      </c>
      <c r="BI132" s="1" t="s">
        <v>341</v>
      </c>
      <c r="BJ132" s="1">
        <v>182</v>
      </c>
      <c r="BK132" s="1">
        <v>99</v>
      </c>
    </row>
    <row r="133" spans="1:63" hidden="1" x14ac:dyDescent="0.2">
      <c r="A133" s="1">
        <v>137</v>
      </c>
      <c r="B133" s="1">
        <v>220</v>
      </c>
      <c r="C133" s="1" t="s">
        <v>40</v>
      </c>
      <c r="D133" s="24">
        <f t="shared" si="6"/>
        <v>0</v>
      </c>
      <c r="E133" s="22" t="str">
        <f t="shared" si="7"/>
        <v>0</v>
      </c>
      <c r="F133" s="22" t="str">
        <f t="shared" si="8"/>
        <v>0</v>
      </c>
      <c r="Z133" s="1" t="s">
        <v>62</v>
      </c>
      <c r="AB133" s="1" t="s">
        <v>43</v>
      </c>
      <c r="AC133" s="1" t="s">
        <v>86</v>
      </c>
      <c r="AD133" s="1" t="s">
        <v>63</v>
      </c>
      <c r="AE133" s="1">
        <v>0</v>
      </c>
      <c r="AI133" s="1">
        <v>3</v>
      </c>
      <c r="AK133" s="1" t="s">
        <v>59</v>
      </c>
      <c r="AL133" s="1">
        <v>0</v>
      </c>
      <c r="AM133" s="1" t="s">
        <v>61</v>
      </c>
      <c r="AP133" s="1">
        <v>1</v>
      </c>
      <c r="AQ133" s="3">
        <v>41913</v>
      </c>
      <c r="AR133" s="3">
        <v>41912</v>
      </c>
      <c r="AS133" s="51">
        <v>1</v>
      </c>
      <c r="AT133" s="52">
        <v>42055</v>
      </c>
      <c r="AU133" s="4">
        <v>1</v>
      </c>
      <c r="AV133" s="3">
        <v>42014</v>
      </c>
      <c r="AW133" s="51">
        <v>1</v>
      </c>
      <c r="AX133" s="52">
        <v>42353</v>
      </c>
      <c r="AZ133" s="51">
        <v>1</v>
      </c>
      <c r="BA133" s="51">
        <v>1</v>
      </c>
      <c r="BB133" s="52">
        <v>42405</v>
      </c>
      <c r="BC133" s="52">
        <v>42405</v>
      </c>
      <c r="BD133" s="1" t="s">
        <v>342</v>
      </c>
      <c r="BE133" s="1" t="s">
        <v>240</v>
      </c>
      <c r="BF133" s="1">
        <v>8</v>
      </c>
      <c r="BI133" s="1" t="s">
        <v>71</v>
      </c>
      <c r="BJ133" s="1">
        <v>185</v>
      </c>
      <c r="BK133" s="1">
        <v>64</v>
      </c>
    </row>
    <row r="134" spans="1:63" hidden="1" x14ac:dyDescent="0.2">
      <c r="A134" s="1">
        <v>138</v>
      </c>
      <c r="B134" s="1">
        <v>222</v>
      </c>
      <c r="C134" s="1" t="s">
        <v>40</v>
      </c>
      <c r="D134" s="24">
        <f t="shared" si="6"/>
        <v>0</v>
      </c>
      <c r="E134" s="22" t="str">
        <f t="shared" si="7"/>
        <v>0</v>
      </c>
      <c r="F134" s="22" t="str">
        <f t="shared" si="8"/>
        <v>0</v>
      </c>
      <c r="Z134" s="1" t="s">
        <v>72</v>
      </c>
      <c r="AA134" s="1" t="s">
        <v>343</v>
      </c>
      <c r="AB134" s="1" t="s">
        <v>43</v>
      </c>
      <c r="AC134" s="1">
        <v>2</v>
      </c>
      <c r="AD134" s="1" t="s">
        <v>58</v>
      </c>
      <c r="AE134" s="1">
        <v>0</v>
      </c>
      <c r="AF134" s="1">
        <v>2</v>
      </c>
      <c r="AG134" s="1" t="s">
        <v>63</v>
      </c>
      <c r="AH134" s="1">
        <v>4</v>
      </c>
      <c r="AI134" s="1">
        <v>2</v>
      </c>
      <c r="AK134" s="1" t="s">
        <v>44</v>
      </c>
      <c r="AL134" s="1" t="s">
        <v>344</v>
      </c>
      <c r="AM134" s="1" t="s">
        <v>46</v>
      </c>
      <c r="AQ134" s="3">
        <v>41883</v>
      </c>
      <c r="AR134" s="3">
        <v>41909</v>
      </c>
      <c r="AS134" s="51">
        <v>1</v>
      </c>
      <c r="AT134" s="52">
        <v>41918</v>
      </c>
      <c r="AU134" s="4">
        <v>1</v>
      </c>
      <c r="AV134" s="3">
        <v>42020</v>
      </c>
      <c r="AW134" s="51">
        <v>0</v>
      </c>
      <c r="AZ134" s="51">
        <v>0</v>
      </c>
      <c r="BC134" s="52">
        <v>42736</v>
      </c>
      <c r="BD134" s="1" t="s">
        <v>345</v>
      </c>
      <c r="BE134" s="1" t="s">
        <v>214</v>
      </c>
      <c r="BF134" s="1">
        <v>10</v>
      </c>
      <c r="BG134" s="1" t="s">
        <v>346</v>
      </c>
      <c r="BI134" s="1" t="s">
        <v>347</v>
      </c>
      <c r="BJ134" s="1">
        <v>176</v>
      </c>
      <c r="BK134" s="1">
        <v>77</v>
      </c>
    </row>
    <row r="135" spans="1:63" hidden="1" x14ac:dyDescent="0.2">
      <c r="A135" s="1">
        <v>139</v>
      </c>
      <c r="B135" s="1">
        <v>224</v>
      </c>
      <c r="C135" s="1" t="s">
        <v>40</v>
      </c>
      <c r="D135" s="24">
        <f t="shared" si="6"/>
        <v>0</v>
      </c>
      <c r="E135" s="22" t="str">
        <f t="shared" si="7"/>
        <v>0</v>
      </c>
      <c r="F135" s="22" t="str">
        <f t="shared" si="8"/>
        <v>0</v>
      </c>
      <c r="Z135" s="1" t="s">
        <v>72</v>
      </c>
      <c r="AA135" s="1" t="s">
        <v>250</v>
      </c>
      <c r="AB135" s="1" t="s">
        <v>43</v>
      </c>
      <c r="AC135" s="1">
        <v>1</v>
      </c>
      <c r="AD135" s="1" t="s">
        <v>58</v>
      </c>
      <c r="AE135" s="1">
        <v>0</v>
      </c>
      <c r="AH135" s="1">
        <v>4</v>
      </c>
      <c r="AI135" s="1">
        <v>2</v>
      </c>
      <c r="AK135" s="1" t="s">
        <v>44</v>
      </c>
      <c r="AL135" s="1" t="s">
        <v>348</v>
      </c>
      <c r="AM135" s="1" t="s">
        <v>415</v>
      </c>
      <c r="AQ135" s="3">
        <v>41883</v>
      </c>
      <c r="AR135" s="3">
        <v>41923</v>
      </c>
      <c r="AS135" s="51">
        <v>1</v>
      </c>
      <c r="AT135" s="52">
        <v>41923</v>
      </c>
      <c r="AU135" s="4">
        <v>1</v>
      </c>
      <c r="AV135" s="3">
        <v>42036</v>
      </c>
      <c r="AW135" s="51">
        <v>0</v>
      </c>
      <c r="AZ135" s="51">
        <v>0</v>
      </c>
      <c r="BC135" s="52">
        <v>43009</v>
      </c>
      <c r="BD135" s="1" t="s">
        <v>47</v>
      </c>
      <c r="BE135" s="1" t="s">
        <v>349</v>
      </c>
      <c r="BF135" s="1">
        <v>8</v>
      </c>
      <c r="BI135" s="1" t="s">
        <v>350</v>
      </c>
      <c r="BJ135" s="1">
        <v>170</v>
      </c>
      <c r="BK135" s="1">
        <v>55</v>
      </c>
    </row>
    <row r="136" spans="1:63" hidden="1" x14ac:dyDescent="0.2">
      <c r="A136" s="1">
        <v>140</v>
      </c>
      <c r="B136" s="1">
        <v>226</v>
      </c>
      <c r="C136" s="1" t="s">
        <v>40</v>
      </c>
      <c r="D136" s="24">
        <f t="shared" si="6"/>
        <v>0</v>
      </c>
      <c r="E136" s="22" t="str">
        <f t="shared" si="7"/>
        <v>0</v>
      </c>
      <c r="F136" s="22" t="str">
        <f t="shared" si="8"/>
        <v>0</v>
      </c>
      <c r="Z136" s="1" t="s">
        <v>525</v>
      </c>
      <c r="AA136" s="1" t="s">
        <v>526</v>
      </c>
      <c r="AB136" s="1" t="s">
        <v>43</v>
      </c>
      <c r="AC136" s="1">
        <v>4</v>
      </c>
      <c r="AD136" s="1" t="s">
        <v>58</v>
      </c>
      <c r="AE136" s="1">
        <v>0</v>
      </c>
      <c r="AK136" s="1" t="s">
        <v>495</v>
      </c>
      <c r="AM136" s="1" t="s">
        <v>431</v>
      </c>
      <c r="AP136" s="1" t="s">
        <v>419</v>
      </c>
      <c r="AQ136" s="3">
        <v>41913</v>
      </c>
      <c r="AS136" s="52">
        <v>42036</v>
      </c>
      <c r="AT136" s="52">
        <v>42036</v>
      </c>
      <c r="AU136" s="4">
        <v>1</v>
      </c>
      <c r="AV136" s="3">
        <v>42036</v>
      </c>
      <c r="AW136" s="51">
        <v>1</v>
      </c>
      <c r="AX136" s="52">
        <v>42248</v>
      </c>
      <c r="AY136" s="4" t="s">
        <v>527</v>
      </c>
      <c r="AZ136" s="51">
        <v>1</v>
      </c>
      <c r="BA136" s="51">
        <v>1</v>
      </c>
      <c r="BB136" s="52">
        <v>42343</v>
      </c>
    </row>
    <row r="137" spans="1:63" hidden="1" x14ac:dyDescent="0.2">
      <c r="A137" s="1">
        <v>141</v>
      </c>
      <c r="B137" s="1">
        <v>228</v>
      </c>
      <c r="C137" s="1" t="s">
        <v>40</v>
      </c>
      <c r="D137" s="24">
        <f t="shared" si="6"/>
        <v>0</v>
      </c>
      <c r="E137" s="22" t="str">
        <f t="shared" si="7"/>
        <v>0</v>
      </c>
      <c r="F137" s="22" t="str">
        <f t="shared" si="8"/>
        <v>0</v>
      </c>
      <c r="Z137" s="1" t="s">
        <v>72</v>
      </c>
      <c r="AA137" s="1" t="s">
        <v>412</v>
      </c>
      <c r="AB137" s="1" t="s">
        <v>43</v>
      </c>
      <c r="AC137" s="1">
        <v>2</v>
      </c>
      <c r="AD137" s="1">
        <v>0</v>
      </c>
      <c r="AE137" s="1">
        <v>0</v>
      </c>
      <c r="AI137" s="1">
        <v>2</v>
      </c>
      <c r="AK137" s="1" t="s">
        <v>524</v>
      </c>
      <c r="AL137" s="1" t="s">
        <v>439</v>
      </c>
      <c r="AM137" s="1">
        <v>0</v>
      </c>
      <c r="AP137" s="1">
        <v>0</v>
      </c>
      <c r="AQ137" s="3">
        <v>41913</v>
      </c>
      <c r="AS137" s="51">
        <v>1</v>
      </c>
      <c r="AT137" s="52">
        <v>41932</v>
      </c>
      <c r="AV137" s="3">
        <v>41932</v>
      </c>
      <c r="AW137" s="51">
        <v>0</v>
      </c>
      <c r="AZ137" s="51">
        <v>1</v>
      </c>
      <c r="BA137" s="51">
        <v>0</v>
      </c>
      <c r="BB137" s="52">
        <v>41962</v>
      </c>
    </row>
    <row r="138" spans="1:63" hidden="1" x14ac:dyDescent="0.2">
      <c r="A138" s="1">
        <v>142</v>
      </c>
      <c r="B138" s="1">
        <v>230</v>
      </c>
      <c r="C138" s="1" t="s">
        <v>40</v>
      </c>
      <c r="D138" s="24">
        <f t="shared" si="6"/>
        <v>0</v>
      </c>
      <c r="E138" s="22" t="str">
        <f t="shared" si="7"/>
        <v>0</v>
      </c>
      <c r="F138" s="22" t="str">
        <f t="shared" si="8"/>
        <v>0</v>
      </c>
      <c r="H138" s="23"/>
      <c r="I138" s="23"/>
      <c r="J138" s="23"/>
      <c r="K138" s="23"/>
      <c r="M138" s="23"/>
      <c r="N138" s="23"/>
      <c r="O138" s="23"/>
      <c r="P138" s="23"/>
      <c r="Y138" s="28"/>
      <c r="Z138" s="1" t="s">
        <v>55</v>
      </c>
      <c r="AB138" s="1" t="s">
        <v>43</v>
      </c>
      <c r="AC138" s="1">
        <v>3</v>
      </c>
      <c r="AD138" s="1" t="s">
        <v>351</v>
      </c>
      <c r="AE138" s="1">
        <v>0</v>
      </c>
      <c r="AH138" s="1">
        <v>4</v>
      </c>
      <c r="AI138" s="1">
        <v>2</v>
      </c>
      <c r="AJ138" s="57">
        <v>0</v>
      </c>
      <c r="AK138" s="1" t="s">
        <v>59</v>
      </c>
      <c r="AM138" s="1" t="s">
        <v>61</v>
      </c>
      <c r="AN138" s="1" t="s">
        <v>352</v>
      </c>
      <c r="AO138" s="1">
        <v>70</v>
      </c>
      <c r="AQ138" s="3">
        <v>41944</v>
      </c>
      <c r="AS138" s="51">
        <v>1</v>
      </c>
      <c r="AT138" s="52">
        <v>42064</v>
      </c>
      <c r="AU138" s="4">
        <v>1</v>
      </c>
      <c r="AV138" s="3">
        <v>42054</v>
      </c>
      <c r="AW138" s="51">
        <v>0</v>
      </c>
      <c r="BC138" s="52">
        <v>43101</v>
      </c>
      <c r="BD138" s="1" t="s">
        <v>353</v>
      </c>
      <c r="BE138" s="1" t="s">
        <v>354</v>
      </c>
      <c r="BI138" s="1" t="s">
        <v>206</v>
      </c>
    </row>
    <row r="139" spans="1:63" hidden="1" x14ac:dyDescent="0.2">
      <c r="A139" s="1">
        <v>143</v>
      </c>
      <c r="B139" s="1">
        <v>232</v>
      </c>
      <c r="C139" s="1" t="s">
        <v>40</v>
      </c>
      <c r="D139" s="24">
        <f t="shared" si="6"/>
        <v>0</v>
      </c>
      <c r="E139" s="22" t="str">
        <f t="shared" si="7"/>
        <v>0</v>
      </c>
      <c r="F139" s="22" t="str">
        <f t="shared" si="8"/>
        <v>0</v>
      </c>
      <c r="H139" s="23"/>
      <c r="I139" s="23"/>
      <c r="J139" s="23"/>
      <c r="K139" s="23"/>
      <c r="M139" s="23"/>
      <c r="N139" s="23"/>
      <c r="O139" s="23"/>
      <c r="P139" s="23"/>
      <c r="Y139" s="28"/>
      <c r="Z139" s="1" t="s">
        <v>355</v>
      </c>
      <c r="AA139" s="1" t="s">
        <v>73</v>
      </c>
      <c r="AB139" s="1" t="s">
        <v>43</v>
      </c>
      <c r="AC139" s="1">
        <v>4</v>
      </c>
      <c r="AD139" s="1" t="s">
        <v>63</v>
      </c>
      <c r="AE139" s="1">
        <v>0</v>
      </c>
      <c r="AH139" s="1">
        <v>4</v>
      </c>
      <c r="AK139" s="1" t="s">
        <v>44</v>
      </c>
      <c r="AM139" s="1" t="s">
        <v>46</v>
      </c>
      <c r="AQ139" s="3">
        <v>42005</v>
      </c>
      <c r="AS139" s="51">
        <v>1</v>
      </c>
      <c r="AT139" s="52">
        <v>42156</v>
      </c>
      <c r="AU139" s="4">
        <v>1</v>
      </c>
      <c r="AV139" s="3">
        <v>42248</v>
      </c>
      <c r="BC139" s="52">
        <v>43101</v>
      </c>
      <c r="BD139" s="1" t="s">
        <v>356</v>
      </c>
      <c r="BE139" s="1" t="s">
        <v>357</v>
      </c>
    </row>
    <row r="140" spans="1:63" hidden="1" x14ac:dyDescent="0.2">
      <c r="A140" s="1">
        <v>144</v>
      </c>
      <c r="B140" s="1">
        <v>234</v>
      </c>
      <c r="C140" s="1" t="s">
        <v>40</v>
      </c>
      <c r="D140" s="24">
        <f t="shared" si="6"/>
        <v>0</v>
      </c>
      <c r="E140" s="22" t="str">
        <f t="shared" si="7"/>
        <v>0</v>
      </c>
      <c r="F140" s="22" t="str">
        <f t="shared" si="8"/>
        <v>0</v>
      </c>
      <c r="Z140" s="1" t="s">
        <v>355</v>
      </c>
      <c r="AA140" s="1" t="s">
        <v>73</v>
      </c>
      <c r="AB140" s="1" t="s">
        <v>523</v>
      </c>
      <c r="AC140" s="1">
        <v>2</v>
      </c>
      <c r="AD140" s="1">
        <v>0</v>
      </c>
      <c r="AE140" s="1">
        <v>0</v>
      </c>
      <c r="AI140" s="1">
        <v>2</v>
      </c>
      <c r="AK140" s="1" t="s">
        <v>518</v>
      </c>
      <c r="AM140" s="1" t="s">
        <v>427</v>
      </c>
      <c r="AQ140" s="3">
        <v>41913</v>
      </c>
      <c r="AS140" s="51">
        <v>1</v>
      </c>
      <c r="AT140" s="52">
        <v>42005</v>
      </c>
      <c r="AU140" s="4">
        <v>1</v>
      </c>
      <c r="AV140" s="3">
        <v>42064</v>
      </c>
      <c r="BC140" s="52">
        <v>43101</v>
      </c>
    </row>
    <row r="141" spans="1:63" hidden="1" x14ac:dyDescent="0.2">
      <c r="A141" s="1">
        <v>145</v>
      </c>
      <c r="B141" s="1">
        <v>236</v>
      </c>
      <c r="C141" s="1" t="s">
        <v>40</v>
      </c>
      <c r="D141" s="24">
        <f t="shared" si="6"/>
        <v>0</v>
      </c>
      <c r="E141" s="22" t="str">
        <f t="shared" si="7"/>
        <v>0</v>
      </c>
      <c r="F141" s="22" t="str">
        <f t="shared" si="8"/>
        <v>0</v>
      </c>
      <c r="H141" s="23"/>
      <c r="I141" s="23"/>
      <c r="J141" s="23"/>
      <c r="K141" s="23"/>
      <c r="M141" s="23"/>
      <c r="N141" s="23"/>
      <c r="O141" s="23"/>
      <c r="P141" s="23"/>
      <c r="Y141" s="28"/>
      <c r="Z141" s="1" t="s">
        <v>355</v>
      </c>
      <c r="AB141" s="1" t="s">
        <v>43</v>
      </c>
      <c r="AC141" s="1">
        <v>4</v>
      </c>
      <c r="AD141" s="1">
        <v>0</v>
      </c>
      <c r="AE141" s="1">
        <v>0</v>
      </c>
      <c r="AH141" s="1">
        <v>4</v>
      </c>
      <c r="AI141" s="1">
        <v>2</v>
      </c>
      <c r="AK141" s="1" t="s">
        <v>44</v>
      </c>
      <c r="AM141" s="1" t="s">
        <v>46</v>
      </c>
      <c r="AQ141" s="3">
        <v>41913</v>
      </c>
      <c r="AS141" s="51">
        <v>1</v>
      </c>
      <c r="AT141" s="52">
        <v>41944</v>
      </c>
      <c r="AU141" s="4">
        <v>1</v>
      </c>
      <c r="AV141" s="3">
        <v>42064</v>
      </c>
      <c r="AX141" s="52" t="s">
        <v>522</v>
      </c>
      <c r="BC141" s="52">
        <v>43101</v>
      </c>
      <c r="BD141" s="1" t="s">
        <v>358</v>
      </c>
      <c r="BE141" s="1" t="s">
        <v>359</v>
      </c>
      <c r="BJ141" s="1">
        <v>185</v>
      </c>
      <c r="BK141" s="1">
        <v>82</v>
      </c>
    </row>
    <row r="142" spans="1:63" hidden="1" x14ac:dyDescent="0.2">
      <c r="A142" s="1">
        <v>146</v>
      </c>
      <c r="B142" s="1">
        <v>238</v>
      </c>
      <c r="C142" s="1" t="s">
        <v>40</v>
      </c>
      <c r="D142" s="24">
        <f t="shared" si="6"/>
        <v>0</v>
      </c>
      <c r="E142" s="22" t="str">
        <f t="shared" si="7"/>
        <v>0</v>
      </c>
      <c r="F142" s="22" t="str">
        <f t="shared" si="8"/>
        <v>0</v>
      </c>
      <c r="Z142" s="1" t="s">
        <v>55</v>
      </c>
      <c r="AA142" s="1" t="s">
        <v>521</v>
      </c>
      <c r="AB142" s="1" t="s">
        <v>43</v>
      </c>
      <c r="AC142" s="1">
        <v>3</v>
      </c>
      <c r="AD142" s="1" t="s">
        <v>58</v>
      </c>
      <c r="AE142" s="1">
        <v>0</v>
      </c>
      <c r="AI142" s="1">
        <v>2</v>
      </c>
      <c r="AJ142" s="57">
        <v>1</v>
      </c>
      <c r="AK142" s="1" t="s">
        <v>495</v>
      </c>
      <c r="AO142" s="1">
        <v>70</v>
      </c>
      <c r="AP142" s="1" t="s">
        <v>419</v>
      </c>
      <c r="AQ142" s="3">
        <v>41944</v>
      </c>
      <c r="AS142" s="51">
        <v>1</v>
      </c>
      <c r="AT142" s="52">
        <v>42064</v>
      </c>
      <c r="AU142" s="4">
        <v>1</v>
      </c>
      <c r="AV142" s="3">
        <v>42064</v>
      </c>
      <c r="AW142" s="51">
        <v>0</v>
      </c>
      <c r="AZ142" s="51">
        <v>0</v>
      </c>
      <c r="BC142" s="52">
        <v>43104</v>
      </c>
    </row>
    <row r="143" spans="1:63" hidden="1" x14ac:dyDescent="0.2">
      <c r="A143" s="1">
        <v>147</v>
      </c>
      <c r="B143" s="1">
        <v>239</v>
      </c>
      <c r="C143" s="1" t="s">
        <v>40</v>
      </c>
      <c r="D143" s="24">
        <f t="shared" si="6"/>
        <v>0</v>
      </c>
      <c r="E143" s="22" t="str">
        <f t="shared" si="7"/>
        <v>0</v>
      </c>
      <c r="F143" s="22" t="str">
        <f t="shared" si="8"/>
        <v>0</v>
      </c>
      <c r="Z143" s="1" t="s">
        <v>42</v>
      </c>
      <c r="AB143" s="1" t="s">
        <v>43</v>
      </c>
      <c r="AC143" s="1">
        <v>4</v>
      </c>
      <c r="AD143" s="1">
        <v>1</v>
      </c>
      <c r="AE143" s="1">
        <v>0</v>
      </c>
      <c r="AK143" s="1" t="s">
        <v>518</v>
      </c>
      <c r="AL143" s="1" t="s">
        <v>519</v>
      </c>
      <c r="AQ143" s="3">
        <v>41913</v>
      </c>
      <c r="AS143" s="51">
        <v>1</v>
      </c>
      <c r="AT143" s="52">
        <v>41944</v>
      </c>
      <c r="AU143" s="4">
        <v>1</v>
      </c>
      <c r="AV143" s="3">
        <v>42095</v>
      </c>
      <c r="AW143" s="51">
        <v>0</v>
      </c>
      <c r="AX143" s="52" t="s">
        <v>520</v>
      </c>
      <c r="AZ143" s="51">
        <v>0</v>
      </c>
      <c r="BC143" s="52">
        <v>43101</v>
      </c>
    </row>
    <row r="144" spans="1:63" hidden="1" x14ac:dyDescent="0.2">
      <c r="A144" s="1">
        <v>148</v>
      </c>
      <c r="B144" s="1">
        <v>241</v>
      </c>
      <c r="C144" s="1" t="s">
        <v>40</v>
      </c>
      <c r="D144" s="24">
        <f t="shared" si="6"/>
        <v>0</v>
      </c>
      <c r="E144" s="22" t="str">
        <f t="shared" si="7"/>
        <v>0</v>
      </c>
      <c r="F144" s="22" t="str">
        <f t="shared" si="8"/>
        <v>0</v>
      </c>
      <c r="Z144" s="1" t="s">
        <v>55</v>
      </c>
      <c r="AB144" s="1" t="s">
        <v>43</v>
      </c>
      <c r="AC144" s="1">
        <v>4</v>
      </c>
      <c r="AD144" s="1" t="s">
        <v>360</v>
      </c>
      <c r="AE144" s="1">
        <v>0</v>
      </c>
      <c r="AH144" s="1">
        <v>4</v>
      </c>
      <c r="AK144" s="1" t="s">
        <v>59</v>
      </c>
      <c r="AM144" s="1" t="s">
        <v>61</v>
      </c>
      <c r="AP144" s="1" t="s">
        <v>361</v>
      </c>
      <c r="AQ144" s="3">
        <v>41913</v>
      </c>
      <c r="AS144" s="51">
        <v>0</v>
      </c>
      <c r="AU144" s="4">
        <v>1</v>
      </c>
      <c r="AV144" s="3">
        <v>42095</v>
      </c>
      <c r="AZ144" s="51">
        <v>1</v>
      </c>
      <c r="BA144" s="51">
        <v>1</v>
      </c>
      <c r="BB144" s="52">
        <v>42244</v>
      </c>
    </row>
    <row r="145" spans="1:55" hidden="1" x14ac:dyDescent="0.2">
      <c r="A145" s="1">
        <v>149</v>
      </c>
      <c r="B145" s="1">
        <v>243</v>
      </c>
      <c r="C145" s="1" t="s">
        <v>40</v>
      </c>
      <c r="D145" s="24">
        <f t="shared" si="6"/>
        <v>0</v>
      </c>
      <c r="E145" s="22" t="str">
        <f t="shared" si="7"/>
        <v>0</v>
      </c>
      <c r="F145" s="22" t="str">
        <f t="shared" si="8"/>
        <v>0</v>
      </c>
      <c r="Z145" s="1" t="s">
        <v>437</v>
      </c>
      <c r="AA145" s="1" t="s">
        <v>412</v>
      </c>
      <c r="AB145" s="1" t="s">
        <v>43</v>
      </c>
      <c r="AC145" s="1">
        <v>2</v>
      </c>
      <c r="AD145" s="1">
        <v>0</v>
      </c>
      <c r="AE145" s="1">
        <v>0</v>
      </c>
      <c r="AF145" s="1">
        <v>4</v>
      </c>
      <c r="AG145" s="1">
        <v>2</v>
      </c>
      <c r="AH145" s="1">
        <v>4</v>
      </c>
      <c r="AI145" s="1">
        <v>2</v>
      </c>
      <c r="AK145" s="1" t="s">
        <v>438</v>
      </c>
      <c r="AL145" s="1" t="s">
        <v>439</v>
      </c>
      <c r="AM145" s="1" t="s">
        <v>415</v>
      </c>
      <c r="AO145" s="1">
        <v>60</v>
      </c>
      <c r="AQ145" s="3">
        <v>39448</v>
      </c>
      <c r="AS145" s="51">
        <v>1</v>
      </c>
      <c r="AT145" s="52">
        <v>39600</v>
      </c>
      <c r="AU145" s="4">
        <v>1</v>
      </c>
      <c r="AV145" s="3">
        <v>39600</v>
      </c>
      <c r="AW145" s="51">
        <v>1</v>
      </c>
      <c r="AX145" s="52" t="s">
        <v>440</v>
      </c>
      <c r="AY145" s="4" t="s">
        <v>441</v>
      </c>
      <c r="AZ145" s="51">
        <v>1</v>
      </c>
      <c r="BA145" s="51">
        <v>1</v>
      </c>
      <c r="BB145" s="52">
        <v>42000</v>
      </c>
      <c r="BC145" s="52">
        <v>42000</v>
      </c>
    </row>
    <row r="146" spans="1:55" hidden="1" x14ac:dyDescent="0.2">
      <c r="A146" s="1">
        <v>150</v>
      </c>
      <c r="B146" s="1">
        <v>245</v>
      </c>
      <c r="C146" s="1" t="s">
        <v>40</v>
      </c>
      <c r="D146" s="24">
        <f t="shared" si="6"/>
        <v>0</v>
      </c>
      <c r="E146" s="22" t="str">
        <f t="shared" si="7"/>
        <v>0</v>
      </c>
      <c r="F146" s="22" t="str">
        <f t="shared" si="8"/>
        <v>0</v>
      </c>
      <c r="Z146" s="1" t="s">
        <v>62</v>
      </c>
      <c r="AA146" s="1" t="s">
        <v>442</v>
      </c>
      <c r="AB146" s="1" t="s">
        <v>43</v>
      </c>
      <c r="AC146" s="1">
        <v>3</v>
      </c>
      <c r="AD146" s="1" t="s">
        <v>63</v>
      </c>
      <c r="AE146" s="1">
        <v>0</v>
      </c>
      <c r="AI146" s="1">
        <v>2</v>
      </c>
      <c r="AK146" s="1" t="s">
        <v>443</v>
      </c>
      <c r="AO146" s="1">
        <v>40</v>
      </c>
      <c r="AP146" s="1">
        <v>0</v>
      </c>
      <c r="AQ146" s="3">
        <v>41974</v>
      </c>
      <c r="AS146" s="51">
        <v>0</v>
      </c>
      <c r="AT146" s="52">
        <v>42156</v>
      </c>
      <c r="AU146" s="4">
        <v>1</v>
      </c>
      <c r="AV146" s="3">
        <v>42156</v>
      </c>
      <c r="AW146" s="51">
        <v>0</v>
      </c>
      <c r="AZ146" s="51">
        <v>1</v>
      </c>
      <c r="BA146" s="51">
        <v>1</v>
      </c>
      <c r="BB146" s="52">
        <v>42299</v>
      </c>
      <c r="BC146" s="52">
        <v>42299</v>
      </c>
    </row>
    <row r="147" spans="1:55" hidden="1" x14ac:dyDescent="0.2">
      <c r="A147" s="1">
        <v>151</v>
      </c>
      <c r="B147" s="1">
        <v>247</v>
      </c>
      <c r="C147" s="1" t="s">
        <v>40</v>
      </c>
      <c r="D147" s="24">
        <f t="shared" si="6"/>
        <v>0</v>
      </c>
      <c r="E147" s="22" t="str">
        <f t="shared" si="7"/>
        <v>0</v>
      </c>
      <c r="F147" s="22" t="str">
        <f t="shared" si="8"/>
        <v>0</v>
      </c>
      <c r="Z147" s="1" t="s">
        <v>444</v>
      </c>
    </row>
    <row r="148" spans="1:55" hidden="1" x14ac:dyDescent="0.2">
      <c r="A148" s="1">
        <v>152</v>
      </c>
      <c r="B148" s="1">
        <v>249</v>
      </c>
      <c r="C148" s="1" t="s">
        <v>40</v>
      </c>
      <c r="D148" s="24">
        <f t="shared" si="6"/>
        <v>0</v>
      </c>
      <c r="E148" s="22" t="str">
        <f t="shared" si="7"/>
        <v>0</v>
      </c>
      <c r="F148" s="22" t="str">
        <f t="shared" si="8"/>
        <v>0</v>
      </c>
      <c r="Z148" s="1" t="s">
        <v>445</v>
      </c>
    </row>
    <row r="149" spans="1:55" hidden="1" x14ac:dyDescent="0.2">
      <c r="A149" s="1">
        <v>153</v>
      </c>
      <c r="B149" s="1">
        <v>250</v>
      </c>
      <c r="C149" s="1" t="s">
        <v>40</v>
      </c>
      <c r="D149" s="24">
        <f t="shared" si="6"/>
        <v>0</v>
      </c>
      <c r="E149" s="22" t="str">
        <f t="shared" si="7"/>
        <v>0</v>
      </c>
      <c r="F149" s="22" t="str">
        <f t="shared" si="8"/>
        <v>0</v>
      </c>
      <c r="Z149" s="1" t="s">
        <v>42</v>
      </c>
      <c r="AA149" s="1" t="s">
        <v>446</v>
      </c>
      <c r="AB149" s="1" t="s">
        <v>43</v>
      </c>
      <c r="AC149" s="1" t="s">
        <v>97</v>
      </c>
      <c r="AD149" s="1" t="s">
        <v>58</v>
      </c>
      <c r="AE149" s="1">
        <v>0</v>
      </c>
      <c r="AI149" s="1">
        <v>3</v>
      </c>
      <c r="AK149" s="1" t="s">
        <v>447</v>
      </c>
      <c r="AM149" s="1" t="s">
        <v>431</v>
      </c>
      <c r="AO149" s="1">
        <v>60</v>
      </c>
      <c r="AQ149" s="3">
        <v>41974</v>
      </c>
      <c r="AS149" s="51">
        <v>0</v>
      </c>
      <c r="AU149" s="4">
        <v>1</v>
      </c>
      <c r="AV149" s="3">
        <v>42125</v>
      </c>
      <c r="AW149" s="51">
        <v>0</v>
      </c>
      <c r="AZ149" s="51">
        <v>1</v>
      </c>
      <c r="BA149" s="51">
        <v>1</v>
      </c>
      <c r="BB149" s="52">
        <v>42309</v>
      </c>
      <c r="BC149" s="52">
        <v>42309</v>
      </c>
    </row>
    <row r="150" spans="1:55" hidden="1" x14ac:dyDescent="0.2">
      <c r="A150" s="1">
        <v>154</v>
      </c>
      <c r="B150" s="1">
        <v>252</v>
      </c>
      <c r="C150" s="1" t="s">
        <v>40</v>
      </c>
      <c r="D150" s="24">
        <f t="shared" si="6"/>
        <v>0</v>
      </c>
      <c r="E150" s="22" t="str">
        <f t="shared" si="7"/>
        <v>0</v>
      </c>
      <c r="F150" s="22" t="str">
        <f t="shared" si="8"/>
        <v>0</v>
      </c>
      <c r="Z150" s="1" t="s">
        <v>451</v>
      </c>
      <c r="AA150" s="1" t="s">
        <v>213</v>
      </c>
      <c r="AB150" s="1" t="s">
        <v>43</v>
      </c>
      <c r="AC150" s="1">
        <v>2</v>
      </c>
      <c r="AD150" s="1">
        <v>3</v>
      </c>
      <c r="AE150" s="1" t="s">
        <v>450</v>
      </c>
      <c r="AH150" s="1">
        <v>4</v>
      </c>
      <c r="AI150" s="1">
        <v>1</v>
      </c>
      <c r="AK150" s="1" t="s">
        <v>449</v>
      </c>
      <c r="AQ150" s="3">
        <v>42005</v>
      </c>
      <c r="AS150" s="51">
        <v>0</v>
      </c>
      <c r="AU150" s="4" t="s">
        <v>448</v>
      </c>
      <c r="AW150" s="51">
        <v>0</v>
      </c>
      <c r="AZ150" s="51">
        <v>1</v>
      </c>
      <c r="BA150" s="51">
        <v>1</v>
      </c>
      <c r="BB150" s="52">
        <v>42143</v>
      </c>
      <c r="BC150" s="52">
        <v>42143</v>
      </c>
    </row>
    <row r="151" spans="1:55" hidden="1" x14ac:dyDescent="0.2">
      <c r="A151" s="1">
        <v>155</v>
      </c>
      <c r="B151" s="1">
        <v>254</v>
      </c>
      <c r="C151" s="1" t="s">
        <v>40</v>
      </c>
      <c r="D151" s="24">
        <f t="shared" si="6"/>
        <v>0</v>
      </c>
      <c r="E151" s="22" t="str">
        <f t="shared" si="7"/>
        <v>0</v>
      </c>
      <c r="F151" s="22" t="str">
        <f t="shared" si="8"/>
        <v>0</v>
      </c>
      <c r="Z151" s="1" t="s">
        <v>452</v>
      </c>
      <c r="AA151" s="1" t="s">
        <v>453</v>
      </c>
      <c r="AB151" s="1" t="s">
        <v>43</v>
      </c>
      <c r="AC151" s="1">
        <v>3</v>
      </c>
      <c r="AD151" s="1" t="s">
        <v>63</v>
      </c>
      <c r="AE151" s="1">
        <v>0</v>
      </c>
      <c r="AI151" s="1">
        <v>2</v>
      </c>
      <c r="AK151" s="1" t="s">
        <v>449</v>
      </c>
      <c r="AM151" s="1" t="s">
        <v>431</v>
      </c>
      <c r="AO151" s="1">
        <v>60</v>
      </c>
      <c r="AQ151" s="3">
        <v>42005</v>
      </c>
      <c r="AS151" s="51">
        <v>0</v>
      </c>
      <c r="AU151" s="4">
        <v>1</v>
      </c>
      <c r="AV151" s="3">
        <v>42095</v>
      </c>
      <c r="AW151" s="51">
        <v>0</v>
      </c>
      <c r="AZ151" s="51">
        <v>1</v>
      </c>
      <c r="BA151" s="51">
        <v>1</v>
      </c>
      <c r="BB151" s="52">
        <v>42217</v>
      </c>
    </row>
    <row r="152" spans="1:55" hidden="1" x14ac:dyDescent="0.2">
      <c r="A152" s="1">
        <v>156</v>
      </c>
      <c r="B152" s="1">
        <v>256</v>
      </c>
      <c r="C152" s="1" t="s">
        <v>40</v>
      </c>
      <c r="D152" s="24">
        <f t="shared" si="6"/>
        <v>0</v>
      </c>
      <c r="E152" s="22" t="str">
        <f t="shared" si="7"/>
        <v>0</v>
      </c>
      <c r="F152" s="22" t="str">
        <f t="shared" si="8"/>
        <v>0</v>
      </c>
      <c r="Z152" s="1" t="s">
        <v>355</v>
      </c>
      <c r="AA152" s="1" t="s">
        <v>73</v>
      </c>
      <c r="AB152" s="1" t="s">
        <v>43</v>
      </c>
      <c r="AC152" s="1">
        <v>4</v>
      </c>
      <c r="AD152" s="1" t="s">
        <v>63</v>
      </c>
      <c r="AE152" s="1">
        <v>0</v>
      </c>
      <c r="AI152" s="1">
        <v>2</v>
      </c>
      <c r="AK152" s="1" t="s">
        <v>449</v>
      </c>
      <c r="AM152" s="1" t="s">
        <v>431</v>
      </c>
      <c r="AO152" s="1">
        <v>66</v>
      </c>
      <c r="AP152" s="1">
        <v>0</v>
      </c>
      <c r="AQ152" s="3">
        <v>42339</v>
      </c>
      <c r="AS152" s="51">
        <v>0</v>
      </c>
      <c r="AT152" s="52">
        <v>42125</v>
      </c>
      <c r="AU152" s="4">
        <v>1</v>
      </c>
      <c r="AV152" s="3">
        <v>42125</v>
      </c>
      <c r="AW152" s="51">
        <v>0</v>
      </c>
      <c r="AZ152" s="51">
        <v>1</v>
      </c>
      <c r="BB152" s="52">
        <v>42751</v>
      </c>
      <c r="BC152" s="52">
        <v>42416</v>
      </c>
    </row>
    <row r="153" spans="1:55" hidden="1" x14ac:dyDescent="0.2">
      <c r="A153" s="1">
        <v>157</v>
      </c>
      <c r="B153" s="1">
        <v>258</v>
      </c>
      <c r="C153" s="1" t="s">
        <v>40</v>
      </c>
      <c r="D153" s="24">
        <f t="shared" si="6"/>
        <v>0</v>
      </c>
      <c r="E153" s="22" t="str">
        <f t="shared" si="7"/>
        <v>0</v>
      </c>
      <c r="F153" s="22" t="str">
        <f t="shared" si="8"/>
        <v>0</v>
      </c>
      <c r="Z153" s="1" t="s">
        <v>355</v>
      </c>
      <c r="AA153" s="1" t="s">
        <v>120</v>
      </c>
      <c r="AB153" s="1" t="s">
        <v>43</v>
      </c>
      <c r="AC153" s="1">
        <v>4</v>
      </c>
      <c r="AD153" s="1" t="s">
        <v>58</v>
      </c>
      <c r="AE153" s="1">
        <v>0</v>
      </c>
      <c r="AI153" s="1">
        <v>2</v>
      </c>
      <c r="AK153" s="1" t="s">
        <v>454</v>
      </c>
      <c r="AL153" s="1" t="s">
        <v>455</v>
      </c>
      <c r="AM153" s="1" t="s">
        <v>427</v>
      </c>
      <c r="AO153" s="1">
        <v>36</v>
      </c>
      <c r="AP153" s="1">
        <v>0</v>
      </c>
      <c r="AQ153" s="3">
        <v>42005</v>
      </c>
      <c r="AS153" s="51">
        <v>1</v>
      </c>
      <c r="AT153" s="52">
        <v>42036</v>
      </c>
      <c r="AU153" s="4">
        <v>0</v>
      </c>
      <c r="AV153" s="3">
        <v>42186</v>
      </c>
      <c r="AW153" s="51">
        <v>1</v>
      </c>
      <c r="AX153" s="52">
        <v>42430</v>
      </c>
      <c r="AZ153" s="51">
        <v>1</v>
      </c>
      <c r="BB153" s="52">
        <v>42759</v>
      </c>
      <c r="BC153" s="52">
        <v>42430</v>
      </c>
    </row>
    <row r="154" spans="1:55" hidden="1" x14ac:dyDescent="0.2">
      <c r="A154" s="1">
        <v>158</v>
      </c>
      <c r="B154" s="1">
        <v>260</v>
      </c>
      <c r="C154" s="1" t="s">
        <v>40</v>
      </c>
      <c r="D154" s="24">
        <f t="shared" si="6"/>
        <v>0</v>
      </c>
      <c r="E154" s="22" t="str">
        <f t="shared" si="7"/>
        <v>0</v>
      </c>
      <c r="F154" s="22" t="str">
        <f t="shared" si="8"/>
        <v>0</v>
      </c>
      <c r="Z154" s="1" t="s">
        <v>55</v>
      </c>
      <c r="AA154" s="1" t="s">
        <v>456</v>
      </c>
      <c r="AB154" s="1" t="s">
        <v>457</v>
      </c>
      <c r="AC154" s="1">
        <v>4</v>
      </c>
      <c r="AD154" s="1" t="s">
        <v>58</v>
      </c>
      <c r="AE154" s="1">
        <v>0</v>
      </c>
      <c r="AI154" s="1">
        <v>4</v>
      </c>
      <c r="AK154" s="1" t="s">
        <v>449</v>
      </c>
      <c r="AM154" s="1" t="s">
        <v>431</v>
      </c>
      <c r="AN154" s="1" t="s">
        <v>458</v>
      </c>
      <c r="AO154" s="1">
        <v>66</v>
      </c>
      <c r="AP154" s="1">
        <v>1</v>
      </c>
      <c r="AQ154" s="3">
        <v>42005</v>
      </c>
      <c r="AS154" s="51">
        <v>1</v>
      </c>
      <c r="AT154" s="52">
        <v>42108</v>
      </c>
      <c r="AU154" s="4">
        <v>1</v>
      </c>
      <c r="AV154" s="3">
        <v>42108</v>
      </c>
      <c r="AW154" s="51">
        <v>0</v>
      </c>
      <c r="AZ154" s="51">
        <v>0</v>
      </c>
      <c r="BC154" s="52">
        <v>43102</v>
      </c>
    </row>
    <row r="155" spans="1:55" hidden="1" x14ac:dyDescent="0.2">
      <c r="A155" s="1">
        <v>159</v>
      </c>
      <c r="B155" s="1">
        <v>262</v>
      </c>
      <c r="C155" s="1" t="s">
        <v>40</v>
      </c>
      <c r="D155" s="24">
        <f t="shared" si="6"/>
        <v>0</v>
      </c>
      <c r="E155" s="22" t="str">
        <f t="shared" si="7"/>
        <v>0</v>
      </c>
      <c r="F155" s="22" t="str">
        <f t="shared" si="8"/>
        <v>0</v>
      </c>
      <c r="Z155" s="1" t="s">
        <v>55</v>
      </c>
      <c r="AA155" s="1" t="s">
        <v>459</v>
      </c>
      <c r="AB155" s="1" t="s">
        <v>457</v>
      </c>
      <c r="AC155" s="1">
        <v>4</v>
      </c>
      <c r="AD155" s="1" t="s">
        <v>63</v>
      </c>
      <c r="AE155" s="1">
        <v>0</v>
      </c>
      <c r="AI155" s="1">
        <v>4</v>
      </c>
      <c r="AK155" s="1" t="s">
        <v>449</v>
      </c>
      <c r="AM155" s="1" t="s">
        <v>431</v>
      </c>
      <c r="AN155" s="1" t="s">
        <v>458</v>
      </c>
      <c r="AO155" s="1">
        <v>66</v>
      </c>
      <c r="AP155" s="1">
        <v>1</v>
      </c>
      <c r="AQ155" s="3">
        <v>42005</v>
      </c>
      <c r="AS155" s="51">
        <v>1</v>
      </c>
      <c r="AT155" s="52">
        <v>42125</v>
      </c>
      <c r="AU155" s="4">
        <v>1</v>
      </c>
      <c r="AV155" s="3">
        <v>42125</v>
      </c>
      <c r="AW155" s="51">
        <v>0</v>
      </c>
      <c r="AZ155" s="51">
        <v>0</v>
      </c>
      <c r="BC155" s="52">
        <v>43101</v>
      </c>
    </row>
    <row r="156" spans="1:55" hidden="1" x14ac:dyDescent="0.2">
      <c r="A156" s="1">
        <v>160</v>
      </c>
      <c r="B156" s="1">
        <v>264</v>
      </c>
      <c r="C156" s="1" t="s">
        <v>40</v>
      </c>
      <c r="D156" s="24">
        <f t="shared" si="6"/>
        <v>0</v>
      </c>
      <c r="E156" s="22" t="str">
        <f t="shared" si="7"/>
        <v>0</v>
      </c>
      <c r="F156" s="22" t="str">
        <f t="shared" si="8"/>
        <v>0</v>
      </c>
      <c r="Z156" s="1" t="s">
        <v>42</v>
      </c>
      <c r="AA156" s="1" t="s">
        <v>186</v>
      </c>
      <c r="AB156" s="1" t="s">
        <v>43</v>
      </c>
      <c r="AC156" s="1">
        <v>1</v>
      </c>
      <c r="AD156" s="1">
        <v>0</v>
      </c>
      <c r="AE156" s="1">
        <v>0</v>
      </c>
      <c r="AI156" s="2">
        <v>1</v>
      </c>
      <c r="AJ156" s="58"/>
      <c r="AK156" s="1" t="s">
        <v>460</v>
      </c>
      <c r="AL156" s="1" t="s">
        <v>455</v>
      </c>
      <c r="AM156" s="1" t="s">
        <v>461</v>
      </c>
      <c r="AQ156" s="3">
        <v>41974</v>
      </c>
      <c r="AS156" s="51">
        <v>1</v>
      </c>
      <c r="AT156" s="52">
        <v>42036</v>
      </c>
      <c r="AU156" s="4">
        <v>1</v>
      </c>
      <c r="AV156" s="3">
        <v>42036</v>
      </c>
      <c r="AW156" s="51">
        <v>0</v>
      </c>
      <c r="AZ156" s="51">
        <v>0</v>
      </c>
      <c r="BC156" s="52">
        <v>43101</v>
      </c>
    </row>
    <row r="157" spans="1:55" hidden="1" x14ac:dyDescent="0.2">
      <c r="A157" s="1">
        <v>161</v>
      </c>
      <c r="B157" s="1">
        <v>266</v>
      </c>
      <c r="C157" s="1" t="s">
        <v>40</v>
      </c>
      <c r="D157" s="24">
        <f t="shared" si="6"/>
        <v>0</v>
      </c>
      <c r="E157" s="22" t="str">
        <f t="shared" si="7"/>
        <v>0</v>
      </c>
      <c r="F157" s="22" t="str">
        <f t="shared" si="8"/>
        <v>0</v>
      </c>
      <c r="Z157" s="1" t="s">
        <v>55</v>
      </c>
      <c r="AA157" s="1" t="s">
        <v>69</v>
      </c>
      <c r="AB157" s="1" t="s">
        <v>462</v>
      </c>
      <c r="AZ157" s="51">
        <v>0</v>
      </c>
    </row>
    <row r="158" spans="1:55" hidden="1" x14ac:dyDescent="0.2">
      <c r="A158" s="1">
        <v>162</v>
      </c>
      <c r="B158" s="1">
        <v>268</v>
      </c>
      <c r="C158" s="1" t="s">
        <v>40</v>
      </c>
      <c r="D158" s="24">
        <f t="shared" si="6"/>
        <v>0</v>
      </c>
      <c r="E158" s="22" t="str">
        <f t="shared" si="7"/>
        <v>0</v>
      </c>
      <c r="F158" s="22" t="str">
        <f t="shared" si="8"/>
        <v>0</v>
      </c>
      <c r="Z158" s="1" t="s">
        <v>42</v>
      </c>
      <c r="AA158" s="1" t="s">
        <v>186</v>
      </c>
      <c r="AB158" s="1" t="s">
        <v>43</v>
      </c>
      <c r="AC158" s="1">
        <v>4</v>
      </c>
      <c r="AD158" s="1">
        <v>1</v>
      </c>
      <c r="AE158" s="1">
        <v>0</v>
      </c>
      <c r="AI158" s="1">
        <v>2</v>
      </c>
      <c r="AK158" s="1" t="s">
        <v>409</v>
      </c>
      <c r="AL158" s="1" t="s">
        <v>463</v>
      </c>
      <c r="AM158" s="1" t="s">
        <v>431</v>
      </c>
      <c r="AO158" s="1">
        <v>70</v>
      </c>
      <c r="AQ158" s="3">
        <v>41730</v>
      </c>
      <c r="AS158" s="51">
        <v>1</v>
      </c>
      <c r="AT158" s="52">
        <v>41852</v>
      </c>
      <c r="AU158" s="4">
        <v>1</v>
      </c>
      <c r="AV158" s="3">
        <v>41852</v>
      </c>
      <c r="AW158" s="51">
        <v>1</v>
      </c>
      <c r="AX158" s="52">
        <v>42005</v>
      </c>
      <c r="AZ158" s="51">
        <v>0</v>
      </c>
      <c r="BC158" s="52">
        <v>43009</v>
      </c>
    </row>
    <row r="159" spans="1:55" hidden="1" x14ac:dyDescent="0.2">
      <c r="A159" s="1">
        <v>163</v>
      </c>
      <c r="B159" s="1">
        <v>270</v>
      </c>
      <c r="C159" s="1" t="s">
        <v>40</v>
      </c>
      <c r="D159" s="24">
        <f t="shared" si="6"/>
        <v>0</v>
      </c>
      <c r="E159" s="22" t="str">
        <f t="shared" si="7"/>
        <v>0</v>
      </c>
      <c r="F159" s="22" t="str">
        <f t="shared" si="8"/>
        <v>0</v>
      </c>
      <c r="Z159" s="1" t="s">
        <v>42</v>
      </c>
      <c r="AA159" s="1" t="s">
        <v>186</v>
      </c>
      <c r="AB159" s="1" t="s">
        <v>43</v>
      </c>
      <c r="AC159" s="1">
        <v>3</v>
      </c>
      <c r="AD159" s="1">
        <v>0</v>
      </c>
      <c r="AE159" s="1">
        <v>0</v>
      </c>
      <c r="AI159" s="1">
        <v>2</v>
      </c>
      <c r="AK159" s="1" t="s">
        <v>128</v>
      </c>
      <c r="AL159" s="1" t="s">
        <v>455</v>
      </c>
      <c r="AQ159" s="3">
        <v>42036</v>
      </c>
      <c r="AS159" s="51">
        <v>1</v>
      </c>
      <c r="AT159" s="52">
        <v>42095</v>
      </c>
      <c r="AU159" s="4">
        <v>1</v>
      </c>
      <c r="AV159" s="3">
        <v>42186</v>
      </c>
      <c r="AW159" s="51">
        <v>0</v>
      </c>
      <c r="AZ159" s="51">
        <v>0</v>
      </c>
      <c r="BC159" s="52">
        <v>42979</v>
      </c>
    </row>
    <row r="160" spans="1:55" hidden="1" x14ac:dyDescent="0.2">
      <c r="A160" s="1">
        <v>164</v>
      </c>
      <c r="B160" s="1">
        <v>272</v>
      </c>
      <c r="C160" s="1" t="s">
        <v>40</v>
      </c>
      <c r="D160" s="24">
        <f t="shared" si="6"/>
        <v>0</v>
      </c>
      <c r="E160" s="22" t="str">
        <f t="shared" si="7"/>
        <v>0</v>
      </c>
      <c r="F160" s="22" t="str">
        <f t="shared" si="8"/>
        <v>0</v>
      </c>
      <c r="Z160" s="1" t="s">
        <v>55</v>
      </c>
      <c r="AA160" s="1" t="s">
        <v>464</v>
      </c>
      <c r="AB160" s="1" t="s">
        <v>43</v>
      </c>
      <c r="AC160" s="1">
        <v>4</v>
      </c>
      <c r="AD160" s="1" t="s">
        <v>58</v>
      </c>
      <c r="AE160" s="1">
        <v>0</v>
      </c>
      <c r="AI160" s="1">
        <v>2</v>
      </c>
      <c r="AJ160" s="57">
        <v>0</v>
      </c>
      <c r="AK160" s="1" t="s">
        <v>449</v>
      </c>
      <c r="AM160" s="1" t="s">
        <v>431</v>
      </c>
      <c r="AQ160" s="3">
        <v>42036</v>
      </c>
      <c r="AS160" s="51">
        <v>0</v>
      </c>
      <c r="AU160" s="4">
        <v>0</v>
      </c>
      <c r="AZ160" s="51">
        <v>1</v>
      </c>
      <c r="BA160" s="51">
        <v>1</v>
      </c>
      <c r="BB160" s="52">
        <v>42136</v>
      </c>
      <c r="BC160" s="52">
        <v>42136</v>
      </c>
    </row>
    <row r="161" spans="1:55" hidden="1" x14ac:dyDescent="0.2">
      <c r="A161" s="1">
        <v>165</v>
      </c>
      <c r="B161" s="1">
        <v>274</v>
      </c>
      <c r="C161" s="1" t="s">
        <v>40</v>
      </c>
      <c r="D161" s="24">
        <f t="shared" si="6"/>
        <v>0</v>
      </c>
      <c r="E161" s="22" t="str">
        <f t="shared" si="7"/>
        <v>0</v>
      </c>
      <c r="F161" s="22" t="str">
        <f t="shared" si="8"/>
        <v>0</v>
      </c>
      <c r="Z161" s="1" t="s">
        <v>62</v>
      </c>
      <c r="AA161" s="1" t="s">
        <v>465</v>
      </c>
      <c r="AB161" s="1" t="s">
        <v>43</v>
      </c>
      <c r="AC161" s="1">
        <v>3</v>
      </c>
      <c r="AD161" s="1" t="s">
        <v>58</v>
      </c>
      <c r="AE161" s="1">
        <v>0</v>
      </c>
      <c r="AI161" s="1">
        <v>2</v>
      </c>
      <c r="AK161" s="1" t="s">
        <v>449</v>
      </c>
      <c r="AQ161" s="3">
        <v>42036</v>
      </c>
      <c r="AS161" s="51" t="s">
        <v>466</v>
      </c>
      <c r="AX161" s="52" t="s">
        <v>517</v>
      </c>
      <c r="AZ161" s="51">
        <v>0</v>
      </c>
      <c r="BC161" s="52">
        <v>43101</v>
      </c>
    </row>
    <row r="162" spans="1:55" hidden="1" x14ac:dyDescent="0.2">
      <c r="A162" s="1">
        <v>166</v>
      </c>
      <c r="B162" s="1">
        <v>276</v>
      </c>
      <c r="C162" s="1" t="s">
        <v>40</v>
      </c>
      <c r="D162" s="24">
        <f t="shared" si="6"/>
        <v>0</v>
      </c>
      <c r="E162" s="22" t="str">
        <f t="shared" si="7"/>
        <v>0</v>
      </c>
      <c r="F162" s="22" t="str">
        <f t="shared" si="8"/>
        <v>0</v>
      </c>
      <c r="Z162" s="1" t="s">
        <v>62</v>
      </c>
      <c r="AA162" s="1" t="s">
        <v>66</v>
      </c>
      <c r="AB162" s="1" t="s">
        <v>43</v>
      </c>
      <c r="AC162" s="1">
        <v>3</v>
      </c>
      <c r="AD162" s="1">
        <v>1</v>
      </c>
      <c r="AE162" s="1">
        <v>0</v>
      </c>
      <c r="AI162" s="1">
        <v>2</v>
      </c>
      <c r="AM162" s="1" t="s">
        <v>449</v>
      </c>
      <c r="AQ162" s="3">
        <v>42064</v>
      </c>
      <c r="AS162" s="51" t="s">
        <v>467</v>
      </c>
      <c r="AZ162" s="51">
        <v>0</v>
      </c>
      <c r="BC162" s="52">
        <v>43101</v>
      </c>
    </row>
    <row r="163" spans="1:55" hidden="1" x14ac:dyDescent="0.2">
      <c r="A163" s="1">
        <v>167</v>
      </c>
      <c r="B163" s="1">
        <v>278</v>
      </c>
      <c r="C163" s="1" t="s">
        <v>40</v>
      </c>
      <c r="D163" s="24">
        <f t="shared" si="6"/>
        <v>0</v>
      </c>
      <c r="E163" s="22" t="str">
        <f t="shared" si="7"/>
        <v>0</v>
      </c>
      <c r="F163" s="22" t="str">
        <f t="shared" si="8"/>
        <v>0</v>
      </c>
      <c r="Z163" s="1" t="s">
        <v>355</v>
      </c>
      <c r="AA163" s="1" t="s">
        <v>468</v>
      </c>
      <c r="AB163" s="1" t="s">
        <v>43</v>
      </c>
      <c r="AC163" s="1">
        <v>2</v>
      </c>
      <c r="AD163" s="1">
        <v>2</v>
      </c>
      <c r="AE163" s="1">
        <v>0</v>
      </c>
      <c r="AI163" s="1">
        <v>2</v>
      </c>
      <c r="AK163" s="1" t="s">
        <v>469</v>
      </c>
      <c r="AL163" s="1" t="s">
        <v>455</v>
      </c>
      <c r="AM163" s="1" t="s">
        <v>415</v>
      </c>
      <c r="AQ163" s="3">
        <v>42064</v>
      </c>
      <c r="AS163" s="52">
        <v>42095</v>
      </c>
      <c r="AT163" s="52">
        <v>42095</v>
      </c>
      <c r="AU163" s="4">
        <v>1</v>
      </c>
      <c r="AV163" s="3">
        <v>42186</v>
      </c>
      <c r="AW163" s="51">
        <v>0</v>
      </c>
      <c r="AZ163" s="51">
        <v>0</v>
      </c>
      <c r="BB163" s="52">
        <v>43009</v>
      </c>
    </row>
    <row r="164" spans="1:55" hidden="1" x14ac:dyDescent="0.2">
      <c r="A164" s="1">
        <v>168</v>
      </c>
      <c r="B164" s="1">
        <v>280</v>
      </c>
      <c r="C164" s="1" t="s">
        <v>40</v>
      </c>
      <c r="D164" s="24">
        <f t="shared" si="6"/>
        <v>0</v>
      </c>
      <c r="E164" s="22" t="str">
        <f t="shared" si="7"/>
        <v>0</v>
      </c>
      <c r="F164" s="22" t="str">
        <f t="shared" si="8"/>
        <v>0</v>
      </c>
      <c r="Z164" s="1" t="s">
        <v>470</v>
      </c>
    </row>
    <row r="165" spans="1:55" hidden="1" x14ac:dyDescent="0.2">
      <c r="A165" s="1">
        <v>169</v>
      </c>
      <c r="B165" s="1">
        <v>281</v>
      </c>
      <c r="C165" s="1" t="s">
        <v>40</v>
      </c>
      <c r="D165" s="24">
        <f t="shared" si="6"/>
        <v>0</v>
      </c>
      <c r="E165" s="22" t="str">
        <f t="shared" si="7"/>
        <v>0</v>
      </c>
      <c r="F165" s="22" t="str">
        <f t="shared" si="8"/>
        <v>0</v>
      </c>
      <c r="Z165" s="1" t="s">
        <v>471</v>
      </c>
    </row>
    <row r="166" spans="1:55" hidden="1" x14ac:dyDescent="0.2">
      <c r="A166" s="1">
        <v>170</v>
      </c>
      <c r="B166" s="1">
        <v>282</v>
      </c>
      <c r="C166" s="1" t="s">
        <v>40</v>
      </c>
      <c r="D166" s="24">
        <f t="shared" si="6"/>
        <v>0</v>
      </c>
      <c r="E166" s="22" t="str">
        <f t="shared" si="7"/>
        <v>0</v>
      </c>
      <c r="F166" s="22" t="str">
        <f t="shared" si="8"/>
        <v>0</v>
      </c>
      <c r="Z166" s="1" t="s">
        <v>55</v>
      </c>
      <c r="AA166" s="1" t="s">
        <v>181</v>
      </c>
      <c r="AB166" s="1" t="s">
        <v>43</v>
      </c>
      <c r="AC166" s="1">
        <v>3</v>
      </c>
      <c r="AD166" s="1">
        <v>1</v>
      </c>
      <c r="AE166" s="1">
        <v>0</v>
      </c>
      <c r="AF166" s="1">
        <v>3</v>
      </c>
      <c r="AG166" s="1">
        <v>1</v>
      </c>
      <c r="AI166" s="1">
        <v>2</v>
      </c>
      <c r="AJ166" s="57">
        <v>1</v>
      </c>
      <c r="AK166" s="1" t="s">
        <v>413</v>
      </c>
      <c r="AL166" s="1" t="s">
        <v>455</v>
      </c>
      <c r="AM166" s="1" t="s">
        <v>415</v>
      </c>
      <c r="AQ166" s="3">
        <v>42078</v>
      </c>
      <c r="AS166" s="51">
        <v>1</v>
      </c>
      <c r="AT166" s="52">
        <v>42095</v>
      </c>
      <c r="AU166" s="4">
        <v>1</v>
      </c>
      <c r="AV166" s="3">
        <v>42217</v>
      </c>
      <c r="AW166" s="51">
        <v>0</v>
      </c>
      <c r="AZ166" s="51">
        <v>0</v>
      </c>
      <c r="BC166" s="52">
        <v>43011</v>
      </c>
    </row>
    <row r="167" spans="1:55" hidden="1" x14ac:dyDescent="0.2">
      <c r="A167" s="1">
        <v>171</v>
      </c>
      <c r="B167" s="1">
        <v>284</v>
      </c>
      <c r="C167" s="1" t="s">
        <v>40</v>
      </c>
      <c r="D167" s="24">
        <f t="shared" si="6"/>
        <v>0</v>
      </c>
      <c r="E167" s="22" t="str">
        <f t="shared" si="7"/>
        <v>0</v>
      </c>
      <c r="F167" s="22" t="str">
        <f t="shared" si="8"/>
        <v>0</v>
      </c>
      <c r="Z167" s="1" t="s">
        <v>388</v>
      </c>
      <c r="AB167" s="1" t="s">
        <v>43</v>
      </c>
      <c r="AD167" s="1">
        <v>2</v>
      </c>
      <c r="AI167" s="1">
        <v>2</v>
      </c>
      <c r="AK167" s="1" t="s">
        <v>449</v>
      </c>
      <c r="AQ167" s="3">
        <v>42095</v>
      </c>
      <c r="AS167" s="51">
        <v>0</v>
      </c>
      <c r="AU167" s="4">
        <v>0</v>
      </c>
      <c r="AV167" s="3">
        <v>42120</v>
      </c>
      <c r="AW167" s="51">
        <v>0</v>
      </c>
      <c r="AZ167" s="51">
        <v>1</v>
      </c>
      <c r="BA167" s="51">
        <v>1</v>
      </c>
      <c r="BB167" s="52">
        <v>42120</v>
      </c>
    </row>
    <row r="168" spans="1:55" hidden="1" x14ac:dyDescent="0.2">
      <c r="A168" s="1">
        <v>172</v>
      </c>
      <c r="B168" s="1">
        <v>286</v>
      </c>
      <c r="C168" s="1" t="s">
        <v>40</v>
      </c>
      <c r="D168" s="24">
        <f t="shared" si="6"/>
        <v>0</v>
      </c>
      <c r="E168" s="22" t="str">
        <f t="shared" si="7"/>
        <v>0</v>
      </c>
      <c r="F168" s="22" t="str">
        <f t="shared" si="8"/>
        <v>0</v>
      </c>
      <c r="Z168" s="1" t="s">
        <v>388</v>
      </c>
      <c r="AB168" s="1" t="s">
        <v>43</v>
      </c>
      <c r="AD168" s="1">
        <v>2</v>
      </c>
      <c r="AK168" s="1" t="s">
        <v>128</v>
      </c>
      <c r="AL168" s="1" t="s">
        <v>472</v>
      </c>
      <c r="AM168" s="1" t="s">
        <v>427</v>
      </c>
      <c r="AO168" s="1">
        <v>60</v>
      </c>
      <c r="AS168" s="51">
        <v>1</v>
      </c>
      <c r="AT168" s="52">
        <v>42248</v>
      </c>
      <c r="AU168" s="4">
        <v>1</v>
      </c>
      <c r="AV168" s="3">
        <v>42248</v>
      </c>
      <c r="AW168" s="51">
        <v>0</v>
      </c>
      <c r="AZ168" s="51">
        <v>0</v>
      </c>
      <c r="BC168" s="52">
        <v>43101</v>
      </c>
    </row>
    <row r="169" spans="1:55" hidden="1" x14ac:dyDescent="0.2">
      <c r="A169" s="1">
        <v>173</v>
      </c>
      <c r="B169" s="1">
        <v>288</v>
      </c>
      <c r="C169" s="1" t="s">
        <v>40</v>
      </c>
      <c r="D169" s="24">
        <f t="shared" si="6"/>
        <v>0</v>
      </c>
      <c r="E169" s="22" t="str">
        <f t="shared" si="7"/>
        <v>0</v>
      </c>
      <c r="F169" s="22" t="str">
        <f t="shared" si="8"/>
        <v>0</v>
      </c>
      <c r="Z169" s="1" t="s">
        <v>42</v>
      </c>
      <c r="AA169" s="1" t="s">
        <v>473</v>
      </c>
      <c r="AB169" s="1" t="s">
        <v>43</v>
      </c>
      <c r="AC169" s="1">
        <v>4</v>
      </c>
      <c r="AD169" s="1">
        <v>1</v>
      </c>
      <c r="AE169" s="1">
        <v>0</v>
      </c>
      <c r="AI169" s="1">
        <v>2</v>
      </c>
      <c r="AK169" s="1" t="s">
        <v>474</v>
      </c>
      <c r="AQ169" s="3">
        <v>42116</v>
      </c>
      <c r="AZ169" s="51">
        <v>0</v>
      </c>
      <c r="BB169" s="52">
        <v>42125</v>
      </c>
    </row>
    <row r="170" spans="1:55" hidden="1" x14ac:dyDescent="0.2">
      <c r="A170" s="1">
        <v>174</v>
      </c>
      <c r="B170" s="1">
        <v>290</v>
      </c>
      <c r="C170" s="1" t="s">
        <v>40</v>
      </c>
      <c r="D170" s="24">
        <f t="shared" si="6"/>
        <v>0</v>
      </c>
      <c r="E170" s="22" t="str">
        <f t="shared" si="7"/>
        <v>0</v>
      </c>
      <c r="F170" s="22" t="str">
        <f t="shared" si="8"/>
        <v>0</v>
      </c>
      <c r="Z170" s="1" t="s">
        <v>42</v>
      </c>
      <c r="AA170" s="1" t="s">
        <v>475</v>
      </c>
      <c r="AB170" s="1" t="s">
        <v>43</v>
      </c>
      <c r="AC170" s="1">
        <v>4</v>
      </c>
      <c r="AD170" s="1">
        <v>0</v>
      </c>
      <c r="AE170" s="1">
        <v>0</v>
      </c>
      <c r="AI170" s="1">
        <v>2</v>
      </c>
      <c r="AK170" s="1" t="s">
        <v>476</v>
      </c>
      <c r="AL170" s="1" t="s">
        <v>455</v>
      </c>
      <c r="AM170" s="1" t="s">
        <v>427</v>
      </c>
      <c r="AQ170" s="3">
        <v>42064</v>
      </c>
      <c r="AS170" s="51">
        <v>1</v>
      </c>
      <c r="AT170" s="52">
        <v>42125</v>
      </c>
      <c r="AU170" s="4">
        <v>1</v>
      </c>
      <c r="AV170" s="3">
        <v>42125</v>
      </c>
      <c r="AW170" s="51">
        <v>0</v>
      </c>
      <c r="AZ170" s="51">
        <v>0</v>
      </c>
      <c r="BB170" s="52" t="s">
        <v>516</v>
      </c>
      <c r="BC170" s="52">
        <v>43101</v>
      </c>
    </row>
    <row r="171" spans="1:55" hidden="1" x14ac:dyDescent="0.2">
      <c r="A171" s="1">
        <v>175</v>
      </c>
      <c r="B171" s="1">
        <v>292</v>
      </c>
      <c r="C171" s="1" t="s">
        <v>40</v>
      </c>
      <c r="D171" s="24">
        <f t="shared" si="6"/>
        <v>0</v>
      </c>
      <c r="E171" s="22" t="str">
        <f t="shared" si="7"/>
        <v>0</v>
      </c>
      <c r="F171" s="22" t="str">
        <f t="shared" si="8"/>
        <v>0</v>
      </c>
      <c r="Z171" s="1" t="s">
        <v>355</v>
      </c>
      <c r="AA171" s="1" t="s">
        <v>73</v>
      </c>
      <c r="AB171" s="1" t="s">
        <v>43</v>
      </c>
      <c r="AC171" s="1">
        <v>4</v>
      </c>
      <c r="AD171" s="1">
        <v>2</v>
      </c>
      <c r="AE171" s="1">
        <v>0</v>
      </c>
      <c r="AF171" s="1">
        <v>4</v>
      </c>
      <c r="AG171" s="1">
        <v>2</v>
      </c>
      <c r="AI171" s="1">
        <v>2</v>
      </c>
      <c r="AK171" s="1" t="s">
        <v>477</v>
      </c>
      <c r="AL171" s="1" t="s">
        <v>455</v>
      </c>
      <c r="AM171" s="1" t="s">
        <v>427</v>
      </c>
      <c r="AQ171" s="3">
        <v>41944</v>
      </c>
      <c r="AS171" s="51">
        <v>1</v>
      </c>
      <c r="AT171" s="52">
        <v>42125</v>
      </c>
      <c r="AU171" s="4">
        <v>1</v>
      </c>
      <c r="AV171" s="3">
        <v>42231</v>
      </c>
      <c r="AW171" s="51">
        <v>0</v>
      </c>
      <c r="AZ171" s="51">
        <v>0</v>
      </c>
      <c r="BC171" s="52">
        <v>43101</v>
      </c>
    </row>
    <row r="172" spans="1:55" hidden="1" x14ac:dyDescent="0.2">
      <c r="A172" s="1">
        <v>176</v>
      </c>
      <c r="B172" s="1">
        <v>294</v>
      </c>
      <c r="C172" s="1" t="s">
        <v>40</v>
      </c>
      <c r="D172" s="24">
        <f t="shared" si="6"/>
        <v>0</v>
      </c>
      <c r="E172" s="22" t="str">
        <f t="shared" si="7"/>
        <v>0</v>
      </c>
      <c r="F172" s="22" t="str">
        <f t="shared" si="8"/>
        <v>0</v>
      </c>
      <c r="Z172" s="1" t="s">
        <v>42</v>
      </c>
      <c r="AA172" s="1" t="s">
        <v>114</v>
      </c>
      <c r="AB172" s="1" t="s">
        <v>478</v>
      </c>
      <c r="AC172" s="1">
        <v>2</v>
      </c>
      <c r="AD172" s="1" t="s">
        <v>58</v>
      </c>
      <c r="AE172" s="1">
        <v>0</v>
      </c>
      <c r="AF172" s="1">
        <v>2</v>
      </c>
      <c r="AG172" s="1">
        <v>0</v>
      </c>
      <c r="AI172" s="1">
        <v>2</v>
      </c>
      <c r="AK172" s="1" t="s">
        <v>409</v>
      </c>
      <c r="AL172" s="1" t="s">
        <v>479</v>
      </c>
      <c r="AM172" s="1" t="s">
        <v>431</v>
      </c>
      <c r="AQ172" s="3">
        <v>41791</v>
      </c>
      <c r="AS172" s="51">
        <v>1</v>
      </c>
      <c r="AT172" s="52">
        <v>41913</v>
      </c>
      <c r="AU172" s="4">
        <v>1</v>
      </c>
      <c r="AV172" s="3">
        <v>41913</v>
      </c>
      <c r="AW172" s="51">
        <v>1</v>
      </c>
      <c r="AX172" s="52">
        <v>42095</v>
      </c>
      <c r="AZ172" s="51" t="s">
        <v>515</v>
      </c>
      <c r="BC172" s="52">
        <v>43101</v>
      </c>
    </row>
    <row r="173" spans="1:55" hidden="1" x14ac:dyDescent="0.2">
      <c r="A173" s="1">
        <v>177</v>
      </c>
      <c r="B173" s="1">
        <v>296</v>
      </c>
      <c r="C173" s="1" t="s">
        <v>40</v>
      </c>
      <c r="D173" s="24">
        <f t="shared" si="6"/>
        <v>0</v>
      </c>
      <c r="E173" s="22" t="str">
        <f t="shared" si="7"/>
        <v>0</v>
      </c>
      <c r="F173" s="22" t="str">
        <f t="shared" si="8"/>
        <v>0</v>
      </c>
      <c r="Z173" s="1" t="s">
        <v>55</v>
      </c>
      <c r="AA173" s="1" t="s">
        <v>480</v>
      </c>
      <c r="AB173" s="1" t="s">
        <v>43</v>
      </c>
      <c r="AC173" s="1">
        <v>2</v>
      </c>
      <c r="AD173" s="1">
        <v>0</v>
      </c>
      <c r="AE173" s="1">
        <v>0</v>
      </c>
      <c r="AI173" s="1">
        <v>2</v>
      </c>
      <c r="AJ173" s="57" t="s">
        <v>562</v>
      </c>
      <c r="AK173" s="1" t="s">
        <v>481</v>
      </c>
      <c r="AM173" s="1" t="s">
        <v>431</v>
      </c>
      <c r="AO173" s="1">
        <v>66</v>
      </c>
      <c r="AQ173" s="3">
        <v>42109</v>
      </c>
      <c r="AS173" s="51">
        <v>1</v>
      </c>
      <c r="AT173" s="52">
        <v>42248</v>
      </c>
      <c r="AU173" s="4">
        <v>1</v>
      </c>
      <c r="AV173" s="3">
        <v>42248</v>
      </c>
      <c r="AW173" s="51" t="s">
        <v>514</v>
      </c>
      <c r="AZ173" s="51">
        <v>0</v>
      </c>
      <c r="BC173" s="52">
        <v>43101</v>
      </c>
    </row>
    <row r="174" spans="1:55" hidden="1" x14ac:dyDescent="0.2">
      <c r="A174" s="1">
        <v>178</v>
      </c>
      <c r="B174" s="1">
        <v>298</v>
      </c>
      <c r="C174" s="1" t="s">
        <v>40</v>
      </c>
      <c r="D174" s="24">
        <f t="shared" si="6"/>
        <v>0</v>
      </c>
      <c r="E174" s="22" t="str">
        <f t="shared" si="7"/>
        <v>0</v>
      </c>
      <c r="F174" s="22" t="str">
        <f t="shared" si="8"/>
        <v>0</v>
      </c>
      <c r="Z174" s="1" t="s">
        <v>55</v>
      </c>
      <c r="AA174" s="1" t="s">
        <v>464</v>
      </c>
      <c r="AB174" s="1" t="s">
        <v>418</v>
      </c>
      <c r="AC174" s="1" t="s">
        <v>86</v>
      </c>
      <c r="AD174" s="1" t="s">
        <v>58</v>
      </c>
      <c r="AE174" s="1">
        <v>0</v>
      </c>
      <c r="AI174" s="1">
        <v>1</v>
      </c>
      <c r="AK174" s="1" t="s">
        <v>409</v>
      </c>
      <c r="AM174" s="1" t="s">
        <v>431</v>
      </c>
      <c r="AO174" s="1">
        <v>70</v>
      </c>
      <c r="AQ174" s="3">
        <v>42156</v>
      </c>
      <c r="AS174" s="51">
        <v>1</v>
      </c>
      <c r="AT174" s="52" t="s">
        <v>482</v>
      </c>
      <c r="AU174" s="4">
        <v>1</v>
      </c>
      <c r="AV174" s="3">
        <v>42234</v>
      </c>
      <c r="AW174" s="51">
        <v>0</v>
      </c>
      <c r="AZ174" s="51">
        <v>1</v>
      </c>
      <c r="BB174" s="52">
        <v>42877</v>
      </c>
      <c r="BC174" s="52">
        <v>42598</v>
      </c>
    </row>
    <row r="175" spans="1:55" hidden="1" x14ac:dyDescent="0.2">
      <c r="A175" s="1">
        <v>179</v>
      </c>
      <c r="B175" s="1">
        <v>300</v>
      </c>
      <c r="C175" s="1" t="s">
        <v>40</v>
      </c>
      <c r="D175" s="24">
        <f t="shared" si="6"/>
        <v>0</v>
      </c>
      <c r="E175" s="22" t="str">
        <f t="shared" si="7"/>
        <v>0</v>
      </c>
      <c r="F175" s="22" t="str">
        <f t="shared" si="8"/>
        <v>0</v>
      </c>
      <c r="Z175" s="1" t="s">
        <v>55</v>
      </c>
      <c r="AA175" s="1" t="s">
        <v>181</v>
      </c>
      <c r="AB175" s="1" t="s">
        <v>418</v>
      </c>
      <c r="AC175" s="1">
        <v>4</v>
      </c>
      <c r="AD175" s="1">
        <v>2</v>
      </c>
      <c r="AE175" s="1">
        <v>0</v>
      </c>
      <c r="AI175" s="1">
        <v>2</v>
      </c>
      <c r="AJ175" s="57" t="s">
        <v>562</v>
      </c>
      <c r="AK175" s="1" t="s">
        <v>409</v>
      </c>
      <c r="AM175" s="1" t="s">
        <v>431</v>
      </c>
      <c r="AQ175" s="3">
        <v>42125</v>
      </c>
      <c r="AS175" s="51">
        <v>1</v>
      </c>
      <c r="AT175" s="52">
        <v>42186</v>
      </c>
      <c r="AU175" s="4">
        <v>1</v>
      </c>
      <c r="AV175" s="3">
        <v>42186</v>
      </c>
      <c r="AW175" s="51">
        <v>0</v>
      </c>
      <c r="AZ175" s="51">
        <v>1</v>
      </c>
      <c r="BB175" s="52">
        <v>42641</v>
      </c>
      <c r="BC175" s="52">
        <v>42570</v>
      </c>
    </row>
    <row r="176" spans="1:55" hidden="1" x14ac:dyDescent="0.2">
      <c r="A176" s="1">
        <v>180</v>
      </c>
      <c r="B176" s="1">
        <v>302</v>
      </c>
      <c r="C176" s="1" t="s">
        <v>40</v>
      </c>
      <c r="D176" s="24">
        <f t="shared" si="6"/>
        <v>0</v>
      </c>
      <c r="E176" s="22" t="str">
        <f t="shared" si="7"/>
        <v>0</v>
      </c>
      <c r="F176" s="22" t="str">
        <f t="shared" si="8"/>
        <v>0</v>
      </c>
      <c r="Z176" s="1" t="s">
        <v>55</v>
      </c>
      <c r="AA176" s="1" t="s">
        <v>134</v>
      </c>
      <c r="AB176" s="1" t="s">
        <v>43</v>
      </c>
      <c r="AC176" s="1">
        <v>3</v>
      </c>
      <c r="AD176" s="1" t="s">
        <v>63</v>
      </c>
      <c r="AE176" s="1">
        <v>0</v>
      </c>
      <c r="AI176" s="1">
        <v>2</v>
      </c>
      <c r="AJ176" s="57">
        <v>0</v>
      </c>
      <c r="AK176" s="1" t="s">
        <v>434</v>
      </c>
      <c r="AM176" s="1" t="s">
        <v>431</v>
      </c>
      <c r="AO176" s="1">
        <v>70</v>
      </c>
      <c r="AP176" s="1" t="s">
        <v>483</v>
      </c>
      <c r="AQ176" s="3">
        <v>42125</v>
      </c>
      <c r="AS176" s="51">
        <v>1</v>
      </c>
      <c r="AT176" s="52">
        <v>42262</v>
      </c>
      <c r="AU176" s="4">
        <v>1</v>
      </c>
      <c r="AV176" s="3">
        <v>42262</v>
      </c>
      <c r="AW176" s="51">
        <v>0</v>
      </c>
      <c r="AZ176" s="51">
        <v>0</v>
      </c>
      <c r="BC176" s="52">
        <v>43101</v>
      </c>
    </row>
    <row r="177" spans="1:64" hidden="1" x14ac:dyDescent="0.2">
      <c r="A177" s="1">
        <v>181</v>
      </c>
      <c r="B177" s="1">
        <v>304</v>
      </c>
      <c r="C177" s="1" t="s">
        <v>40</v>
      </c>
      <c r="D177" s="24">
        <f t="shared" si="6"/>
        <v>0</v>
      </c>
      <c r="E177" s="22" t="str">
        <f t="shared" si="7"/>
        <v>0</v>
      </c>
      <c r="F177" s="22" t="str">
        <f t="shared" si="8"/>
        <v>0</v>
      </c>
      <c r="Z177" s="1" t="s">
        <v>42</v>
      </c>
      <c r="AA177" s="1" t="s">
        <v>107</v>
      </c>
      <c r="AB177" s="1" t="s">
        <v>43</v>
      </c>
      <c r="AC177" s="1">
        <v>2</v>
      </c>
      <c r="AD177" s="1">
        <v>0</v>
      </c>
      <c r="AE177" s="1">
        <v>0</v>
      </c>
      <c r="AI177" s="1">
        <v>2</v>
      </c>
      <c r="AK177" s="1" t="s">
        <v>434</v>
      </c>
      <c r="AM177" s="1" t="s">
        <v>431</v>
      </c>
      <c r="AQ177" s="3">
        <v>42156</v>
      </c>
      <c r="AS177" s="51">
        <v>1</v>
      </c>
      <c r="AT177" s="52">
        <v>42248</v>
      </c>
      <c r="AU177" s="4">
        <v>1</v>
      </c>
      <c r="AV177" s="3">
        <v>42248</v>
      </c>
      <c r="AW177" s="51">
        <v>0</v>
      </c>
      <c r="AZ177" s="51">
        <v>0</v>
      </c>
      <c r="BB177" s="52" t="s">
        <v>484</v>
      </c>
    </row>
    <row r="178" spans="1:64" hidden="1" x14ac:dyDescent="0.2">
      <c r="A178" s="1">
        <v>182</v>
      </c>
      <c r="B178" s="1">
        <v>306</v>
      </c>
      <c r="C178" s="1" t="s">
        <v>40</v>
      </c>
      <c r="D178" s="24">
        <f t="shared" si="6"/>
        <v>0</v>
      </c>
      <c r="E178" s="22" t="str">
        <f t="shared" si="7"/>
        <v>0</v>
      </c>
      <c r="F178" s="22" t="str">
        <f t="shared" si="8"/>
        <v>0</v>
      </c>
      <c r="Z178" s="1" t="s">
        <v>42</v>
      </c>
      <c r="AA178" s="1" t="s">
        <v>170</v>
      </c>
      <c r="AB178" s="1" t="s">
        <v>43</v>
      </c>
      <c r="AC178" s="1">
        <v>3</v>
      </c>
      <c r="AD178" s="1" t="s">
        <v>63</v>
      </c>
      <c r="AE178" s="1">
        <v>0</v>
      </c>
      <c r="AI178" s="1">
        <v>3</v>
      </c>
      <c r="AK178" s="1" t="s">
        <v>449</v>
      </c>
      <c r="AM178" s="1" t="s">
        <v>431</v>
      </c>
      <c r="AO178" s="1">
        <v>66</v>
      </c>
      <c r="AQ178" s="3">
        <v>42156</v>
      </c>
      <c r="AS178" s="51">
        <v>1</v>
      </c>
      <c r="AT178" s="52">
        <v>42278</v>
      </c>
      <c r="AU178" s="4">
        <v>1</v>
      </c>
      <c r="AV178" s="3">
        <v>42278</v>
      </c>
      <c r="AW178" s="51">
        <v>1</v>
      </c>
      <c r="AX178" s="52">
        <v>43009</v>
      </c>
      <c r="AZ178" s="51">
        <v>0</v>
      </c>
      <c r="BC178" s="52">
        <v>43009</v>
      </c>
    </row>
    <row r="179" spans="1:64" hidden="1" x14ac:dyDescent="0.2">
      <c r="A179" s="1">
        <v>183</v>
      </c>
      <c r="B179" s="1">
        <v>308</v>
      </c>
      <c r="C179" s="1" t="s">
        <v>40</v>
      </c>
      <c r="D179" s="24">
        <f t="shared" si="6"/>
        <v>0</v>
      </c>
      <c r="E179" s="22" t="str">
        <f t="shared" si="7"/>
        <v>0</v>
      </c>
      <c r="F179" s="22" t="str">
        <f t="shared" si="8"/>
        <v>0</v>
      </c>
      <c r="H179" s="23"/>
      <c r="I179" s="23"/>
      <c r="J179" s="23"/>
      <c r="K179" s="23"/>
      <c r="M179" s="23"/>
      <c r="N179" s="23"/>
      <c r="O179" s="23"/>
      <c r="P179" s="23"/>
      <c r="Y179" s="28"/>
      <c r="Z179" s="1" t="s">
        <v>355</v>
      </c>
      <c r="AB179" s="1" t="s">
        <v>43</v>
      </c>
      <c r="AC179" s="1">
        <v>4</v>
      </c>
      <c r="AD179" s="1" t="s">
        <v>351</v>
      </c>
      <c r="AE179" s="1">
        <v>0</v>
      </c>
      <c r="AH179" s="1">
        <v>4</v>
      </c>
      <c r="AI179" s="1">
        <v>2</v>
      </c>
      <c r="AK179" s="1" t="s">
        <v>150</v>
      </c>
      <c r="AM179" s="1" t="s">
        <v>150</v>
      </c>
      <c r="AQ179" s="3">
        <v>42430</v>
      </c>
      <c r="AS179" s="51">
        <v>0</v>
      </c>
      <c r="AU179" s="4">
        <v>1</v>
      </c>
      <c r="AV179" s="3">
        <v>42552</v>
      </c>
      <c r="AZ179" s="51">
        <v>1</v>
      </c>
      <c r="BA179" s="51">
        <v>1</v>
      </c>
      <c r="BB179" s="52">
        <v>42715</v>
      </c>
      <c r="BD179" s="1" t="s">
        <v>362</v>
      </c>
      <c r="BE179" s="1" t="s">
        <v>357</v>
      </c>
      <c r="BI179" s="1" t="s">
        <v>71</v>
      </c>
    </row>
    <row r="180" spans="1:64" hidden="1" x14ac:dyDescent="0.2">
      <c r="A180" s="1">
        <v>185</v>
      </c>
      <c r="B180" s="1">
        <v>310</v>
      </c>
      <c r="C180" s="1" t="s">
        <v>40</v>
      </c>
      <c r="D180" s="24">
        <f t="shared" si="6"/>
        <v>0</v>
      </c>
      <c r="E180" s="22" t="str">
        <f t="shared" si="7"/>
        <v>0</v>
      </c>
      <c r="F180" s="22" t="str">
        <f t="shared" si="8"/>
        <v>0</v>
      </c>
      <c r="H180" s="23"/>
      <c r="I180" s="23"/>
      <c r="J180" s="23"/>
      <c r="K180" s="23"/>
      <c r="M180" s="23"/>
      <c r="N180" s="23"/>
      <c r="O180" s="23"/>
      <c r="P180" s="23"/>
      <c r="Y180" s="28"/>
      <c r="Z180" s="1" t="s">
        <v>177</v>
      </c>
      <c r="AA180" s="1" t="s">
        <v>365</v>
      </c>
      <c r="AB180" s="1" t="s">
        <v>43</v>
      </c>
      <c r="AC180" s="1">
        <v>2</v>
      </c>
      <c r="AD180" s="1">
        <v>0</v>
      </c>
      <c r="AE180" s="1">
        <v>0</v>
      </c>
      <c r="AK180" s="1" t="s">
        <v>59</v>
      </c>
      <c r="AM180" s="1" t="s">
        <v>61</v>
      </c>
      <c r="AQ180" s="3">
        <v>42430</v>
      </c>
      <c r="AS180" s="51">
        <v>0</v>
      </c>
      <c r="AU180" s="4">
        <v>0</v>
      </c>
      <c r="AV180" s="3">
        <v>42461</v>
      </c>
      <c r="AX180" s="52" t="s">
        <v>513</v>
      </c>
      <c r="BC180" s="52">
        <v>42461</v>
      </c>
    </row>
    <row r="181" spans="1:64" hidden="1" x14ac:dyDescent="0.2">
      <c r="A181" s="1">
        <v>186</v>
      </c>
      <c r="B181" s="1">
        <v>311</v>
      </c>
      <c r="C181" s="1" t="s">
        <v>40</v>
      </c>
      <c r="D181" s="24">
        <f t="shared" si="6"/>
        <v>0</v>
      </c>
      <c r="E181" s="22" t="str">
        <f t="shared" si="7"/>
        <v>0</v>
      </c>
      <c r="F181" s="22" t="str">
        <f t="shared" si="8"/>
        <v>0</v>
      </c>
      <c r="H181" s="23"/>
      <c r="I181" s="23"/>
      <c r="J181" s="23"/>
      <c r="K181" s="23"/>
      <c r="M181" s="23"/>
      <c r="N181" s="23"/>
      <c r="O181" s="23"/>
      <c r="P181" s="23"/>
      <c r="Y181" s="28"/>
      <c r="AX181" s="52" t="s">
        <v>512</v>
      </c>
      <c r="BL181" s="2" t="s">
        <v>366</v>
      </c>
    </row>
    <row r="182" spans="1:64" hidden="1" x14ac:dyDescent="0.2">
      <c r="A182" s="1">
        <v>187</v>
      </c>
      <c r="B182" s="1">
        <v>312</v>
      </c>
      <c r="C182" s="1" t="s">
        <v>40</v>
      </c>
      <c r="D182" s="24">
        <f t="shared" si="6"/>
        <v>0</v>
      </c>
      <c r="E182" s="22" t="str">
        <f t="shared" si="7"/>
        <v>0</v>
      </c>
      <c r="F182" s="22" t="str">
        <f t="shared" si="8"/>
        <v>0</v>
      </c>
      <c r="H182" s="23"/>
      <c r="I182" s="23"/>
      <c r="J182" s="23"/>
      <c r="K182" s="23"/>
      <c r="M182" s="23"/>
      <c r="N182" s="23"/>
      <c r="O182" s="23"/>
      <c r="P182" s="23"/>
      <c r="Y182" s="28"/>
      <c r="Z182" s="1" t="s">
        <v>55</v>
      </c>
      <c r="AA182" s="1" t="s">
        <v>181</v>
      </c>
      <c r="AB182" s="1" t="s">
        <v>43</v>
      </c>
      <c r="AC182" s="1">
        <v>4</v>
      </c>
      <c r="AD182" s="1">
        <v>1</v>
      </c>
      <c r="AH182" s="1">
        <v>4</v>
      </c>
      <c r="AK182" s="1" t="s">
        <v>59</v>
      </c>
      <c r="AM182" s="1" t="s">
        <v>61</v>
      </c>
      <c r="AO182" s="1">
        <v>70</v>
      </c>
      <c r="AZ182" s="51" t="s">
        <v>511</v>
      </c>
      <c r="BC182" s="52">
        <v>42856</v>
      </c>
      <c r="BJ182" s="1">
        <v>170</v>
      </c>
      <c r="BK182" s="1">
        <v>85</v>
      </c>
    </row>
    <row r="183" spans="1:64" hidden="1" x14ac:dyDescent="0.2">
      <c r="A183" s="1">
        <v>188</v>
      </c>
      <c r="B183" s="1">
        <v>313</v>
      </c>
      <c r="C183" s="1" t="s">
        <v>40</v>
      </c>
      <c r="D183" s="24">
        <f t="shared" si="6"/>
        <v>0</v>
      </c>
      <c r="E183" s="22" t="str">
        <f t="shared" si="7"/>
        <v>0</v>
      </c>
      <c r="F183" s="22" t="str">
        <f t="shared" si="8"/>
        <v>0</v>
      </c>
      <c r="H183" s="23"/>
      <c r="I183" s="23"/>
      <c r="J183" s="23"/>
      <c r="K183" s="23"/>
      <c r="M183" s="23"/>
      <c r="N183" s="23"/>
      <c r="O183" s="23"/>
      <c r="P183" s="23"/>
      <c r="Y183" s="28"/>
      <c r="Z183" s="1" t="s">
        <v>55</v>
      </c>
      <c r="AA183" s="1" t="s">
        <v>134</v>
      </c>
      <c r="AB183" s="1" t="s">
        <v>43</v>
      </c>
      <c r="AC183" s="1">
        <v>4</v>
      </c>
      <c r="AD183" s="1" t="s">
        <v>63</v>
      </c>
      <c r="AE183" s="1">
        <v>0</v>
      </c>
      <c r="AK183" s="1" t="s">
        <v>59</v>
      </c>
      <c r="AM183" s="1" t="s">
        <v>61</v>
      </c>
      <c r="AN183" s="1" t="s">
        <v>367</v>
      </c>
      <c r="AP183" s="1" t="s">
        <v>368</v>
      </c>
      <c r="AQ183" s="3">
        <v>42461</v>
      </c>
      <c r="AR183" s="3">
        <v>42461</v>
      </c>
      <c r="AS183" s="51">
        <v>0</v>
      </c>
      <c r="AU183" s="4">
        <v>1</v>
      </c>
      <c r="AV183" s="3">
        <v>42565</v>
      </c>
      <c r="AZ183" s="51" t="s">
        <v>510</v>
      </c>
    </row>
    <row r="184" spans="1:64" hidden="1" x14ac:dyDescent="0.2">
      <c r="A184" s="1">
        <v>194</v>
      </c>
      <c r="B184" s="1">
        <v>319</v>
      </c>
      <c r="C184" s="1" t="s">
        <v>40</v>
      </c>
      <c r="D184" s="24">
        <f t="shared" si="6"/>
        <v>0</v>
      </c>
      <c r="E184" s="22" t="str">
        <f t="shared" si="7"/>
        <v>0</v>
      </c>
      <c r="F184" s="22" t="str">
        <f t="shared" si="8"/>
        <v>0</v>
      </c>
      <c r="H184" s="23"/>
      <c r="I184" s="23"/>
      <c r="J184" s="23"/>
      <c r="K184" s="23"/>
      <c r="M184" s="23"/>
      <c r="N184" s="23"/>
      <c r="O184" s="23"/>
      <c r="P184" s="23"/>
      <c r="Y184" s="28"/>
      <c r="Z184" s="1" t="s">
        <v>62</v>
      </c>
      <c r="AB184" s="1" t="s">
        <v>43</v>
      </c>
      <c r="AC184" s="1">
        <v>2</v>
      </c>
      <c r="AD184" s="1" t="s">
        <v>58</v>
      </c>
      <c r="AK184" s="1" t="s">
        <v>150</v>
      </c>
      <c r="AO184" s="1">
        <v>40</v>
      </c>
      <c r="AQ184" s="3">
        <v>42552</v>
      </c>
      <c r="AS184" s="51">
        <v>0</v>
      </c>
      <c r="AU184" s="4">
        <v>1</v>
      </c>
      <c r="AV184" s="3">
        <v>42597</v>
      </c>
      <c r="AZ184" s="51">
        <v>1</v>
      </c>
      <c r="BA184" s="51">
        <v>1</v>
      </c>
      <c r="BB184" s="52">
        <v>42775</v>
      </c>
      <c r="BG184" s="1" t="s">
        <v>377</v>
      </c>
    </row>
    <row r="185" spans="1:64" hidden="1" x14ac:dyDescent="0.2">
      <c r="A185" s="1">
        <v>195</v>
      </c>
      <c r="B185" s="1">
        <v>320</v>
      </c>
      <c r="C185" s="1" t="s">
        <v>40</v>
      </c>
      <c r="D185" s="24">
        <f t="shared" si="6"/>
        <v>0</v>
      </c>
      <c r="E185" s="22" t="str">
        <f t="shared" si="7"/>
        <v>0</v>
      </c>
      <c r="F185" s="22" t="str">
        <f t="shared" si="8"/>
        <v>0</v>
      </c>
      <c r="H185" s="23"/>
      <c r="I185" s="23"/>
      <c r="J185" s="23"/>
      <c r="K185" s="23"/>
      <c r="M185" s="23"/>
      <c r="N185" s="23"/>
      <c r="O185" s="23"/>
      <c r="P185" s="23"/>
      <c r="Y185" s="28"/>
      <c r="Z185" s="1" t="s">
        <v>355</v>
      </c>
      <c r="AA185" s="1" t="s">
        <v>250</v>
      </c>
      <c r="AB185" s="1" t="s">
        <v>43</v>
      </c>
      <c r="AC185" s="1">
        <v>4</v>
      </c>
      <c r="AD185" s="1">
        <v>0</v>
      </c>
      <c r="AE185" s="1">
        <v>0</v>
      </c>
      <c r="AK185" s="1" t="s">
        <v>59</v>
      </c>
      <c r="AM185" s="1" t="s">
        <v>61</v>
      </c>
      <c r="AO185" s="1">
        <v>70</v>
      </c>
      <c r="AQ185" s="3">
        <v>42491</v>
      </c>
      <c r="AS185" s="51" t="s">
        <v>378</v>
      </c>
      <c r="AT185" s="52">
        <v>42583</v>
      </c>
      <c r="AU185" s="4">
        <v>1</v>
      </c>
      <c r="AV185" s="3" t="s">
        <v>379</v>
      </c>
      <c r="BC185" s="52">
        <v>43110</v>
      </c>
    </row>
    <row r="186" spans="1:64" hidden="1" x14ac:dyDescent="0.2">
      <c r="A186" s="1">
        <v>197</v>
      </c>
      <c r="B186" s="1">
        <v>322</v>
      </c>
      <c r="C186" s="1" t="s">
        <v>40</v>
      </c>
      <c r="D186" s="24">
        <f t="shared" si="6"/>
        <v>0</v>
      </c>
      <c r="E186" s="22" t="str">
        <f t="shared" si="7"/>
        <v>0</v>
      </c>
      <c r="F186" s="22" t="str">
        <f t="shared" si="8"/>
        <v>0</v>
      </c>
      <c r="H186" s="23"/>
      <c r="I186" s="23"/>
      <c r="J186" s="23"/>
      <c r="K186" s="23"/>
      <c r="M186" s="23"/>
      <c r="N186" s="23"/>
      <c r="O186" s="23"/>
      <c r="P186" s="23"/>
      <c r="Y186" s="28"/>
      <c r="Z186" s="12" t="s">
        <v>66</v>
      </c>
      <c r="AA186" s="1" t="s">
        <v>369</v>
      </c>
      <c r="AB186" s="1" t="s">
        <v>43</v>
      </c>
      <c r="AC186" s="1">
        <v>3</v>
      </c>
      <c r="AD186" s="1">
        <v>1</v>
      </c>
      <c r="AE186" s="1">
        <v>0</v>
      </c>
      <c r="AI186" s="1">
        <v>3</v>
      </c>
      <c r="AK186" s="1" t="s">
        <v>44</v>
      </c>
      <c r="AL186" s="1" t="s">
        <v>373</v>
      </c>
      <c r="AM186" s="1" t="s">
        <v>46</v>
      </c>
      <c r="AQ186" s="3">
        <v>42461</v>
      </c>
      <c r="AS186" s="51">
        <v>1</v>
      </c>
      <c r="AT186" s="52">
        <v>42509</v>
      </c>
      <c r="AU186" s="4">
        <v>1</v>
      </c>
      <c r="AV186" s="3">
        <v>42614</v>
      </c>
      <c r="BC186" s="52">
        <v>43090</v>
      </c>
    </row>
    <row r="187" spans="1:64" hidden="1" x14ac:dyDescent="0.2">
      <c r="A187" s="1">
        <v>200</v>
      </c>
      <c r="B187" s="1">
        <v>325</v>
      </c>
      <c r="C187" s="1" t="s">
        <v>380</v>
      </c>
      <c r="D187" s="24">
        <f t="shared" si="6"/>
        <v>0</v>
      </c>
      <c r="E187" s="22" t="str">
        <f t="shared" si="7"/>
        <v>0</v>
      </c>
      <c r="F187" s="22" t="str">
        <f t="shared" si="8"/>
        <v>0</v>
      </c>
      <c r="H187" s="23"/>
      <c r="I187" s="23"/>
      <c r="J187" s="23"/>
      <c r="K187" s="23"/>
      <c r="M187" s="23"/>
      <c r="N187" s="23"/>
      <c r="O187" s="23"/>
      <c r="P187" s="23"/>
      <c r="Y187" s="28"/>
      <c r="Z187" s="1" t="s">
        <v>42</v>
      </c>
      <c r="AB187" s="1" t="s">
        <v>43</v>
      </c>
      <c r="AC187" s="1">
        <v>2</v>
      </c>
      <c r="AD187" s="1">
        <v>0</v>
      </c>
      <c r="AE187" s="1">
        <v>0</v>
      </c>
      <c r="AK187" s="1" t="s">
        <v>59</v>
      </c>
      <c r="AM187" s="1" t="s">
        <v>61</v>
      </c>
      <c r="AO187" s="1">
        <v>70</v>
      </c>
      <c r="AQ187" s="3">
        <v>42156</v>
      </c>
      <c r="AS187" s="51">
        <v>1</v>
      </c>
      <c r="AT187" s="52">
        <v>42248</v>
      </c>
      <c r="AU187" s="4">
        <v>1</v>
      </c>
      <c r="AV187" s="3">
        <v>42248</v>
      </c>
      <c r="AW187" s="51">
        <v>1</v>
      </c>
      <c r="AX187" s="52">
        <v>42095</v>
      </c>
      <c r="AY187" s="4" t="s">
        <v>95</v>
      </c>
      <c r="AZ187" s="51">
        <v>1</v>
      </c>
      <c r="BA187" s="51">
        <v>0</v>
      </c>
      <c r="BB187" s="52">
        <v>42607</v>
      </c>
      <c r="BD187" s="1" t="s">
        <v>356</v>
      </c>
      <c r="BE187" s="1" t="s">
        <v>357</v>
      </c>
    </row>
    <row r="188" spans="1:64" hidden="1" x14ac:dyDescent="0.2">
      <c r="A188" s="1">
        <v>201</v>
      </c>
      <c r="B188" s="1">
        <v>326</v>
      </c>
      <c r="C188" s="1" t="s">
        <v>380</v>
      </c>
      <c r="D188" s="24">
        <f t="shared" si="6"/>
        <v>0</v>
      </c>
      <c r="E188" s="22" t="str">
        <f t="shared" si="7"/>
        <v>0</v>
      </c>
      <c r="F188" s="22" t="str">
        <f t="shared" si="8"/>
        <v>0</v>
      </c>
      <c r="H188" s="23"/>
      <c r="I188" s="23"/>
      <c r="J188" s="23"/>
      <c r="K188" s="23"/>
      <c r="M188" s="23"/>
      <c r="N188" s="23"/>
      <c r="O188" s="23"/>
      <c r="P188" s="23"/>
      <c r="Y188" s="28"/>
      <c r="Z188" s="1" t="s">
        <v>55</v>
      </c>
      <c r="AA188" s="1" t="s">
        <v>181</v>
      </c>
      <c r="AB188" s="1" t="s">
        <v>383</v>
      </c>
      <c r="AC188" s="1">
        <v>1</v>
      </c>
      <c r="AD188" s="1" t="s">
        <v>58</v>
      </c>
      <c r="AE188" s="1">
        <v>0</v>
      </c>
      <c r="AI188" s="1">
        <v>3</v>
      </c>
      <c r="AJ188" s="57">
        <v>1</v>
      </c>
      <c r="AK188" s="1" t="s">
        <v>44</v>
      </c>
      <c r="AM188" s="1" t="s">
        <v>46</v>
      </c>
      <c r="AQ188" s="3">
        <v>42491</v>
      </c>
      <c r="AS188" s="51">
        <v>1</v>
      </c>
      <c r="AT188" s="52">
        <v>42522</v>
      </c>
      <c r="AU188" s="4">
        <v>1</v>
      </c>
      <c r="AV188" s="3">
        <v>42614</v>
      </c>
      <c r="BC188" s="52">
        <v>43101</v>
      </c>
      <c r="BD188" s="1">
        <v>0</v>
      </c>
      <c r="BE188" s="1">
        <v>0</v>
      </c>
      <c r="BJ188" s="1">
        <v>175</v>
      </c>
      <c r="BK188" s="1">
        <v>100</v>
      </c>
    </row>
    <row r="189" spans="1:64" hidden="1" x14ac:dyDescent="0.2">
      <c r="A189" s="1">
        <v>203</v>
      </c>
      <c r="B189" s="1">
        <v>328</v>
      </c>
      <c r="C189" s="1" t="s">
        <v>40</v>
      </c>
      <c r="D189" s="24">
        <f t="shared" si="6"/>
        <v>0</v>
      </c>
      <c r="E189" s="22" t="str">
        <f t="shared" si="7"/>
        <v>0</v>
      </c>
      <c r="F189" s="22" t="str">
        <f t="shared" si="8"/>
        <v>0</v>
      </c>
      <c r="H189" s="23"/>
      <c r="I189" s="23"/>
      <c r="J189" s="23"/>
      <c r="K189" s="23"/>
      <c r="M189" s="23"/>
      <c r="N189" s="23"/>
      <c r="O189" s="23"/>
      <c r="P189" s="23"/>
      <c r="Y189" s="28"/>
      <c r="Z189" s="1" t="s">
        <v>55</v>
      </c>
      <c r="AA189" s="1" t="s">
        <v>181</v>
      </c>
      <c r="AB189" s="1" t="s">
        <v>384</v>
      </c>
      <c r="AC189" s="1">
        <v>2</v>
      </c>
      <c r="AD189" s="1" t="s">
        <v>58</v>
      </c>
      <c r="AE189" s="1">
        <v>0</v>
      </c>
      <c r="AI189" s="1">
        <v>3</v>
      </c>
      <c r="AJ189" s="57">
        <v>0</v>
      </c>
      <c r="AK189" s="1" t="s">
        <v>59</v>
      </c>
      <c r="AM189" s="1" t="s">
        <v>61</v>
      </c>
      <c r="AP189" s="1" t="s">
        <v>361</v>
      </c>
      <c r="AQ189" s="3">
        <v>42401</v>
      </c>
      <c r="AS189" s="51">
        <v>0</v>
      </c>
      <c r="AU189" s="4">
        <v>1</v>
      </c>
      <c r="AV189" s="3">
        <v>42615</v>
      </c>
      <c r="AY189" s="4" t="s">
        <v>385</v>
      </c>
      <c r="AZ189" s="51">
        <v>1</v>
      </c>
      <c r="BA189" s="51">
        <v>1</v>
      </c>
      <c r="BB189" s="52">
        <v>42917</v>
      </c>
      <c r="BC189" s="52">
        <v>42917</v>
      </c>
      <c r="BE189" s="1" t="s">
        <v>386</v>
      </c>
      <c r="BI189" s="1" t="s">
        <v>387</v>
      </c>
      <c r="BJ189" s="1">
        <v>170</v>
      </c>
      <c r="BK189" s="1">
        <v>80</v>
      </c>
    </row>
    <row r="190" spans="1:64" hidden="1" x14ac:dyDescent="0.2">
      <c r="A190" s="1">
        <v>204</v>
      </c>
      <c r="B190" s="1">
        <v>329</v>
      </c>
      <c r="C190" s="1" t="s">
        <v>380</v>
      </c>
      <c r="D190" s="24">
        <f t="shared" si="6"/>
        <v>0</v>
      </c>
      <c r="E190" s="22" t="str">
        <f t="shared" si="7"/>
        <v>0</v>
      </c>
      <c r="F190" s="22" t="str">
        <f t="shared" si="8"/>
        <v>0</v>
      </c>
      <c r="H190" s="23"/>
      <c r="I190" s="23"/>
      <c r="J190" s="23"/>
      <c r="K190" s="23"/>
      <c r="M190" s="23"/>
      <c r="N190" s="23"/>
      <c r="O190" s="23"/>
      <c r="P190" s="23"/>
      <c r="Y190" s="28"/>
      <c r="Z190" s="1" t="s">
        <v>388</v>
      </c>
      <c r="AB190" s="1" t="s">
        <v>43</v>
      </c>
      <c r="AD190" s="1">
        <v>3</v>
      </c>
      <c r="AE190" s="1">
        <v>0</v>
      </c>
      <c r="AK190" s="1" t="s">
        <v>150</v>
      </c>
      <c r="AM190" s="1" t="s">
        <v>150</v>
      </c>
      <c r="AQ190" s="3">
        <v>42522</v>
      </c>
      <c r="AS190" s="51">
        <v>0</v>
      </c>
      <c r="AT190" s="52">
        <v>42675</v>
      </c>
      <c r="AU190" s="4">
        <v>1</v>
      </c>
      <c r="AV190" s="3">
        <v>42675</v>
      </c>
      <c r="AZ190" s="51">
        <v>1</v>
      </c>
      <c r="BA190" s="51">
        <v>1</v>
      </c>
      <c r="BB190" s="52">
        <v>42908</v>
      </c>
      <c r="BC190" s="52">
        <v>42908</v>
      </c>
      <c r="BD190" s="1" t="s">
        <v>389</v>
      </c>
      <c r="BE190" s="1" t="s">
        <v>390</v>
      </c>
    </row>
    <row r="191" spans="1:64" hidden="1" x14ac:dyDescent="0.2">
      <c r="A191" s="1">
        <v>206</v>
      </c>
      <c r="B191" s="1">
        <v>331</v>
      </c>
      <c r="C191" s="1" t="s">
        <v>380</v>
      </c>
      <c r="D191" s="24">
        <f t="shared" si="6"/>
        <v>0</v>
      </c>
      <c r="E191" s="22" t="str">
        <f t="shared" si="7"/>
        <v>0</v>
      </c>
      <c r="F191" s="22" t="str">
        <f t="shared" si="8"/>
        <v>0</v>
      </c>
      <c r="Z191" s="1" t="s">
        <v>436</v>
      </c>
    </row>
    <row r="192" spans="1:64" hidden="1" x14ac:dyDescent="0.2">
      <c r="A192" s="1">
        <v>207</v>
      </c>
      <c r="B192" s="1">
        <v>332</v>
      </c>
      <c r="C192" s="1" t="s">
        <v>380</v>
      </c>
      <c r="D192" s="24">
        <f t="shared" si="6"/>
        <v>0</v>
      </c>
      <c r="E192" s="22" t="str">
        <f t="shared" si="7"/>
        <v>0</v>
      </c>
      <c r="F192" s="22" t="str">
        <f t="shared" si="8"/>
        <v>0</v>
      </c>
      <c r="Z192" s="1" t="s">
        <v>435</v>
      </c>
    </row>
    <row r="193" spans="1:64" hidden="1" x14ac:dyDescent="0.2">
      <c r="A193" s="1">
        <v>208</v>
      </c>
      <c r="B193" s="1">
        <v>333</v>
      </c>
      <c r="C193" s="1" t="s">
        <v>380</v>
      </c>
      <c r="D193" s="24">
        <f t="shared" si="6"/>
        <v>0</v>
      </c>
      <c r="E193" s="22" t="str">
        <f t="shared" si="7"/>
        <v>0</v>
      </c>
      <c r="F193" s="22" t="str">
        <f t="shared" si="8"/>
        <v>0</v>
      </c>
      <c r="Z193" s="1" t="s">
        <v>435</v>
      </c>
    </row>
    <row r="194" spans="1:64" hidden="1" x14ac:dyDescent="0.2">
      <c r="A194" s="1">
        <v>209</v>
      </c>
      <c r="B194" s="1">
        <v>334</v>
      </c>
      <c r="C194" s="1" t="s">
        <v>380</v>
      </c>
      <c r="D194" s="24">
        <f t="shared" ref="D194:D256" si="9">SUM(G194:X194)</f>
        <v>0</v>
      </c>
      <c r="E194" s="22" t="str">
        <f t="shared" ref="E194:E256" si="10">IF(OR(J194=1,O194=1),"1","0")</f>
        <v>0</v>
      </c>
      <c r="F194" s="22" t="str">
        <f t="shared" ref="F194:F256" si="11">IF(AND(J194=1,O194=1),"1","0")</f>
        <v>0</v>
      </c>
      <c r="Z194" s="1" t="s">
        <v>435</v>
      </c>
    </row>
    <row r="195" spans="1:64" hidden="1" x14ac:dyDescent="0.2">
      <c r="A195" s="1">
        <v>210</v>
      </c>
      <c r="B195" s="1">
        <v>335</v>
      </c>
      <c r="C195" s="1" t="s">
        <v>380</v>
      </c>
      <c r="D195" s="24">
        <f t="shared" si="9"/>
        <v>0</v>
      </c>
      <c r="E195" s="22" t="str">
        <f t="shared" si="10"/>
        <v>0</v>
      </c>
      <c r="F195" s="22" t="str">
        <f t="shared" si="11"/>
        <v>0</v>
      </c>
      <c r="Z195" s="1" t="s">
        <v>435</v>
      </c>
    </row>
    <row r="196" spans="1:64" hidden="1" x14ac:dyDescent="0.2">
      <c r="A196" s="1">
        <v>220</v>
      </c>
      <c r="B196" s="1">
        <v>345</v>
      </c>
      <c r="D196" s="24">
        <f t="shared" si="9"/>
        <v>0</v>
      </c>
      <c r="E196" s="22" t="str">
        <f t="shared" si="10"/>
        <v>0</v>
      </c>
      <c r="F196" s="22" t="str">
        <f t="shared" si="11"/>
        <v>0</v>
      </c>
      <c r="Z196" s="1" t="s">
        <v>42</v>
      </c>
      <c r="AA196" s="1" t="s">
        <v>107</v>
      </c>
      <c r="AB196" s="1" t="s">
        <v>418</v>
      </c>
      <c r="AC196" s="1">
        <v>4</v>
      </c>
      <c r="AD196" s="1" t="s">
        <v>58</v>
      </c>
      <c r="AE196" s="1">
        <v>0</v>
      </c>
      <c r="AI196" s="1">
        <v>2</v>
      </c>
      <c r="AK196" s="1" t="s">
        <v>421</v>
      </c>
      <c r="AM196" s="1" t="s">
        <v>420</v>
      </c>
      <c r="AO196" s="1">
        <v>70</v>
      </c>
      <c r="AP196" s="1" t="s">
        <v>419</v>
      </c>
      <c r="AQ196" s="3">
        <v>42826</v>
      </c>
      <c r="AS196" s="51">
        <v>1</v>
      </c>
      <c r="AT196" s="52">
        <v>42943</v>
      </c>
      <c r="AU196" s="4">
        <v>1</v>
      </c>
      <c r="AV196" s="3">
        <v>42943</v>
      </c>
      <c r="BC196" s="52">
        <v>43070</v>
      </c>
    </row>
    <row r="197" spans="1:64" hidden="1" x14ac:dyDescent="0.2">
      <c r="A197" s="1">
        <v>229</v>
      </c>
      <c r="B197" s="1">
        <v>354</v>
      </c>
      <c r="D197" s="24">
        <f t="shared" si="9"/>
        <v>0</v>
      </c>
      <c r="E197" s="22" t="str">
        <f t="shared" si="10"/>
        <v>0</v>
      </c>
      <c r="F197" s="22" t="str">
        <f t="shared" si="11"/>
        <v>0</v>
      </c>
      <c r="Z197" s="1" t="s">
        <v>55</v>
      </c>
      <c r="AA197" s="1" t="s">
        <v>408</v>
      </c>
      <c r="AB197" s="1" t="s">
        <v>43</v>
      </c>
      <c r="AC197" s="1">
        <v>4</v>
      </c>
      <c r="AD197" s="1">
        <v>0</v>
      </c>
      <c r="AE197" s="1">
        <v>0</v>
      </c>
      <c r="AI197" s="1">
        <v>2</v>
      </c>
      <c r="AK197" s="1" t="s">
        <v>409</v>
      </c>
      <c r="AM197" s="1" t="s">
        <v>410</v>
      </c>
      <c r="AP197" s="1">
        <v>1</v>
      </c>
      <c r="AQ197" s="3">
        <v>42901</v>
      </c>
      <c r="AS197" s="51">
        <v>1</v>
      </c>
      <c r="AT197" s="52">
        <v>42979</v>
      </c>
      <c r="AU197" s="4">
        <v>1</v>
      </c>
      <c r="AV197" s="3">
        <v>42979</v>
      </c>
      <c r="BC197" s="52">
        <v>43101</v>
      </c>
    </row>
    <row r="198" spans="1:64" hidden="1" x14ac:dyDescent="0.2">
      <c r="A198" s="1">
        <v>230</v>
      </c>
      <c r="B198" s="1">
        <v>355</v>
      </c>
      <c r="D198" s="24">
        <f t="shared" si="9"/>
        <v>0</v>
      </c>
      <c r="E198" s="22" t="str">
        <f t="shared" si="10"/>
        <v>0</v>
      </c>
      <c r="F198" s="22" t="str">
        <f t="shared" si="11"/>
        <v>0</v>
      </c>
      <c r="Z198" s="1" t="s">
        <v>55</v>
      </c>
      <c r="AA198" s="1" t="s">
        <v>406</v>
      </c>
      <c r="AB198" s="1" t="s">
        <v>43</v>
      </c>
      <c r="AC198" s="1">
        <v>1</v>
      </c>
      <c r="AD198" s="1">
        <v>1</v>
      </c>
      <c r="AE198" s="1">
        <v>0</v>
      </c>
      <c r="AF198" s="1">
        <v>1</v>
      </c>
      <c r="AG198" s="1">
        <v>1</v>
      </c>
      <c r="AI198" s="1">
        <v>2</v>
      </c>
      <c r="AK198" s="1" t="s">
        <v>202</v>
      </c>
      <c r="AL198" s="1" t="s">
        <v>199</v>
      </c>
      <c r="AQ198" s="3">
        <v>40269</v>
      </c>
      <c r="AS198" s="51">
        <v>1</v>
      </c>
      <c r="AT198" s="52">
        <v>40330</v>
      </c>
      <c r="AU198" s="4">
        <v>1</v>
      </c>
      <c r="AV198" s="3">
        <v>40330</v>
      </c>
      <c r="AW198" s="51">
        <v>1</v>
      </c>
      <c r="AX198" s="52">
        <v>42856</v>
      </c>
      <c r="AY198" s="4" t="s">
        <v>95</v>
      </c>
      <c r="BC198" s="52">
        <v>43101</v>
      </c>
      <c r="BL198" s="1" t="s">
        <v>407</v>
      </c>
    </row>
    <row r="199" spans="1:64" hidden="1" x14ac:dyDescent="0.2">
      <c r="A199" s="1">
        <v>232</v>
      </c>
      <c r="B199" s="1">
        <v>357</v>
      </c>
      <c r="D199" s="24">
        <f t="shared" si="9"/>
        <v>0</v>
      </c>
      <c r="E199" s="22" t="str">
        <f t="shared" si="10"/>
        <v>0</v>
      </c>
      <c r="F199" s="22" t="str">
        <f t="shared" si="11"/>
        <v>0</v>
      </c>
      <c r="Z199" s="1" t="s">
        <v>55</v>
      </c>
      <c r="AA199" s="1" t="s">
        <v>69</v>
      </c>
      <c r="AB199" s="1" t="s">
        <v>43</v>
      </c>
      <c r="AC199" s="1">
        <v>2</v>
      </c>
      <c r="AD199" s="1" t="s">
        <v>63</v>
      </c>
      <c r="AE199" s="1">
        <v>0</v>
      </c>
      <c r="AI199" s="1">
        <v>2</v>
      </c>
      <c r="AK199" s="1" t="s">
        <v>402</v>
      </c>
      <c r="AM199" s="1" t="s">
        <v>431</v>
      </c>
      <c r="AQ199" s="3">
        <v>42887</v>
      </c>
      <c r="AS199" s="51">
        <v>1</v>
      </c>
      <c r="AT199" s="52">
        <v>43040</v>
      </c>
      <c r="AU199" s="4">
        <v>1</v>
      </c>
      <c r="AV199" s="3">
        <v>43040</v>
      </c>
      <c r="BC199" s="52">
        <v>43101</v>
      </c>
    </row>
    <row r="200" spans="1:64" hidden="1" x14ac:dyDescent="0.2">
      <c r="A200" s="1">
        <v>235</v>
      </c>
      <c r="B200" s="1">
        <v>360</v>
      </c>
      <c r="C200" s="1" t="s">
        <v>380</v>
      </c>
      <c r="D200" s="24">
        <f t="shared" si="9"/>
        <v>0</v>
      </c>
      <c r="E200" s="22" t="str">
        <f t="shared" si="10"/>
        <v>0</v>
      </c>
      <c r="F200" s="22" t="str">
        <f t="shared" si="11"/>
        <v>0</v>
      </c>
      <c r="Z200" s="1" t="s">
        <v>55</v>
      </c>
      <c r="AA200" s="1" t="s">
        <v>134</v>
      </c>
      <c r="AB200" s="1" t="s">
        <v>43</v>
      </c>
      <c r="AC200" s="1" t="s">
        <v>86</v>
      </c>
      <c r="AD200" s="1" t="s">
        <v>58</v>
      </c>
      <c r="AE200" s="1">
        <v>0</v>
      </c>
      <c r="AK200" s="1" t="s">
        <v>413</v>
      </c>
      <c r="AM200" s="1" t="s">
        <v>494</v>
      </c>
      <c r="AQ200" s="3">
        <v>42979</v>
      </c>
      <c r="AS200" s="51">
        <v>1</v>
      </c>
      <c r="AT200" s="52">
        <v>42993</v>
      </c>
      <c r="BC200" s="52">
        <v>43052</v>
      </c>
    </row>
    <row r="201" spans="1:64" hidden="1" x14ac:dyDescent="0.2">
      <c r="A201" s="1">
        <v>237</v>
      </c>
      <c r="B201" s="1">
        <v>362</v>
      </c>
      <c r="C201" s="1" t="s">
        <v>380</v>
      </c>
      <c r="D201" s="24">
        <f t="shared" si="9"/>
        <v>0</v>
      </c>
      <c r="E201" s="22" t="str">
        <f t="shared" si="10"/>
        <v>0</v>
      </c>
      <c r="F201" s="22" t="str">
        <f t="shared" si="11"/>
        <v>0</v>
      </c>
      <c r="Z201" s="1" t="s">
        <v>55</v>
      </c>
      <c r="AA201" s="1" t="s">
        <v>69</v>
      </c>
      <c r="AB201" s="1" t="s">
        <v>43</v>
      </c>
      <c r="AC201" s="1">
        <v>3</v>
      </c>
      <c r="AD201" s="1">
        <v>0</v>
      </c>
      <c r="AE201" s="1">
        <v>0</v>
      </c>
      <c r="AI201" s="1">
        <v>2</v>
      </c>
      <c r="AK201" s="1" t="s">
        <v>495</v>
      </c>
      <c r="AM201" s="1" t="s">
        <v>496</v>
      </c>
      <c r="AQ201" s="3">
        <v>42993</v>
      </c>
      <c r="BC201" s="52">
        <v>43013</v>
      </c>
    </row>
    <row r="202" spans="1:64" hidden="1" x14ac:dyDescent="0.2">
      <c r="A202" s="1">
        <v>240</v>
      </c>
      <c r="B202" s="1">
        <v>365</v>
      </c>
      <c r="C202" s="1" t="s">
        <v>380</v>
      </c>
      <c r="D202" s="24">
        <f t="shared" si="9"/>
        <v>0</v>
      </c>
      <c r="E202" s="22" t="str">
        <f t="shared" si="10"/>
        <v>0</v>
      </c>
      <c r="F202" s="22" t="str">
        <f t="shared" si="11"/>
        <v>0</v>
      </c>
      <c r="Z202" s="1" t="s">
        <v>42</v>
      </c>
      <c r="AA202" s="1" t="s">
        <v>186</v>
      </c>
      <c r="AB202" s="1" t="s">
        <v>43</v>
      </c>
      <c r="AC202" s="1">
        <v>4</v>
      </c>
      <c r="AI202" s="1">
        <v>2</v>
      </c>
      <c r="AK202" s="1" t="s">
        <v>497</v>
      </c>
      <c r="AQ202" s="3">
        <v>43040</v>
      </c>
      <c r="AS202" s="51">
        <v>0</v>
      </c>
      <c r="AZ202" s="51">
        <v>0</v>
      </c>
      <c r="BC202" s="52">
        <v>43063</v>
      </c>
    </row>
    <row r="203" spans="1:64" hidden="1" x14ac:dyDescent="0.2">
      <c r="A203" s="1">
        <v>242</v>
      </c>
      <c r="B203" s="1">
        <v>367</v>
      </c>
      <c r="C203" s="1" t="s">
        <v>380</v>
      </c>
      <c r="D203" s="24">
        <f t="shared" si="9"/>
        <v>0</v>
      </c>
      <c r="E203" s="22" t="str">
        <f t="shared" si="10"/>
        <v>0</v>
      </c>
      <c r="F203" s="22" t="str">
        <f t="shared" si="11"/>
        <v>0</v>
      </c>
      <c r="Z203" s="1" t="s">
        <v>55</v>
      </c>
      <c r="AA203" s="1" t="s">
        <v>464</v>
      </c>
      <c r="AB203" s="1" t="s">
        <v>43</v>
      </c>
      <c r="AC203" s="1">
        <v>4</v>
      </c>
      <c r="AD203" s="1" t="s">
        <v>63</v>
      </c>
      <c r="AE203" s="1">
        <v>0</v>
      </c>
      <c r="AI203" s="1">
        <v>2</v>
      </c>
      <c r="AK203" s="1" t="s">
        <v>495</v>
      </c>
      <c r="AM203" s="1" t="s">
        <v>498</v>
      </c>
      <c r="AQ203" s="3">
        <v>43040</v>
      </c>
      <c r="BC203" s="52">
        <v>43070</v>
      </c>
    </row>
    <row r="204" spans="1:64" hidden="1" x14ac:dyDescent="0.2">
      <c r="A204" s="1">
        <v>247</v>
      </c>
      <c r="B204" s="15">
        <v>372</v>
      </c>
      <c r="D204" s="24">
        <f t="shared" si="9"/>
        <v>0</v>
      </c>
      <c r="E204" s="22" t="str">
        <f t="shared" si="10"/>
        <v>0</v>
      </c>
      <c r="F204" s="22" t="str">
        <f t="shared" si="11"/>
        <v>0</v>
      </c>
    </row>
    <row r="205" spans="1:64" hidden="1" x14ac:dyDescent="0.2">
      <c r="A205" s="1">
        <v>248</v>
      </c>
      <c r="B205" s="15">
        <v>373</v>
      </c>
      <c r="D205" s="24">
        <f t="shared" si="9"/>
        <v>0</v>
      </c>
      <c r="E205" s="22" t="str">
        <f t="shared" si="10"/>
        <v>0</v>
      </c>
      <c r="F205" s="22" t="str">
        <f t="shared" si="11"/>
        <v>0</v>
      </c>
      <c r="Z205" s="1" t="s">
        <v>544</v>
      </c>
      <c r="AA205" s="1" t="s">
        <v>545</v>
      </c>
      <c r="AB205" s="1" t="s">
        <v>43</v>
      </c>
      <c r="AC205" s="1" t="s">
        <v>86</v>
      </c>
      <c r="AD205" s="1" t="s">
        <v>58</v>
      </c>
      <c r="AE205" s="1">
        <v>0</v>
      </c>
      <c r="AK205" s="1" t="s">
        <v>495</v>
      </c>
      <c r="AM205" s="1" t="s">
        <v>546</v>
      </c>
      <c r="AQ205" s="3">
        <v>43125</v>
      </c>
      <c r="AS205" s="51" t="s">
        <v>547</v>
      </c>
    </row>
    <row r="206" spans="1:64" hidden="1" x14ac:dyDescent="0.2">
      <c r="A206" s="1">
        <v>254</v>
      </c>
      <c r="B206" s="15">
        <v>379</v>
      </c>
      <c r="D206" s="24">
        <f t="shared" si="9"/>
        <v>0</v>
      </c>
      <c r="E206" s="22" t="str">
        <f t="shared" si="10"/>
        <v>0</v>
      </c>
      <c r="F206" s="22" t="str">
        <f t="shared" si="11"/>
        <v>0</v>
      </c>
      <c r="L206" s="38"/>
      <c r="Z206" s="1" t="s">
        <v>55</v>
      </c>
      <c r="AA206" s="1" t="s">
        <v>134</v>
      </c>
      <c r="AB206" s="1" t="s">
        <v>43</v>
      </c>
      <c r="AC206" s="1">
        <v>3</v>
      </c>
      <c r="AD206" s="1">
        <v>0</v>
      </c>
      <c r="AE206" s="1">
        <v>0</v>
      </c>
      <c r="AI206" s="1" t="s">
        <v>555</v>
      </c>
      <c r="AK206" s="1" t="s">
        <v>556</v>
      </c>
      <c r="AQ206" s="3">
        <v>43435</v>
      </c>
      <c r="BL206" s="15" t="s">
        <v>572</v>
      </c>
    </row>
    <row r="207" spans="1:64" hidden="1" x14ac:dyDescent="0.2">
      <c r="A207" s="1">
        <v>255</v>
      </c>
      <c r="B207" s="15">
        <v>380</v>
      </c>
      <c r="D207" s="24">
        <f t="shared" si="9"/>
        <v>0</v>
      </c>
      <c r="E207" s="22" t="str">
        <f t="shared" si="10"/>
        <v>0</v>
      </c>
      <c r="F207" s="22" t="str">
        <f t="shared" si="11"/>
        <v>0</v>
      </c>
      <c r="Z207" s="1" t="s">
        <v>55</v>
      </c>
      <c r="AA207" s="1" t="s">
        <v>69</v>
      </c>
      <c r="AB207" s="1" t="s">
        <v>557</v>
      </c>
      <c r="AC207" s="1">
        <v>3</v>
      </c>
      <c r="AD207" s="1">
        <v>0</v>
      </c>
      <c r="AE207" s="1">
        <v>0</v>
      </c>
      <c r="AI207" s="1" t="s">
        <v>558</v>
      </c>
      <c r="AJ207" s="57">
        <v>1</v>
      </c>
      <c r="AK207" s="1" t="s">
        <v>559</v>
      </c>
      <c r="AM207" s="1" t="s">
        <v>560</v>
      </c>
      <c r="AQ207" s="3">
        <v>43154</v>
      </c>
    </row>
    <row r="208" spans="1:64" x14ac:dyDescent="0.2">
      <c r="A208" s="1">
        <v>18</v>
      </c>
      <c r="B208" s="1">
        <v>19</v>
      </c>
      <c r="C208" s="1" t="s">
        <v>40</v>
      </c>
      <c r="D208" s="24">
        <f t="shared" si="9"/>
        <v>4</v>
      </c>
      <c r="E208" s="22" t="str">
        <f t="shared" si="10"/>
        <v>1</v>
      </c>
      <c r="F208" s="22" t="str">
        <f t="shared" si="11"/>
        <v>0</v>
      </c>
      <c r="H208" s="41">
        <v>1</v>
      </c>
      <c r="I208" s="41">
        <v>1</v>
      </c>
      <c r="J208" s="41">
        <v>1</v>
      </c>
      <c r="K208" s="41">
        <v>1</v>
      </c>
      <c r="Y208" s="46" t="s">
        <v>582</v>
      </c>
      <c r="Z208" s="1" t="s">
        <v>55</v>
      </c>
      <c r="AB208" s="1" t="s">
        <v>43</v>
      </c>
      <c r="AC208" s="1" t="s">
        <v>97</v>
      </c>
      <c r="AD208" s="1" t="s">
        <v>63</v>
      </c>
      <c r="AE208" s="1">
        <v>0</v>
      </c>
      <c r="AH208" s="1">
        <v>4</v>
      </c>
      <c r="AI208" s="1">
        <v>2</v>
      </c>
      <c r="AJ208" s="57">
        <v>0</v>
      </c>
      <c r="AK208" s="1" t="s">
        <v>59</v>
      </c>
      <c r="AM208" s="1" t="s">
        <v>61</v>
      </c>
      <c r="AP208" s="1">
        <v>1</v>
      </c>
      <c r="AQ208" s="3">
        <v>41395</v>
      </c>
      <c r="AS208" s="67">
        <v>0</v>
      </c>
      <c r="AU208" s="4">
        <v>1</v>
      </c>
      <c r="AV208" s="3">
        <v>41548</v>
      </c>
      <c r="AW208" s="67" t="s">
        <v>74</v>
      </c>
      <c r="AZ208" s="51">
        <v>1</v>
      </c>
      <c r="BA208" s="51">
        <v>1</v>
      </c>
      <c r="BB208" s="52">
        <v>41703</v>
      </c>
      <c r="BC208" s="52">
        <v>41703</v>
      </c>
      <c r="BD208" s="1" t="s">
        <v>47</v>
      </c>
      <c r="BE208" s="1" t="s">
        <v>92</v>
      </c>
      <c r="BF208" s="1">
        <v>10</v>
      </c>
      <c r="BJ208" s="1">
        <v>176</v>
      </c>
      <c r="BK208" s="1">
        <v>72</v>
      </c>
    </row>
    <row r="209" spans="1:63" x14ac:dyDescent="0.2">
      <c r="A209" s="1">
        <v>90</v>
      </c>
      <c r="B209" s="1">
        <v>122</v>
      </c>
      <c r="C209" s="1" t="s">
        <v>40</v>
      </c>
      <c r="D209" s="24">
        <f t="shared" si="9"/>
        <v>4</v>
      </c>
      <c r="E209" s="22" t="str">
        <f t="shared" si="10"/>
        <v>1</v>
      </c>
      <c r="F209" s="22" t="str">
        <f t="shared" si="11"/>
        <v>0</v>
      </c>
      <c r="H209" s="41">
        <v>1</v>
      </c>
      <c r="I209" s="41">
        <v>1</v>
      </c>
      <c r="J209" s="41">
        <v>1</v>
      </c>
      <c r="K209" s="41">
        <v>1</v>
      </c>
      <c r="Y209" s="46" t="s">
        <v>583</v>
      </c>
      <c r="Z209" s="1" t="s">
        <v>62</v>
      </c>
      <c r="AB209" s="1" t="s">
        <v>43</v>
      </c>
      <c r="AC209" s="1">
        <v>2</v>
      </c>
      <c r="AD209" s="1">
        <v>3</v>
      </c>
      <c r="AE209" s="1">
        <v>0</v>
      </c>
      <c r="AH209" s="1">
        <v>4</v>
      </c>
      <c r="AI209" s="1">
        <v>2</v>
      </c>
      <c r="AK209" s="1" t="s">
        <v>59</v>
      </c>
      <c r="AM209" s="1" t="s">
        <v>150</v>
      </c>
      <c r="AQ209" s="3">
        <v>41671</v>
      </c>
      <c r="AR209" s="3">
        <v>41688</v>
      </c>
      <c r="AS209" s="67"/>
      <c r="AU209" s="4">
        <v>0</v>
      </c>
      <c r="AW209" s="67"/>
      <c r="AZ209" s="51">
        <v>1</v>
      </c>
      <c r="BA209" s="51">
        <v>1</v>
      </c>
      <c r="BB209" s="52">
        <v>42147</v>
      </c>
      <c r="BC209" s="52">
        <v>42147</v>
      </c>
      <c r="BD209" s="1" t="s">
        <v>264</v>
      </c>
      <c r="BE209" s="1" t="s">
        <v>265</v>
      </c>
      <c r="BF209" s="1">
        <v>10</v>
      </c>
      <c r="BI209" s="1" t="s">
        <v>266</v>
      </c>
      <c r="BJ209" s="1">
        <v>186</v>
      </c>
      <c r="BK209" s="1">
        <v>76</v>
      </c>
    </row>
    <row r="210" spans="1:63" x14ac:dyDescent="0.2">
      <c r="A210" s="1">
        <v>93</v>
      </c>
      <c r="B210" s="1">
        <v>130</v>
      </c>
      <c r="C210" s="1" t="s">
        <v>40</v>
      </c>
      <c r="D210" s="24">
        <f t="shared" si="9"/>
        <v>4</v>
      </c>
      <c r="E210" s="22" t="str">
        <f t="shared" si="10"/>
        <v>1</v>
      </c>
      <c r="F210" s="22" t="str">
        <f t="shared" si="11"/>
        <v>0</v>
      </c>
      <c r="H210" s="41">
        <v>1</v>
      </c>
      <c r="I210" s="41">
        <v>1</v>
      </c>
      <c r="J210" s="41">
        <v>1</v>
      </c>
      <c r="K210" s="41">
        <v>1</v>
      </c>
      <c r="Y210" s="46" t="s">
        <v>583</v>
      </c>
      <c r="Z210" s="1" t="s">
        <v>62</v>
      </c>
      <c r="AB210" s="1" t="s">
        <v>43</v>
      </c>
      <c r="AC210" s="1">
        <v>2</v>
      </c>
      <c r="AD210" s="1" t="s">
        <v>58</v>
      </c>
      <c r="AE210" s="1">
        <v>0</v>
      </c>
      <c r="AH210" s="1">
        <v>4</v>
      </c>
      <c r="AI210" s="1">
        <v>2</v>
      </c>
      <c r="AK210" s="1" t="s">
        <v>59</v>
      </c>
      <c r="AM210" s="1" t="s">
        <v>61</v>
      </c>
      <c r="AQ210" s="3">
        <v>41671</v>
      </c>
      <c r="AR210" s="3">
        <v>41695</v>
      </c>
      <c r="AS210" s="67" t="s">
        <v>536</v>
      </c>
      <c r="AW210" s="67"/>
      <c r="AZ210" s="51">
        <v>1</v>
      </c>
      <c r="BB210" s="52">
        <v>42023</v>
      </c>
      <c r="BC210" s="52">
        <v>41696</v>
      </c>
      <c r="BD210" s="1" t="s">
        <v>85</v>
      </c>
      <c r="BE210" s="1">
        <v>0</v>
      </c>
      <c r="BF210" s="1">
        <v>8</v>
      </c>
      <c r="BH210" s="1" t="s">
        <v>272</v>
      </c>
      <c r="BI210" s="1" t="s">
        <v>273</v>
      </c>
      <c r="BJ210" s="1">
        <v>166</v>
      </c>
      <c r="BK210" s="1">
        <v>68</v>
      </c>
    </row>
    <row r="211" spans="1:63" x14ac:dyDescent="0.2">
      <c r="A211" s="1">
        <v>94</v>
      </c>
      <c r="B211" s="1">
        <v>132</v>
      </c>
      <c r="C211" s="1" t="s">
        <v>40</v>
      </c>
      <c r="D211" s="24">
        <f t="shared" si="9"/>
        <v>3</v>
      </c>
      <c r="E211" s="22" t="str">
        <f t="shared" si="10"/>
        <v>1</v>
      </c>
      <c r="F211" s="22" t="str">
        <f t="shared" si="11"/>
        <v>0</v>
      </c>
      <c r="H211" s="41">
        <v>1</v>
      </c>
      <c r="I211" s="41">
        <v>1</v>
      </c>
      <c r="J211" s="41">
        <v>1</v>
      </c>
      <c r="K211" s="41"/>
      <c r="Z211" s="1" t="s">
        <v>72</v>
      </c>
      <c r="AB211" s="1" t="s">
        <v>43</v>
      </c>
      <c r="AC211" s="1">
        <v>2</v>
      </c>
      <c r="AD211" s="1">
        <v>0</v>
      </c>
      <c r="AE211" s="1">
        <v>0</v>
      </c>
      <c r="AH211" s="1">
        <v>2</v>
      </c>
      <c r="AI211" s="1">
        <v>1</v>
      </c>
      <c r="AJ211" s="57" t="s">
        <v>562</v>
      </c>
      <c r="AK211" s="1" t="s">
        <v>44</v>
      </c>
      <c r="AM211" s="1">
        <v>0</v>
      </c>
      <c r="AP211" s="1">
        <v>0</v>
      </c>
      <c r="AQ211" s="3">
        <v>41671</v>
      </c>
      <c r="AR211" s="3">
        <v>41695</v>
      </c>
      <c r="AS211" s="67">
        <v>1</v>
      </c>
      <c r="AT211" s="52">
        <v>41695</v>
      </c>
      <c r="AU211" s="4">
        <v>1</v>
      </c>
      <c r="AV211" s="3">
        <v>41695</v>
      </c>
      <c r="AW211" s="67">
        <v>0</v>
      </c>
      <c r="AZ211" s="51" t="s">
        <v>535</v>
      </c>
      <c r="BC211" s="52">
        <v>41820</v>
      </c>
      <c r="BD211" s="1" t="s">
        <v>47</v>
      </c>
      <c r="BE211" s="1">
        <v>0</v>
      </c>
      <c r="BF211" s="1">
        <v>10</v>
      </c>
      <c r="BJ211" s="1">
        <v>177</v>
      </c>
      <c r="BK211" s="1">
        <v>69</v>
      </c>
    </row>
    <row r="212" spans="1:63" x14ac:dyDescent="0.2">
      <c r="A212" s="1">
        <v>106</v>
      </c>
      <c r="B212" s="1">
        <v>156</v>
      </c>
      <c r="C212" s="1" t="s">
        <v>40</v>
      </c>
      <c r="D212" s="24">
        <f t="shared" si="9"/>
        <v>4</v>
      </c>
      <c r="E212" s="22" t="str">
        <f t="shared" si="10"/>
        <v>1</v>
      </c>
      <c r="F212" s="22" t="str">
        <f t="shared" si="11"/>
        <v>0</v>
      </c>
      <c r="H212" s="41">
        <v>1</v>
      </c>
      <c r="I212" s="41">
        <v>1</v>
      </c>
      <c r="J212" s="41">
        <v>1</v>
      </c>
      <c r="K212" s="41">
        <v>1</v>
      </c>
      <c r="Y212" s="27" t="s">
        <v>582</v>
      </c>
      <c r="Z212" s="1" t="s">
        <v>55</v>
      </c>
      <c r="AB212" s="1" t="s">
        <v>43</v>
      </c>
      <c r="AC212" s="1">
        <v>2</v>
      </c>
      <c r="AD212" s="1" t="s">
        <v>63</v>
      </c>
      <c r="AE212" s="1">
        <v>0</v>
      </c>
      <c r="AH212" s="1">
        <v>4</v>
      </c>
      <c r="AI212" s="1">
        <v>2</v>
      </c>
      <c r="AK212" s="1" t="s">
        <v>59</v>
      </c>
      <c r="AL212" s="1">
        <v>0</v>
      </c>
      <c r="AM212" s="1" t="s">
        <v>61</v>
      </c>
      <c r="AQ212" s="3">
        <v>41760</v>
      </c>
      <c r="AR212" s="3">
        <v>41759</v>
      </c>
      <c r="AS212" s="67" t="s">
        <v>532</v>
      </c>
      <c r="AW212" s="67"/>
      <c r="BC212" s="52">
        <v>43101</v>
      </c>
      <c r="BD212" s="1" t="s">
        <v>47</v>
      </c>
      <c r="BE212" s="1" t="s">
        <v>163</v>
      </c>
      <c r="BF212" s="1">
        <v>10</v>
      </c>
      <c r="BH212" s="1" t="s">
        <v>295</v>
      </c>
      <c r="BJ212" s="1">
        <v>165</v>
      </c>
      <c r="BK212" s="1">
        <v>86</v>
      </c>
    </row>
    <row r="213" spans="1:63" x14ac:dyDescent="0.2">
      <c r="A213" s="1">
        <v>184</v>
      </c>
      <c r="B213" s="1">
        <v>309</v>
      </c>
      <c r="C213" s="1" t="s">
        <v>40</v>
      </c>
      <c r="D213" s="24">
        <f t="shared" si="9"/>
        <v>3</v>
      </c>
      <c r="E213" s="22" t="str">
        <f t="shared" si="10"/>
        <v>1</v>
      </c>
      <c r="F213" s="22" t="str">
        <f t="shared" si="11"/>
        <v>0</v>
      </c>
      <c r="H213" s="41"/>
      <c r="I213" s="41"/>
      <c r="J213" s="41">
        <v>1</v>
      </c>
      <c r="K213" s="23"/>
      <c r="M213" s="23"/>
      <c r="N213" s="23"/>
      <c r="O213" s="23"/>
      <c r="P213" s="23"/>
      <c r="Q213" s="42">
        <v>1</v>
      </c>
      <c r="R213" s="41">
        <v>1</v>
      </c>
      <c r="Y213" s="47" t="s">
        <v>607</v>
      </c>
      <c r="Z213" s="1" t="s">
        <v>55</v>
      </c>
      <c r="AB213" s="1" t="s">
        <v>43</v>
      </c>
      <c r="AC213" s="1">
        <v>4</v>
      </c>
      <c r="AD213" s="1">
        <v>3</v>
      </c>
      <c r="AE213" s="57"/>
      <c r="AI213" s="57"/>
      <c r="AJ213" s="57">
        <v>1</v>
      </c>
      <c r="AK213" s="1" t="s">
        <v>150</v>
      </c>
      <c r="AQ213" s="3">
        <v>42461</v>
      </c>
      <c r="AR213" s="3">
        <v>42461</v>
      </c>
      <c r="AS213" s="51">
        <v>0</v>
      </c>
      <c r="AU213" s="4">
        <v>0</v>
      </c>
      <c r="AZ213" s="51">
        <v>1</v>
      </c>
      <c r="BA213" s="51">
        <v>1</v>
      </c>
      <c r="BB213" s="52">
        <v>42659</v>
      </c>
      <c r="BD213" s="1" t="s">
        <v>363</v>
      </c>
      <c r="BE213" s="1" t="s">
        <v>364</v>
      </c>
      <c r="BI213" s="1" t="s">
        <v>71</v>
      </c>
      <c r="BJ213" s="1">
        <v>160</v>
      </c>
      <c r="BK213" s="1">
        <v>80</v>
      </c>
    </row>
    <row r="214" spans="1:63" x14ac:dyDescent="0.2">
      <c r="A214" s="1">
        <v>189</v>
      </c>
      <c r="B214" s="1">
        <v>314</v>
      </c>
      <c r="C214" s="1" t="s">
        <v>40</v>
      </c>
      <c r="D214" s="24">
        <f t="shared" si="9"/>
        <v>7</v>
      </c>
      <c r="E214" s="22" t="str">
        <f t="shared" si="10"/>
        <v>1</v>
      </c>
      <c r="F214" s="22" t="str">
        <f t="shared" si="11"/>
        <v>0</v>
      </c>
      <c r="H214" s="41"/>
      <c r="I214" s="41"/>
      <c r="J214" s="41">
        <v>1</v>
      </c>
      <c r="K214" s="23"/>
      <c r="M214" s="23"/>
      <c r="N214" s="23"/>
      <c r="O214" s="23"/>
      <c r="P214" s="23"/>
      <c r="Q214" s="42"/>
      <c r="R214" s="41">
        <v>1</v>
      </c>
      <c r="S214" s="22">
        <v>1</v>
      </c>
      <c r="T214" s="22">
        <v>1</v>
      </c>
      <c r="U214" s="42"/>
      <c r="V214" s="41">
        <v>1</v>
      </c>
      <c r="W214" s="22">
        <v>1</v>
      </c>
      <c r="X214" s="22">
        <v>1</v>
      </c>
      <c r="Y214" s="28" t="s">
        <v>587</v>
      </c>
      <c r="Z214" s="12" t="s">
        <v>42</v>
      </c>
      <c r="AA214" s="1" t="s">
        <v>369</v>
      </c>
      <c r="AB214" s="1" t="s">
        <v>43</v>
      </c>
      <c r="AC214" s="1">
        <v>2</v>
      </c>
      <c r="AD214" s="1">
        <v>0</v>
      </c>
      <c r="AE214" s="1">
        <v>0</v>
      </c>
      <c r="AI214" s="1">
        <v>2</v>
      </c>
      <c r="AK214" s="1" t="s">
        <v>59</v>
      </c>
      <c r="AM214" s="1" t="s">
        <v>61</v>
      </c>
      <c r="AQ214" s="3">
        <v>42430</v>
      </c>
      <c r="AS214" s="51">
        <v>1</v>
      </c>
      <c r="AT214" s="52">
        <v>42658</v>
      </c>
      <c r="AU214" s="4">
        <v>1</v>
      </c>
      <c r="AV214" s="3">
        <v>42658</v>
      </c>
      <c r="BC214" s="52">
        <v>43101</v>
      </c>
      <c r="BD214" s="1" t="s">
        <v>370</v>
      </c>
      <c r="BE214" s="1" t="s">
        <v>371</v>
      </c>
      <c r="BG214" s="1" t="s">
        <v>372</v>
      </c>
      <c r="BI214" s="1" t="s">
        <v>233</v>
      </c>
    </row>
    <row r="215" spans="1:63" x14ac:dyDescent="0.2">
      <c r="A215" s="1">
        <v>190</v>
      </c>
      <c r="B215" s="1">
        <v>315</v>
      </c>
      <c r="C215" s="1" t="s">
        <v>40</v>
      </c>
      <c r="D215" s="24">
        <f t="shared" si="9"/>
        <v>6</v>
      </c>
      <c r="E215" s="22" t="str">
        <f t="shared" si="10"/>
        <v>1</v>
      </c>
      <c r="F215" s="22" t="str">
        <f t="shared" si="11"/>
        <v>0</v>
      </c>
      <c r="H215" s="41"/>
      <c r="I215" s="41"/>
      <c r="J215" s="41">
        <v>1</v>
      </c>
      <c r="K215" s="23"/>
      <c r="M215" s="23"/>
      <c r="N215" s="23"/>
      <c r="O215" s="23"/>
      <c r="P215" s="23"/>
      <c r="Q215" s="42" t="s">
        <v>586</v>
      </c>
      <c r="R215" s="41">
        <v>1</v>
      </c>
      <c r="S215" s="22">
        <v>1</v>
      </c>
      <c r="T215" s="22">
        <v>1</v>
      </c>
      <c r="U215" s="42" t="s">
        <v>586</v>
      </c>
      <c r="V215" s="41">
        <v>1</v>
      </c>
      <c r="X215" s="22">
        <v>1</v>
      </c>
      <c r="Y215" s="28"/>
      <c r="Z215" s="12" t="s">
        <v>66</v>
      </c>
      <c r="AA215" s="1" t="s">
        <v>369</v>
      </c>
      <c r="AB215" s="1" t="s">
        <v>43</v>
      </c>
      <c r="AC215" s="1">
        <v>3</v>
      </c>
      <c r="AD215" s="1">
        <v>1</v>
      </c>
      <c r="AE215" s="1">
        <v>0</v>
      </c>
      <c r="AI215" s="1">
        <v>3</v>
      </c>
      <c r="AK215" s="1" t="s">
        <v>44</v>
      </c>
      <c r="AL215" s="1" t="s">
        <v>373</v>
      </c>
      <c r="AM215" s="1" t="s">
        <v>46</v>
      </c>
      <c r="AQ215" s="3">
        <v>42461</v>
      </c>
      <c r="AS215" s="51">
        <v>1</v>
      </c>
      <c r="AT215" s="52">
        <v>42509</v>
      </c>
      <c r="AU215" s="4">
        <v>1</v>
      </c>
      <c r="AV215" s="3">
        <v>42614</v>
      </c>
      <c r="BC215" s="52">
        <v>43090</v>
      </c>
    </row>
    <row r="216" spans="1:63" x14ac:dyDescent="0.2">
      <c r="A216" s="1">
        <v>191</v>
      </c>
      <c r="B216" s="1">
        <v>316</v>
      </c>
      <c r="C216" s="1" t="s">
        <v>40</v>
      </c>
      <c r="D216" s="24">
        <f t="shared" si="9"/>
        <v>3</v>
      </c>
      <c r="E216" s="22" t="str">
        <f t="shared" si="10"/>
        <v>1</v>
      </c>
      <c r="F216" s="22" t="str">
        <f t="shared" si="11"/>
        <v>0</v>
      </c>
      <c r="H216" s="41"/>
      <c r="I216" s="41"/>
      <c r="J216" s="41">
        <v>1</v>
      </c>
      <c r="K216" s="23"/>
      <c r="M216" s="23"/>
      <c r="N216" s="23"/>
      <c r="O216" s="23"/>
      <c r="P216" s="23"/>
      <c r="Q216" s="42" t="s">
        <v>586</v>
      </c>
      <c r="R216" s="41">
        <v>1</v>
      </c>
      <c r="U216" s="42" t="s">
        <v>586</v>
      </c>
      <c r="V216" s="41">
        <v>1</v>
      </c>
      <c r="Y216" s="47" t="s">
        <v>585</v>
      </c>
      <c r="Z216" s="12" t="s">
        <v>55</v>
      </c>
      <c r="AA216" s="1" t="s">
        <v>181</v>
      </c>
      <c r="AB216" s="1" t="s">
        <v>43</v>
      </c>
      <c r="AC216" s="1">
        <v>4</v>
      </c>
      <c r="AD216" s="1" t="s">
        <v>58</v>
      </c>
      <c r="AE216" s="1">
        <v>0</v>
      </c>
      <c r="AI216" s="1">
        <v>3</v>
      </c>
      <c r="AK216" s="1" t="s">
        <v>59</v>
      </c>
      <c r="AM216" s="1" t="s">
        <v>61</v>
      </c>
      <c r="AQ216" s="3">
        <v>42491</v>
      </c>
      <c r="AS216" s="51" t="s">
        <v>374</v>
      </c>
      <c r="AU216" s="4">
        <v>1</v>
      </c>
      <c r="AV216" s="3">
        <v>42614</v>
      </c>
      <c r="AW216" s="51">
        <v>1</v>
      </c>
      <c r="AX216" s="52">
        <v>42979</v>
      </c>
      <c r="BC216" s="52">
        <v>43101</v>
      </c>
      <c r="BD216" s="1" t="s">
        <v>363</v>
      </c>
      <c r="BE216" s="1" t="s">
        <v>375</v>
      </c>
    </row>
    <row r="217" spans="1:63" x14ac:dyDescent="0.2">
      <c r="A217" s="1">
        <v>192</v>
      </c>
      <c r="B217" s="1">
        <v>317</v>
      </c>
      <c r="C217" s="1" t="s">
        <v>40</v>
      </c>
      <c r="D217" s="24">
        <f t="shared" si="9"/>
        <v>4</v>
      </c>
      <c r="E217" s="22" t="str">
        <f t="shared" si="10"/>
        <v>1</v>
      </c>
      <c r="F217" s="22" t="str">
        <f t="shared" si="11"/>
        <v>0</v>
      </c>
      <c r="H217" s="41"/>
      <c r="I217" s="41">
        <v>1</v>
      </c>
      <c r="J217" s="41">
        <v>1</v>
      </c>
      <c r="K217" s="23"/>
      <c r="M217" s="23"/>
      <c r="N217" s="23"/>
      <c r="O217" s="23"/>
      <c r="P217" s="23"/>
      <c r="Q217" s="42">
        <v>1</v>
      </c>
      <c r="R217" s="41">
        <v>1</v>
      </c>
      <c r="Y217" s="47" t="s">
        <v>608</v>
      </c>
      <c r="Z217" s="12" t="s">
        <v>66</v>
      </c>
      <c r="AB217" s="1" t="s">
        <v>43</v>
      </c>
      <c r="AC217" s="1">
        <v>3</v>
      </c>
      <c r="AD217" s="1" t="s">
        <v>58</v>
      </c>
      <c r="AE217" s="1">
        <v>0</v>
      </c>
      <c r="AI217" s="1">
        <v>2</v>
      </c>
      <c r="AK217" s="1" t="s">
        <v>59</v>
      </c>
      <c r="AM217" s="1" t="s">
        <v>61</v>
      </c>
      <c r="AQ217" s="3">
        <v>42491</v>
      </c>
      <c r="AS217" s="51">
        <v>1</v>
      </c>
      <c r="AT217" s="52">
        <v>42592</v>
      </c>
      <c r="AU217" s="4">
        <v>1</v>
      </c>
      <c r="AV217" s="3">
        <v>42592</v>
      </c>
      <c r="BC217" s="52">
        <v>43101</v>
      </c>
      <c r="BD217" s="1" t="s">
        <v>358</v>
      </c>
      <c r="BE217" s="1" t="s">
        <v>371</v>
      </c>
    </row>
    <row r="218" spans="1:63" x14ac:dyDescent="0.2">
      <c r="A218" s="1">
        <v>193</v>
      </c>
      <c r="B218" s="1">
        <v>318</v>
      </c>
      <c r="C218" s="1" t="s">
        <v>40</v>
      </c>
      <c r="D218" s="24">
        <f t="shared" si="9"/>
        <v>6</v>
      </c>
      <c r="E218" s="22" t="str">
        <f t="shared" si="10"/>
        <v>1</v>
      </c>
      <c r="F218" s="22" t="str">
        <f t="shared" si="11"/>
        <v>0</v>
      </c>
      <c r="H218" s="41"/>
      <c r="I218" s="41"/>
      <c r="J218" s="41">
        <v>1</v>
      </c>
      <c r="K218" s="23"/>
      <c r="M218" s="23"/>
      <c r="N218" s="23"/>
      <c r="O218" s="23"/>
      <c r="P218" s="23"/>
      <c r="Q218" s="42"/>
      <c r="R218" s="41">
        <v>1</v>
      </c>
      <c r="S218" s="22">
        <v>1</v>
      </c>
      <c r="T218" s="22">
        <v>1</v>
      </c>
      <c r="U218" s="42">
        <v>1</v>
      </c>
      <c r="V218" s="41">
        <v>1</v>
      </c>
      <c r="Y218" s="47" t="s">
        <v>611</v>
      </c>
      <c r="Z218" s="12" t="s">
        <v>55</v>
      </c>
      <c r="AB218" s="1" t="s">
        <v>43</v>
      </c>
      <c r="AC218" s="1">
        <v>4</v>
      </c>
      <c r="AD218" s="1">
        <v>2</v>
      </c>
      <c r="AE218" s="1">
        <v>0</v>
      </c>
      <c r="AI218" s="1">
        <v>3</v>
      </c>
      <c r="AK218" s="57" t="s">
        <v>376</v>
      </c>
      <c r="AQ218" s="3">
        <v>42491</v>
      </c>
      <c r="AS218" s="51">
        <v>0</v>
      </c>
      <c r="AU218" s="4">
        <v>0</v>
      </c>
      <c r="AZ218" s="51">
        <v>1</v>
      </c>
      <c r="BA218" s="51">
        <v>1</v>
      </c>
      <c r="BB218" s="52">
        <v>42531</v>
      </c>
    </row>
    <row r="219" spans="1:63" x14ac:dyDescent="0.2">
      <c r="A219" s="1">
        <v>196</v>
      </c>
      <c r="B219" s="1">
        <v>321</v>
      </c>
      <c r="C219" s="1" t="s">
        <v>380</v>
      </c>
      <c r="D219" s="24">
        <f t="shared" si="9"/>
        <v>2</v>
      </c>
      <c r="E219" s="22" t="str">
        <f t="shared" si="10"/>
        <v>1</v>
      </c>
      <c r="F219" s="22" t="str">
        <f t="shared" si="11"/>
        <v>0</v>
      </c>
      <c r="H219" s="23"/>
      <c r="I219" s="23"/>
      <c r="J219" s="23"/>
      <c r="K219" s="23"/>
      <c r="M219" s="41"/>
      <c r="N219" s="41">
        <v>1</v>
      </c>
      <c r="O219" s="41">
        <v>1</v>
      </c>
      <c r="P219" s="23"/>
      <c r="Y219" s="28" t="s">
        <v>601</v>
      </c>
      <c r="Z219" s="1" t="s">
        <v>355</v>
      </c>
      <c r="AA219" s="1" t="s">
        <v>381</v>
      </c>
      <c r="AB219" s="1" t="s">
        <v>43</v>
      </c>
      <c r="AC219" s="1">
        <v>2</v>
      </c>
      <c r="AD219" s="1">
        <v>0</v>
      </c>
      <c r="AE219" s="1">
        <v>0</v>
      </c>
      <c r="AF219" s="1">
        <v>2</v>
      </c>
      <c r="AG219" s="1">
        <v>0</v>
      </c>
      <c r="AI219" s="57"/>
      <c r="AK219" s="57"/>
      <c r="AQ219" s="3">
        <v>42491</v>
      </c>
      <c r="AZ219" s="51" t="s">
        <v>508</v>
      </c>
      <c r="BC219" s="52">
        <v>43101</v>
      </c>
    </row>
    <row r="220" spans="1:63" x14ac:dyDescent="0.2">
      <c r="A220" s="1">
        <v>198</v>
      </c>
      <c r="B220" s="1">
        <v>323</v>
      </c>
      <c r="C220" s="1" t="s">
        <v>380</v>
      </c>
      <c r="D220" s="24">
        <f t="shared" si="9"/>
        <v>4</v>
      </c>
      <c r="E220" s="22" t="str">
        <f t="shared" si="10"/>
        <v>1</v>
      </c>
      <c r="F220" s="22" t="str">
        <f t="shared" si="11"/>
        <v>0</v>
      </c>
      <c r="H220" s="41"/>
      <c r="I220" s="41">
        <v>1</v>
      </c>
      <c r="J220" s="41">
        <v>1</v>
      </c>
      <c r="K220" s="23"/>
      <c r="M220" s="23"/>
      <c r="N220" s="23"/>
      <c r="O220" s="23"/>
      <c r="P220" s="23"/>
      <c r="Q220" s="42">
        <v>1</v>
      </c>
      <c r="R220" s="41">
        <v>1</v>
      </c>
      <c r="Y220" s="28" t="s">
        <v>609</v>
      </c>
      <c r="Z220" s="1" t="s">
        <v>55</v>
      </c>
      <c r="AA220" s="1" t="s">
        <v>134</v>
      </c>
      <c r="AB220" s="1" t="s">
        <v>43</v>
      </c>
      <c r="AC220" s="1">
        <v>4</v>
      </c>
      <c r="AD220" s="1" t="s">
        <v>63</v>
      </c>
      <c r="AE220" s="1">
        <v>0</v>
      </c>
      <c r="AK220" s="1" t="s">
        <v>59</v>
      </c>
      <c r="AM220" s="1" t="s">
        <v>61</v>
      </c>
      <c r="AN220" s="1" t="s">
        <v>367</v>
      </c>
      <c r="AP220" s="1" t="s">
        <v>368</v>
      </c>
      <c r="AQ220" s="3">
        <v>42461</v>
      </c>
      <c r="AR220" s="3">
        <v>42461</v>
      </c>
      <c r="AS220" s="51">
        <v>0</v>
      </c>
      <c r="AU220" s="4">
        <v>1</v>
      </c>
      <c r="AV220" s="3">
        <v>42565</v>
      </c>
      <c r="AZ220" s="51">
        <v>1</v>
      </c>
      <c r="BA220" s="51">
        <v>1</v>
      </c>
      <c r="BB220" s="52">
        <v>43070</v>
      </c>
      <c r="BC220" s="52">
        <v>43070</v>
      </c>
    </row>
    <row r="221" spans="1:63" x14ac:dyDescent="0.2">
      <c r="A221" s="1">
        <v>199</v>
      </c>
      <c r="B221" s="1">
        <v>324</v>
      </c>
      <c r="C221" s="1" t="s">
        <v>380</v>
      </c>
      <c r="D221" s="24">
        <f t="shared" si="9"/>
        <v>8</v>
      </c>
      <c r="E221" s="22" t="str">
        <f t="shared" si="10"/>
        <v>1</v>
      </c>
      <c r="F221" s="22" t="str">
        <f t="shared" si="11"/>
        <v>0</v>
      </c>
      <c r="H221" s="41"/>
      <c r="I221" s="41">
        <v>1</v>
      </c>
      <c r="J221" s="41">
        <v>1</v>
      </c>
      <c r="K221" s="23"/>
      <c r="M221" s="23"/>
      <c r="N221" s="23"/>
      <c r="O221" s="23"/>
      <c r="P221" s="23"/>
      <c r="Q221" s="42">
        <v>1</v>
      </c>
      <c r="R221" s="41">
        <v>1</v>
      </c>
      <c r="S221" s="22">
        <v>1</v>
      </c>
      <c r="T221" s="22">
        <v>1</v>
      </c>
      <c r="W221" s="22">
        <v>1</v>
      </c>
      <c r="X221" s="22">
        <v>1</v>
      </c>
      <c r="Y221" s="28" t="s">
        <v>610</v>
      </c>
      <c r="Z221" s="1" t="s">
        <v>55</v>
      </c>
      <c r="AA221" s="1" t="s">
        <v>382</v>
      </c>
      <c r="AB221" s="1" t="s">
        <v>43</v>
      </c>
      <c r="AC221" s="1">
        <v>2</v>
      </c>
      <c r="AD221" s="1">
        <v>2</v>
      </c>
      <c r="AE221" s="1">
        <v>0</v>
      </c>
      <c r="AF221" s="1">
        <v>2</v>
      </c>
      <c r="AG221" s="1" t="s">
        <v>58</v>
      </c>
      <c r="AI221" s="1">
        <v>3</v>
      </c>
      <c r="AJ221" s="57">
        <v>0</v>
      </c>
      <c r="AK221" s="1" t="s">
        <v>44</v>
      </c>
      <c r="AM221" s="1" t="s">
        <v>46</v>
      </c>
      <c r="AP221" s="1">
        <v>1</v>
      </c>
      <c r="AQ221" s="3">
        <v>42491</v>
      </c>
      <c r="AS221" s="51">
        <v>1</v>
      </c>
      <c r="AT221" s="52">
        <v>42513</v>
      </c>
      <c r="AU221" s="4">
        <v>1</v>
      </c>
      <c r="AV221" s="3">
        <v>42604</v>
      </c>
      <c r="BC221" s="52">
        <v>42979</v>
      </c>
    </row>
    <row r="222" spans="1:63" x14ac:dyDescent="0.2">
      <c r="A222" s="1">
        <v>202</v>
      </c>
      <c r="B222" s="1">
        <v>327</v>
      </c>
      <c r="C222" s="1" t="s">
        <v>380</v>
      </c>
      <c r="D222" s="24">
        <f t="shared" si="9"/>
        <v>2</v>
      </c>
      <c r="E222" s="22" t="str">
        <f t="shared" si="10"/>
        <v>1</v>
      </c>
      <c r="F222" s="22" t="str">
        <f t="shared" si="11"/>
        <v>0</v>
      </c>
      <c r="H222" s="41"/>
      <c r="I222" s="41">
        <v>1</v>
      </c>
      <c r="J222" s="41">
        <v>1</v>
      </c>
      <c r="K222" s="41"/>
      <c r="M222" s="23"/>
      <c r="N222" s="23"/>
      <c r="O222" s="23"/>
      <c r="P222" s="23"/>
      <c r="Y222" s="28" t="s">
        <v>584</v>
      </c>
      <c r="Z222" s="1" t="s">
        <v>72</v>
      </c>
      <c r="AA222" s="1" t="s">
        <v>73</v>
      </c>
      <c r="AB222" s="1" t="s">
        <v>43</v>
      </c>
      <c r="AC222" s="1">
        <v>2</v>
      </c>
      <c r="AD222" s="1">
        <v>0</v>
      </c>
      <c r="AE222" s="1">
        <v>0</v>
      </c>
      <c r="AF222" s="1">
        <v>2</v>
      </c>
      <c r="AG222" s="1">
        <v>0</v>
      </c>
      <c r="AI222" s="1">
        <v>2</v>
      </c>
      <c r="AK222" s="1" t="s">
        <v>44</v>
      </c>
      <c r="AM222" s="1" t="s">
        <v>46</v>
      </c>
      <c r="AQ222" s="3">
        <v>42461</v>
      </c>
      <c r="AS222" s="51">
        <v>1</v>
      </c>
      <c r="AT222" s="52">
        <v>42500</v>
      </c>
      <c r="AU222" s="4">
        <v>1</v>
      </c>
      <c r="AV222" s="3" t="s">
        <v>507</v>
      </c>
      <c r="AZ222" s="51">
        <v>1</v>
      </c>
      <c r="BA222" s="51" t="s">
        <v>448</v>
      </c>
      <c r="BB222" s="52">
        <v>42959</v>
      </c>
      <c r="BC222" s="52">
        <v>42551</v>
      </c>
    </row>
    <row r="223" spans="1:63" x14ac:dyDescent="0.2">
      <c r="A223" s="1">
        <v>205</v>
      </c>
      <c r="B223" s="1">
        <v>330</v>
      </c>
      <c r="C223" s="1" t="s">
        <v>40</v>
      </c>
      <c r="D223" s="24">
        <f t="shared" si="9"/>
        <v>8</v>
      </c>
      <c r="E223" s="22" t="str">
        <f t="shared" si="10"/>
        <v>1</v>
      </c>
      <c r="F223" s="22" t="str">
        <f t="shared" si="11"/>
        <v>0</v>
      </c>
      <c r="H223" s="41">
        <v>1</v>
      </c>
      <c r="I223" s="41">
        <v>1</v>
      </c>
      <c r="J223" s="41">
        <v>1</v>
      </c>
      <c r="K223" s="41">
        <v>1</v>
      </c>
      <c r="M223" s="23"/>
      <c r="N223" s="23"/>
      <c r="O223" s="23"/>
      <c r="P223" s="23"/>
      <c r="S223" s="22">
        <v>1</v>
      </c>
      <c r="T223" s="22">
        <v>1</v>
      </c>
      <c r="W223" s="22">
        <v>1</v>
      </c>
      <c r="X223" s="22">
        <v>1</v>
      </c>
      <c r="Y223" s="28" t="s">
        <v>597</v>
      </c>
      <c r="Z223" s="1" t="s">
        <v>55</v>
      </c>
      <c r="AB223" s="1" t="s">
        <v>43</v>
      </c>
      <c r="AC223" s="1">
        <v>4</v>
      </c>
      <c r="AD223" s="1">
        <v>3</v>
      </c>
      <c r="AE223" s="1">
        <v>0</v>
      </c>
      <c r="AI223" s="57"/>
      <c r="AK223" s="1" t="s">
        <v>59</v>
      </c>
      <c r="AM223" s="1" t="s">
        <v>61</v>
      </c>
      <c r="AQ223" s="3">
        <v>42552</v>
      </c>
      <c r="AS223" s="51">
        <v>1</v>
      </c>
      <c r="AT223" s="52">
        <v>42705</v>
      </c>
      <c r="AU223" s="4">
        <v>1</v>
      </c>
      <c r="AV223" s="3">
        <v>42705</v>
      </c>
      <c r="BC223" s="52">
        <v>43101</v>
      </c>
    </row>
    <row r="224" spans="1:63" x14ac:dyDescent="0.2">
      <c r="A224" s="1">
        <v>211</v>
      </c>
      <c r="B224" s="1">
        <v>336</v>
      </c>
      <c r="D224" s="24">
        <f t="shared" si="9"/>
        <v>8</v>
      </c>
      <c r="E224" s="22" t="str">
        <f t="shared" si="10"/>
        <v>1</v>
      </c>
      <c r="F224" s="22" t="str">
        <f t="shared" si="11"/>
        <v>1</v>
      </c>
      <c r="H224" s="41">
        <v>1</v>
      </c>
      <c r="I224" s="41">
        <v>1</v>
      </c>
      <c r="J224" s="41">
        <v>1</v>
      </c>
      <c r="K224" s="41">
        <v>1</v>
      </c>
      <c r="M224" s="41">
        <v>1</v>
      </c>
      <c r="N224" s="41">
        <v>1</v>
      </c>
      <c r="O224" s="41">
        <v>1</v>
      </c>
      <c r="P224" s="41">
        <v>1</v>
      </c>
      <c r="Y224" s="27" t="s">
        <v>595</v>
      </c>
      <c r="Z224" s="1" t="s">
        <v>62</v>
      </c>
      <c r="AB224" s="1" t="s">
        <v>43</v>
      </c>
      <c r="AC224" s="1">
        <v>4</v>
      </c>
      <c r="AD224" s="1" t="s">
        <v>63</v>
      </c>
      <c r="AE224" s="1">
        <v>0</v>
      </c>
      <c r="AI224" s="1">
        <v>2</v>
      </c>
      <c r="AK224" s="1" t="s">
        <v>434</v>
      </c>
      <c r="AO224" s="1">
        <v>70</v>
      </c>
      <c r="AQ224" s="3">
        <v>42767</v>
      </c>
      <c r="AS224" s="51">
        <v>1</v>
      </c>
      <c r="AT224" s="52">
        <v>42917</v>
      </c>
      <c r="AU224" s="4">
        <v>1</v>
      </c>
      <c r="AV224" s="3">
        <v>42917</v>
      </c>
      <c r="BC224" s="52">
        <v>43101</v>
      </c>
    </row>
    <row r="225" spans="1:64" x14ac:dyDescent="0.2">
      <c r="A225" s="1">
        <v>212</v>
      </c>
      <c r="B225" s="1">
        <v>337</v>
      </c>
      <c r="D225" s="24">
        <f t="shared" si="9"/>
        <v>8</v>
      </c>
      <c r="E225" s="22" t="str">
        <f t="shared" si="10"/>
        <v>1</v>
      </c>
      <c r="F225" s="22" t="str">
        <f t="shared" si="11"/>
        <v>1</v>
      </c>
      <c r="H225" s="41">
        <v>1</v>
      </c>
      <c r="I225" s="41">
        <v>1</v>
      </c>
      <c r="J225" s="41">
        <v>1</v>
      </c>
      <c r="K225" s="41">
        <v>1</v>
      </c>
      <c r="M225" s="41">
        <v>1</v>
      </c>
      <c r="N225" s="41">
        <v>1</v>
      </c>
      <c r="O225" s="41">
        <v>1</v>
      </c>
      <c r="P225" s="41">
        <v>1</v>
      </c>
      <c r="Y225" s="46" t="s">
        <v>595</v>
      </c>
      <c r="Z225" s="1" t="s">
        <v>433</v>
      </c>
      <c r="AA225" s="1" t="s">
        <v>114</v>
      </c>
      <c r="AB225" s="1" t="s">
        <v>43</v>
      </c>
      <c r="AC225" s="1">
        <v>4</v>
      </c>
      <c r="AD225" s="1">
        <v>0</v>
      </c>
      <c r="AE225" s="1">
        <v>0</v>
      </c>
      <c r="AF225" s="1">
        <v>3</v>
      </c>
      <c r="AG225" s="1">
        <v>0</v>
      </c>
      <c r="AI225" s="1">
        <v>2</v>
      </c>
      <c r="AK225" s="1" t="s">
        <v>417</v>
      </c>
      <c r="AL225" s="1" t="s">
        <v>52</v>
      </c>
      <c r="AQ225" s="3">
        <v>42826</v>
      </c>
      <c r="AS225" s="68">
        <v>1</v>
      </c>
      <c r="AT225" s="52">
        <v>42856</v>
      </c>
      <c r="AU225" s="4">
        <v>1</v>
      </c>
      <c r="AV225" s="3">
        <v>42856</v>
      </c>
      <c r="BC225" s="52">
        <v>43101</v>
      </c>
      <c r="BL225" s="1" t="s">
        <v>614</v>
      </c>
    </row>
    <row r="226" spans="1:64" x14ac:dyDescent="0.2">
      <c r="A226" s="1">
        <v>213</v>
      </c>
      <c r="B226" s="1">
        <v>338</v>
      </c>
      <c r="D226" s="24">
        <f t="shared" si="9"/>
        <v>4</v>
      </c>
      <c r="E226" s="22" t="str">
        <f t="shared" si="10"/>
        <v>1</v>
      </c>
      <c r="F226" s="22" t="str">
        <f t="shared" si="11"/>
        <v>0</v>
      </c>
      <c r="H226" s="41">
        <v>1</v>
      </c>
      <c r="I226" s="41">
        <v>1</v>
      </c>
      <c r="J226" s="41">
        <v>1</v>
      </c>
      <c r="K226" s="41">
        <v>1</v>
      </c>
      <c r="Z226" s="1" t="s">
        <v>42</v>
      </c>
      <c r="AA226" s="1" t="s">
        <v>186</v>
      </c>
      <c r="AB226" s="1" t="s">
        <v>418</v>
      </c>
      <c r="AC226" s="1">
        <v>2</v>
      </c>
      <c r="AD226" s="1">
        <v>0</v>
      </c>
      <c r="AE226" s="1">
        <v>0</v>
      </c>
      <c r="AI226" s="1">
        <v>2</v>
      </c>
      <c r="AK226" s="1" t="s">
        <v>432</v>
      </c>
      <c r="AO226" s="1">
        <v>70</v>
      </c>
      <c r="AQ226" s="3">
        <v>42826</v>
      </c>
      <c r="AS226" s="51">
        <v>1</v>
      </c>
      <c r="AT226" s="52">
        <v>42940</v>
      </c>
      <c r="AU226" s="4">
        <v>1</v>
      </c>
      <c r="AV226" s="3">
        <v>42940</v>
      </c>
      <c r="AW226" s="51">
        <v>0</v>
      </c>
      <c r="BC226" s="52">
        <v>43101</v>
      </c>
    </row>
    <row r="227" spans="1:64" x14ac:dyDescent="0.2">
      <c r="A227" s="1">
        <v>214</v>
      </c>
      <c r="B227" s="1">
        <v>339</v>
      </c>
      <c r="D227" s="24">
        <f t="shared" si="9"/>
        <v>4</v>
      </c>
      <c r="E227" s="22" t="str">
        <f t="shared" si="10"/>
        <v>1</v>
      </c>
      <c r="F227" s="22" t="str">
        <f t="shared" si="11"/>
        <v>0</v>
      </c>
      <c r="H227" s="41">
        <v>1</v>
      </c>
      <c r="I227" s="41">
        <v>1</v>
      </c>
      <c r="J227" s="41">
        <v>1</v>
      </c>
      <c r="K227" s="41">
        <v>1</v>
      </c>
      <c r="Z227" s="1" t="s">
        <v>42</v>
      </c>
      <c r="AA227" s="1" t="s">
        <v>186</v>
      </c>
      <c r="AB227" s="1" t="s">
        <v>418</v>
      </c>
      <c r="AC227" s="1">
        <v>3</v>
      </c>
      <c r="AD227" s="1">
        <v>0</v>
      </c>
      <c r="AE227" s="1">
        <v>0</v>
      </c>
      <c r="AF227" s="1">
        <v>4</v>
      </c>
      <c r="AG227" s="1">
        <v>0</v>
      </c>
      <c r="AI227" s="1">
        <v>2</v>
      </c>
      <c r="AK227" s="1" t="s">
        <v>430</v>
      </c>
      <c r="AM227" s="1" t="s">
        <v>431</v>
      </c>
      <c r="AQ227" s="3">
        <v>42248</v>
      </c>
      <c r="AS227" s="51">
        <v>1</v>
      </c>
      <c r="AT227" s="52">
        <v>42317</v>
      </c>
      <c r="AU227" s="4">
        <v>1</v>
      </c>
      <c r="AV227" s="3">
        <v>42317</v>
      </c>
      <c r="AW227" s="51">
        <v>1</v>
      </c>
      <c r="AX227" s="52">
        <v>42781</v>
      </c>
      <c r="AY227" s="4" t="s">
        <v>95</v>
      </c>
      <c r="AZ227" s="51" t="s">
        <v>506</v>
      </c>
      <c r="BC227" s="52">
        <v>43009</v>
      </c>
    </row>
    <row r="228" spans="1:64" x14ac:dyDescent="0.2">
      <c r="A228" s="1">
        <v>215</v>
      </c>
      <c r="B228" s="1">
        <v>340</v>
      </c>
      <c r="D228" s="24">
        <f t="shared" si="9"/>
        <v>8</v>
      </c>
      <c r="E228" s="22" t="str">
        <f t="shared" si="10"/>
        <v>1</v>
      </c>
      <c r="F228" s="22" t="str">
        <f t="shared" si="11"/>
        <v>1</v>
      </c>
      <c r="H228" s="41">
        <v>1</v>
      </c>
      <c r="I228" s="41">
        <v>1</v>
      </c>
      <c r="J228" s="41">
        <v>1</v>
      </c>
      <c r="K228" s="41">
        <v>1</v>
      </c>
      <c r="M228" s="41">
        <v>1</v>
      </c>
      <c r="N228" s="41">
        <v>1</v>
      </c>
      <c r="O228" s="41">
        <v>1</v>
      </c>
      <c r="P228" s="41">
        <v>1</v>
      </c>
      <c r="Y228" s="46" t="s">
        <v>596</v>
      </c>
      <c r="Z228" s="1" t="s">
        <v>55</v>
      </c>
      <c r="AA228" s="1" t="s">
        <v>428</v>
      </c>
      <c r="AB228" s="1" t="s">
        <v>418</v>
      </c>
      <c r="AC228" s="1">
        <v>2</v>
      </c>
      <c r="AD228" s="1">
        <v>2</v>
      </c>
      <c r="AE228" s="1">
        <v>0</v>
      </c>
      <c r="AF228" s="1">
        <v>1</v>
      </c>
      <c r="AG228" s="1">
        <v>1</v>
      </c>
      <c r="AI228" s="1">
        <v>3</v>
      </c>
      <c r="AJ228" s="57">
        <v>1</v>
      </c>
      <c r="AK228" s="1" t="s">
        <v>429</v>
      </c>
      <c r="AM228" s="1" t="s">
        <v>427</v>
      </c>
      <c r="AO228" s="1">
        <v>54</v>
      </c>
      <c r="AQ228" s="3">
        <v>42795</v>
      </c>
      <c r="AS228" s="51">
        <v>1</v>
      </c>
      <c r="AT228" s="52">
        <v>42826</v>
      </c>
      <c r="AU228" s="4">
        <v>1</v>
      </c>
      <c r="AV228" s="3">
        <v>42933</v>
      </c>
      <c r="BC228" s="52">
        <v>43090</v>
      </c>
    </row>
    <row r="229" spans="1:64" x14ac:dyDescent="0.2">
      <c r="A229" s="1">
        <v>216</v>
      </c>
      <c r="B229" s="1">
        <v>341</v>
      </c>
      <c r="D229" s="24">
        <f t="shared" si="9"/>
        <v>8</v>
      </c>
      <c r="E229" s="22" t="str">
        <f t="shared" si="10"/>
        <v>1</v>
      </c>
      <c r="F229" s="22" t="str">
        <f t="shared" si="11"/>
        <v>1</v>
      </c>
      <c r="H229" s="41">
        <v>1</v>
      </c>
      <c r="I229" s="41">
        <v>1</v>
      </c>
      <c r="J229" s="41">
        <v>1</v>
      </c>
      <c r="K229" s="41">
        <v>1</v>
      </c>
      <c r="M229" s="41">
        <v>1</v>
      </c>
      <c r="N229" s="41">
        <v>1</v>
      </c>
      <c r="O229" s="41">
        <v>1</v>
      </c>
      <c r="P229" s="41">
        <v>1</v>
      </c>
      <c r="Y229" s="46" t="s">
        <v>596</v>
      </c>
      <c r="Z229" s="1" t="s">
        <v>42</v>
      </c>
      <c r="AB229" s="1" t="s">
        <v>418</v>
      </c>
      <c r="AC229" s="1">
        <v>4</v>
      </c>
      <c r="AD229" s="1">
        <v>1</v>
      </c>
      <c r="AE229" s="1">
        <v>0</v>
      </c>
      <c r="AF229" s="1">
        <v>4</v>
      </c>
      <c r="AG229" s="1">
        <v>0</v>
      </c>
      <c r="AI229" s="1">
        <v>2</v>
      </c>
      <c r="AK229" s="1" t="s">
        <v>426</v>
      </c>
      <c r="AM229" s="1" t="s">
        <v>427</v>
      </c>
      <c r="AQ229" s="3">
        <v>42795</v>
      </c>
      <c r="AS229" s="51">
        <v>1</v>
      </c>
      <c r="AT229" s="52">
        <v>42826</v>
      </c>
      <c r="AU229" s="4">
        <v>1</v>
      </c>
      <c r="AV229" s="3">
        <v>42948</v>
      </c>
      <c r="BC229" s="52">
        <v>43081</v>
      </c>
    </row>
    <row r="230" spans="1:64" x14ac:dyDescent="0.2">
      <c r="A230" s="1">
        <v>217</v>
      </c>
      <c r="B230" s="1">
        <v>342</v>
      </c>
      <c r="D230" s="24">
        <f t="shared" si="9"/>
        <v>8</v>
      </c>
      <c r="E230" s="22" t="str">
        <f t="shared" si="10"/>
        <v>1</v>
      </c>
      <c r="F230" s="22" t="str">
        <f t="shared" si="11"/>
        <v>1</v>
      </c>
      <c r="H230" s="41">
        <v>1</v>
      </c>
      <c r="I230" s="41">
        <v>1</v>
      </c>
      <c r="J230" s="41">
        <v>1</v>
      </c>
      <c r="K230" s="41">
        <v>1</v>
      </c>
      <c r="M230" s="41">
        <v>1</v>
      </c>
      <c r="N230" s="41">
        <v>1</v>
      </c>
      <c r="O230" s="41">
        <v>1</v>
      </c>
      <c r="P230" s="41">
        <v>1</v>
      </c>
      <c r="Y230" s="46" t="s">
        <v>596</v>
      </c>
      <c r="Z230" s="1" t="s">
        <v>55</v>
      </c>
      <c r="AA230" s="1" t="s">
        <v>134</v>
      </c>
      <c r="AB230" s="1" t="s">
        <v>418</v>
      </c>
      <c r="AC230" s="1">
        <v>2</v>
      </c>
      <c r="AD230" s="1">
        <v>2</v>
      </c>
      <c r="AE230" s="1">
        <v>0</v>
      </c>
      <c r="AI230" s="1">
        <v>2</v>
      </c>
      <c r="AJ230" s="57" t="s">
        <v>562</v>
      </c>
      <c r="AK230" s="1" t="s">
        <v>426</v>
      </c>
      <c r="AM230" s="1" t="s">
        <v>427</v>
      </c>
      <c r="AO230" s="1">
        <v>56</v>
      </c>
      <c r="AQ230" s="3">
        <v>42795</v>
      </c>
      <c r="AS230" s="68">
        <v>1</v>
      </c>
      <c r="AT230" s="52">
        <v>42840</v>
      </c>
      <c r="AU230" s="4">
        <v>1</v>
      </c>
      <c r="AV230" s="3">
        <v>42948</v>
      </c>
      <c r="BC230" s="52">
        <v>43090</v>
      </c>
    </row>
    <row r="231" spans="1:64" x14ac:dyDescent="0.2">
      <c r="A231" s="1">
        <v>218</v>
      </c>
      <c r="B231" s="1">
        <v>343</v>
      </c>
      <c r="D231" s="24">
        <f t="shared" si="9"/>
        <v>4</v>
      </c>
      <c r="E231" s="22" t="str">
        <f t="shared" si="10"/>
        <v>1</v>
      </c>
      <c r="F231" s="22" t="str">
        <f t="shared" si="11"/>
        <v>0</v>
      </c>
      <c r="H231" s="41">
        <v>1</v>
      </c>
      <c r="I231" s="41">
        <v>1</v>
      </c>
      <c r="J231" s="41">
        <v>1</v>
      </c>
      <c r="K231" s="41">
        <v>1</v>
      </c>
      <c r="Z231" s="1" t="s">
        <v>55</v>
      </c>
      <c r="AA231" s="1" t="s">
        <v>424</v>
      </c>
      <c r="AB231" s="1" t="s">
        <v>418</v>
      </c>
      <c r="AC231" s="1">
        <v>4</v>
      </c>
      <c r="AD231" s="1">
        <v>0</v>
      </c>
      <c r="AE231" s="1">
        <v>0</v>
      </c>
      <c r="AI231" s="1">
        <v>2</v>
      </c>
      <c r="AK231" s="1" t="s">
        <v>425</v>
      </c>
      <c r="AM231" s="1" t="s">
        <v>431</v>
      </c>
      <c r="AO231" s="1">
        <v>70</v>
      </c>
      <c r="AQ231" s="3">
        <v>42826</v>
      </c>
      <c r="AS231" s="51">
        <v>0</v>
      </c>
      <c r="AT231" s="52">
        <v>42948</v>
      </c>
      <c r="AU231" s="4">
        <v>1</v>
      </c>
      <c r="AV231" s="3">
        <v>42948</v>
      </c>
      <c r="BC231" s="52">
        <v>43101</v>
      </c>
    </row>
    <row r="232" spans="1:64" x14ac:dyDescent="0.2">
      <c r="A232" s="1">
        <v>219</v>
      </c>
      <c r="B232" s="1">
        <v>344</v>
      </c>
      <c r="D232" s="24">
        <f t="shared" si="9"/>
        <v>8</v>
      </c>
      <c r="E232" s="22" t="str">
        <f t="shared" si="10"/>
        <v>1</v>
      </c>
      <c r="F232" s="22" t="str">
        <f t="shared" si="11"/>
        <v>1</v>
      </c>
      <c r="H232" s="41">
        <v>1</v>
      </c>
      <c r="I232" s="41">
        <v>1</v>
      </c>
      <c r="J232" s="41">
        <v>1</v>
      </c>
      <c r="K232" s="41">
        <v>1</v>
      </c>
      <c r="M232" s="41">
        <v>1</v>
      </c>
      <c r="N232" s="41">
        <v>1</v>
      </c>
      <c r="O232" s="41">
        <v>1</v>
      </c>
      <c r="P232" s="41">
        <v>1</v>
      </c>
      <c r="Z232" s="1" t="s">
        <v>55</v>
      </c>
      <c r="AA232" s="1" t="s">
        <v>422</v>
      </c>
      <c r="AB232" s="1" t="s">
        <v>418</v>
      </c>
      <c r="AC232" s="1">
        <v>4</v>
      </c>
      <c r="AD232" s="1" t="s">
        <v>63</v>
      </c>
      <c r="AE232" s="1">
        <v>0</v>
      </c>
      <c r="AI232" s="1">
        <v>2</v>
      </c>
      <c r="AJ232" s="57" t="s">
        <v>562</v>
      </c>
      <c r="AK232" s="1" t="s">
        <v>423</v>
      </c>
      <c r="AQ232" s="3">
        <v>42840</v>
      </c>
      <c r="AS232" s="51">
        <v>0</v>
      </c>
      <c r="AZ232" s="51">
        <v>1</v>
      </c>
      <c r="BA232" s="51">
        <v>1</v>
      </c>
      <c r="BB232" s="52">
        <v>43013</v>
      </c>
      <c r="BC232" s="52">
        <v>43013</v>
      </c>
    </row>
    <row r="233" spans="1:64" x14ac:dyDescent="0.2">
      <c r="A233" s="1">
        <v>221</v>
      </c>
      <c r="B233" s="1">
        <v>346</v>
      </c>
      <c r="D233" s="24">
        <f t="shared" si="9"/>
        <v>4</v>
      </c>
      <c r="E233" s="22" t="str">
        <f t="shared" si="10"/>
        <v>1</v>
      </c>
      <c r="F233" s="22" t="str">
        <f t="shared" si="11"/>
        <v>0</v>
      </c>
      <c r="M233" s="41">
        <v>1</v>
      </c>
      <c r="N233" s="41">
        <v>1</v>
      </c>
      <c r="O233" s="41">
        <v>1</v>
      </c>
      <c r="P233" s="41">
        <v>1</v>
      </c>
      <c r="Z233" s="1" t="s">
        <v>42</v>
      </c>
      <c r="AA233" s="1" t="s">
        <v>107</v>
      </c>
      <c r="AB233" s="1" t="s">
        <v>418</v>
      </c>
      <c r="AC233" s="1">
        <v>2</v>
      </c>
      <c r="AD233" s="1">
        <v>0</v>
      </c>
      <c r="AE233" s="1">
        <v>0</v>
      </c>
      <c r="AI233" s="1">
        <v>1</v>
      </c>
      <c r="AK233" s="1" t="s">
        <v>409</v>
      </c>
      <c r="AM233" s="1" t="s">
        <v>420</v>
      </c>
      <c r="AO233" s="1">
        <v>58</v>
      </c>
      <c r="AP233" s="1" t="s">
        <v>419</v>
      </c>
      <c r="AQ233" s="3">
        <v>42826</v>
      </c>
      <c r="AU233" s="4">
        <v>1</v>
      </c>
      <c r="AV233" s="3">
        <v>42943</v>
      </c>
      <c r="BC233" s="52">
        <v>43088</v>
      </c>
    </row>
    <row r="234" spans="1:64" x14ac:dyDescent="0.2">
      <c r="A234" s="1">
        <v>222</v>
      </c>
      <c r="B234" s="1">
        <v>347</v>
      </c>
      <c r="D234" s="24">
        <f t="shared" si="9"/>
        <v>8</v>
      </c>
      <c r="E234" s="22" t="str">
        <f t="shared" si="10"/>
        <v>1</v>
      </c>
      <c r="F234" s="22" t="str">
        <f t="shared" si="11"/>
        <v>1</v>
      </c>
      <c r="H234" s="41">
        <v>1</v>
      </c>
      <c r="I234" s="41">
        <v>1</v>
      </c>
      <c r="J234" s="41">
        <v>1</v>
      </c>
      <c r="K234" s="41">
        <v>1</v>
      </c>
      <c r="M234" s="41">
        <v>1</v>
      </c>
      <c r="N234" s="41">
        <v>1</v>
      </c>
      <c r="O234" s="41">
        <v>1</v>
      </c>
      <c r="P234" s="41">
        <v>1</v>
      </c>
      <c r="Z234" s="1" t="s">
        <v>62</v>
      </c>
      <c r="AA234" s="1" t="s">
        <v>213</v>
      </c>
      <c r="AB234" s="1" t="s">
        <v>418</v>
      </c>
      <c r="AC234" s="1">
        <v>2</v>
      </c>
      <c r="AD234" s="1">
        <v>0</v>
      </c>
      <c r="AE234" s="1">
        <v>0</v>
      </c>
      <c r="AI234" s="1">
        <v>2</v>
      </c>
      <c r="AK234" s="1" t="s">
        <v>409</v>
      </c>
      <c r="AM234" s="1" t="s">
        <v>420</v>
      </c>
      <c r="AO234" s="1">
        <v>70</v>
      </c>
      <c r="AP234" s="1" t="s">
        <v>419</v>
      </c>
      <c r="AQ234" s="3">
        <v>42826</v>
      </c>
      <c r="AU234" s="4">
        <v>1</v>
      </c>
      <c r="AV234" s="3">
        <v>42979</v>
      </c>
      <c r="BC234" s="52">
        <v>43081</v>
      </c>
    </row>
    <row r="235" spans="1:64" x14ac:dyDescent="0.2">
      <c r="A235" s="1">
        <v>223</v>
      </c>
      <c r="B235" s="1">
        <v>348</v>
      </c>
      <c r="D235" s="24">
        <f t="shared" si="9"/>
        <v>8</v>
      </c>
      <c r="E235" s="22" t="str">
        <f t="shared" si="10"/>
        <v>1</v>
      </c>
      <c r="F235" s="22" t="str">
        <f t="shared" si="11"/>
        <v>1</v>
      </c>
      <c r="H235" s="41">
        <v>1</v>
      </c>
      <c r="I235" s="41">
        <v>1</v>
      </c>
      <c r="J235" s="41">
        <v>1</v>
      </c>
      <c r="K235" s="41">
        <v>1</v>
      </c>
      <c r="M235" s="41">
        <v>1</v>
      </c>
      <c r="N235" s="41">
        <v>1</v>
      </c>
      <c r="O235" s="41">
        <v>1</v>
      </c>
      <c r="P235" s="41">
        <v>1</v>
      </c>
      <c r="Y235" s="46" t="s">
        <v>598</v>
      </c>
      <c r="Z235" s="1" t="s">
        <v>42</v>
      </c>
      <c r="AA235" s="1" t="s">
        <v>114</v>
      </c>
      <c r="AB235" s="1" t="s">
        <v>43</v>
      </c>
      <c r="AC235" s="1">
        <v>4</v>
      </c>
      <c r="AD235" s="1">
        <v>0</v>
      </c>
      <c r="AE235" s="1">
        <v>0</v>
      </c>
      <c r="AF235" s="1">
        <v>3</v>
      </c>
      <c r="AG235" s="1">
        <v>0</v>
      </c>
      <c r="AI235" s="1">
        <v>2</v>
      </c>
      <c r="AK235" s="1" t="s">
        <v>417</v>
      </c>
      <c r="AL235" s="1" t="s">
        <v>52</v>
      </c>
      <c r="AQ235" s="3">
        <v>42826</v>
      </c>
      <c r="AS235" s="68">
        <v>1</v>
      </c>
      <c r="AT235" s="52">
        <v>42856</v>
      </c>
      <c r="AU235" s="4">
        <v>1</v>
      </c>
      <c r="AV235" s="3">
        <v>42856</v>
      </c>
      <c r="BC235" s="52">
        <v>43101</v>
      </c>
    </row>
    <row r="236" spans="1:64" x14ac:dyDescent="0.2">
      <c r="A236" s="1">
        <v>224</v>
      </c>
      <c r="B236" s="1">
        <v>349</v>
      </c>
      <c r="D236" s="24">
        <f t="shared" si="9"/>
        <v>4</v>
      </c>
      <c r="E236" s="22" t="str">
        <f t="shared" si="10"/>
        <v>1</v>
      </c>
      <c r="F236" s="22" t="str">
        <f t="shared" si="11"/>
        <v>0</v>
      </c>
      <c r="M236" s="41">
        <v>1</v>
      </c>
      <c r="N236" s="41">
        <v>1</v>
      </c>
      <c r="O236" s="41">
        <v>1</v>
      </c>
      <c r="P236" s="41">
        <v>1</v>
      </c>
      <c r="Z236" s="1" t="s">
        <v>62</v>
      </c>
      <c r="AA236" s="1" t="s">
        <v>213</v>
      </c>
      <c r="AB236" s="1" t="s">
        <v>43</v>
      </c>
      <c r="AC236" s="1">
        <v>2</v>
      </c>
      <c r="AD236" s="1" t="s">
        <v>58</v>
      </c>
      <c r="AE236" s="1">
        <v>0</v>
      </c>
      <c r="AI236" s="1">
        <v>2</v>
      </c>
      <c r="AK236" s="1" t="s">
        <v>409</v>
      </c>
      <c r="AM236" s="1" t="s">
        <v>420</v>
      </c>
      <c r="AQ236" s="3">
        <v>42826</v>
      </c>
      <c r="AS236" s="51">
        <v>1</v>
      </c>
      <c r="AT236" s="52">
        <v>42948</v>
      </c>
      <c r="AU236" s="4">
        <v>1</v>
      </c>
      <c r="AV236" s="3">
        <v>42941</v>
      </c>
      <c r="BC236" s="52">
        <v>43101</v>
      </c>
    </row>
    <row r="237" spans="1:64" x14ac:dyDescent="0.2">
      <c r="A237" s="1">
        <v>225</v>
      </c>
      <c r="B237" s="1">
        <v>350</v>
      </c>
      <c r="D237" s="24">
        <f t="shared" si="9"/>
        <v>4</v>
      </c>
      <c r="E237" s="22" t="str">
        <f t="shared" si="10"/>
        <v>1</v>
      </c>
      <c r="F237" s="22" t="str">
        <f t="shared" si="11"/>
        <v>0</v>
      </c>
      <c r="M237" s="41">
        <v>1</v>
      </c>
      <c r="N237" s="41">
        <v>1</v>
      </c>
      <c r="O237" s="41">
        <v>1</v>
      </c>
      <c r="P237" s="41">
        <v>1</v>
      </c>
      <c r="Z237" s="1" t="s">
        <v>55</v>
      </c>
      <c r="AA237" s="1" t="s">
        <v>120</v>
      </c>
      <c r="AB237" s="1" t="s">
        <v>43</v>
      </c>
      <c r="AC237" s="1">
        <v>4</v>
      </c>
      <c r="AD237" s="1">
        <v>2</v>
      </c>
      <c r="AE237" s="1">
        <v>0</v>
      </c>
      <c r="AI237" s="1">
        <v>2</v>
      </c>
      <c r="AJ237" s="57">
        <v>1</v>
      </c>
      <c r="AK237" s="1" t="s">
        <v>409</v>
      </c>
      <c r="AM237" s="1" t="s">
        <v>420</v>
      </c>
      <c r="AQ237" s="3">
        <v>42856</v>
      </c>
      <c r="AZ237" s="51" t="s">
        <v>505</v>
      </c>
      <c r="BC237" s="52">
        <v>43101</v>
      </c>
    </row>
    <row r="238" spans="1:64" x14ac:dyDescent="0.2">
      <c r="A238" s="1">
        <v>226</v>
      </c>
      <c r="B238" s="1">
        <v>351</v>
      </c>
      <c r="D238" s="24">
        <f t="shared" si="9"/>
        <v>4</v>
      </c>
      <c r="E238" s="22" t="str">
        <f t="shared" si="10"/>
        <v>1</v>
      </c>
      <c r="F238" s="22" t="str">
        <f t="shared" si="11"/>
        <v>0</v>
      </c>
      <c r="M238" s="41">
        <v>1</v>
      </c>
      <c r="N238" s="41">
        <v>1</v>
      </c>
      <c r="O238" s="41">
        <v>1</v>
      </c>
      <c r="P238" s="41">
        <v>1</v>
      </c>
      <c r="Z238" s="1" t="s">
        <v>55</v>
      </c>
      <c r="AA238" s="1" t="s">
        <v>416</v>
      </c>
      <c r="AB238" s="1" t="s">
        <v>43</v>
      </c>
      <c r="AC238" s="1">
        <v>4</v>
      </c>
      <c r="AD238" s="1">
        <v>2</v>
      </c>
      <c r="AE238" s="1">
        <v>0</v>
      </c>
      <c r="AI238" s="1">
        <v>3</v>
      </c>
      <c r="AK238" s="1" t="s">
        <v>409</v>
      </c>
      <c r="AM238" s="1" t="s">
        <v>420</v>
      </c>
      <c r="AQ238" s="3">
        <v>42856</v>
      </c>
      <c r="AZ238" s="51" t="s">
        <v>505</v>
      </c>
      <c r="BC238" s="52">
        <v>43101</v>
      </c>
    </row>
    <row r="239" spans="1:64" x14ac:dyDescent="0.2">
      <c r="A239" s="1">
        <v>227</v>
      </c>
      <c r="B239" s="1">
        <v>352</v>
      </c>
      <c r="D239" s="24">
        <f t="shared" si="9"/>
        <v>8</v>
      </c>
      <c r="E239" s="22" t="str">
        <f t="shared" si="10"/>
        <v>1</v>
      </c>
      <c r="F239" s="22" t="str">
        <f t="shared" si="11"/>
        <v>1</v>
      </c>
      <c r="H239" s="41">
        <v>1</v>
      </c>
      <c r="I239" s="41">
        <v>1</v>
      </c>
      <c r="J239" s="41">
        <v>1</v>
      </c>
      <c r="K239" s="41">
        <v>1</v>
      </c>
      <c r="M239" s="41">
        <v>1</v>
      </c>
      <c r="N239" s="41">
        <v>1</v>
      </c>
      <c r="O239" s="41">
        <v>1</v>
      </c>
      <c r="P239" s="41">
        <v>1</v>
      </c>
      <c r="Z239" s="1" t="s">
        <v>355</v>
      </c>
      <c r="AA239" s="1" t="s">
        <v>412</v>
      </c>
      <c r="AB239" s="1" t="s">
        <v>43</v>
      </c>
      <c r="AC239" s="1">
        <v>2</v>
      </c>
      <c r="AD239" s="1">
        <v>2</v>
      </c>
      <c r="AE239" s="1">
        <v>0</v>
      </c>
      <c r="AF239" s="1">
        <v>4</v>
      </c>
      <c r="AG239" s="1" t="s">
        <v>58</v>
      </c>
      <c r="AI239" s="1">
        <v>2</v>
      </c>
      <c r="AK239" s="1" t="s">
        <v>413</v>
      </c>
      <c r="AL239" s="1" t="s">
        <v>414</v>
      </c>
      <c r="AM239" s="1" t="s">
        <v>415</v>
      </c>
      <c r="AQ239" s="3">
        <v>42856</v>
      </c>
      <c r="AS239" s="51">
        <v>1</v>
      </c>
      <c r="AT239" s="52">
        <v>42874</v>
      </c>
      <c r="AU239" s="4">
        <v>1</v>
      </c>
      <c r="AV239" s="3">
        <v>42979</v>
      </c>
      <c r="BC239" s="52">
        <v>43101</v>
      </c>
    </row>
    <row r="240" spans="1:64" x14ac:dyDescent="0.2">
      <c r="A240" s="1">
        <v>228</v>
      </c>
      <c r="B240" s="1">
        <v>353</v>
      </c>
      <c r="D240" s="24">
        <f t="shared" si="9"/>
        <v>4</v>
      </c>
      <c r="E240" s="22" t="str">
        <f t="shared" si="10"/>
        <v>1</v>
      </c>
      <c r="F240" s="22" t="str">
        <f t="shared" si="11"/>
        <v>0</v>
      </c>
      <c r="H240" s="41">
        <v>1</v>
      </c>
      <c r="I240" s="41">
        <v>1</v>
      </c>
      <c r="J240" s="41">
        <v>1</v>
      </c>
      <c r="K240" s="41">
        <v>1</v>
      </c>
      <c r="Z240" s="1" t="s">
        <v>62</v>
      </c>
      <c r="AA240" s="1" t="s">
        <v>77</v>
      </c>
      <c r="AB240" s="1" t="s">
        <v>43</v>
      </c>
      <c r="AC240" s="1">
        <v>3</v>
      </c>
      <c r="AD240" s="1" t="s">
        <v>58</v>
      </c>
      <c r="AE240" s="1">
        <v>0</v>
      </c>
      <c r="AI240" s="1">
        <v>2</v>
      </c>
      <c r="AK240" s="1" t="s">
        <v>411</v>
      </c>
      <c r="AM240" s="1" t="s">
        <v>431</v>
      </c>
      <c r="AQ240" s="3">
        <v>42892</v>
      </c>
      <c r="AS240" s="51">
        <v>0</v>
      </c>
      <c r="AU240" s="4">
        <v>1</v>
      </c>
      <c r="AV240" s="3">
        <v>42979</v>
      </c>
      <c r="AZ240" s="51">
        <v>0</v>
      </c>
      <c r="BC240" s="52">
        <v>43101</v>
      </c>
    </row>
    <row r="241" spans="1:64" x14ac:dyDescent="0.2">
      <c r="A241" s="1">
        <v>231</v>
      </c>
      <c r="B241" s="1">
        <v>356</v>
      </c>
      <c r="D241" s="24">
        <f t="shared" si="9"/>
        <v>4</v>
      </c>
      <c r="E241" s="22" t="str">
        <f t="shared" si="10"/>
        <v>1</v>
      </c>
      <c r="F241" s="22" t="str">
        <f t="shared" si="11"/>
        <v>0</v>
      </c>
      <c r="H241" s="41">
        <v>1</v>
      </c>
      <c r="I241" s="41">
        <v>1</v>
      </c>
      <c r="J241" s="41">
        <v>1</v>
      </c>
      <c r="K241" s="41">
        <v>1</v>
      </c>
      <c r="Z241" s="1" t="s">
        <v>404</v>
      </c>
      <c r="AA241" s="1" t="s">
        <v>405</v>
      </c>
      <c r="AB241" s="1" t="s">
        <v>43</v>
      </c>
      <c r="AC241" s="1">
        <v>4</v>
      </c>
      <c r="AD241" s="1" t="s">
        <v>63</v>
      </c>
      <c r="AE241" s="1">
        <v>0</v>
      </c>
      <c r="AI241" s="1">
        <v>2</v>
      </c>
      <c r="AK241" s="1" t="s">
        <v>402</v>
      </c>
      <c r="AM241" s="1" t="s">
        <v>503</v>
      </c>
      <c r="AQ241" s="3">
        <v>42887</v>
      </c>
      <c r="AS241" s="51" t="s">
        <v>504</v>
      </c>
      <c r="AU241" s="4">
        <v>1</v>
      </c>
      <c r="AV241" s="3">
        <v>43040</v>
      </c>
      <c r="BC241" s="52">
        <v>43101</v>
      </c>
    </row>
    <row r="242" spans="1:64" x14ac:dyDescent="0.2">
      <c r="A242" s="1">
        <v>233</v>
      </c>
      <c r="B242" s="1">
        <v>358</v>
      </c>
      <c r="D242" s="24">
        <f t="shared" si="9"/>
        <v>8</v>
      </c>
      <c r="E242" s="22" t="str">
        <f t="shared" si="10"/>
        <v>1</v>
      </c>
      <c r="F242" s="22" t="str">
        <f t="shared" si="11"/>
        <v>1</v>
      </c>
      <c r="H242" s="41">
        <v>1</v>
      </c>
      <c r="I242" s="41">
        <v>1</v>
      </c>
      <c r="J242" s="41">
        <v>1</v>
      </c>
      <c r="K242" s="41">
        <v>1</v>
      </c>
      <c r="M242" s="41">
        <v>1</v>
      </c>
      <c r="N242" s="41">
        <v>1</v>
      </c>
      <c r="O242" s="41">
        <v>1</v>
      </c>
      <c r="P242" s="41">
        <v>1</v>
      </c>
      <c r="Z242" s="1" t="s">
        <v>55</v>
      </c>
      <c r="AA242" s="1" t="s">
        <v>401</v>
      </c>
      <c r="AB242" s="1" t="s">
        <v>43</v>
      </c>
      <c r="AC242" s="1">
        <v>2</v>
      </c>
      <c r="AD242" s="1" t="s">
        <v>58</v>
      </c>
      <c r="AE242" s="1">
        <v>0</v>
      </c>
      <c r="AI242" s="1">
        <v>2</v>
      </c>
      <c r="AK242" s="1" t="s">
        <v>402</v>
      </c>
      <c r="AM242" s="1" t="s">
        <v>431</v>
      </c>
      <c r="AQ242" s="3">
        <v>42887</v>
      </c>
      <c r="AU242" s="4">
        <v>1</v>
      </c>
      <c r="AV242" s="3">
        <v>43031</v>
      </c>
      <c r="BC242" s="52">
        <v>43062</v>
      </c>
    </row>
    <row r="243" spans="1:64" x14ac:dyDescent="0.2">
      <c r="A243" s="1">
        <v>234</v>
      </c>
      <c r="B243" s="1">
        <v>359</v>
      </c>
      <c r="C243" s="1" t="s">
        <v>380</v>
      </c>
      <c r="D243" s="24">
        <f t="shared" si="9"/>
        <v>4</v>
      </c>
      <c r="E243" s="22" t="str">
        <f t="shared" si="10"/>
        <v>1</v>
      </c>
      <c r="F243" s="22" t="str">
        <f t="shared" si="11"/>
        <v>0</v>
      </c>
      <c r="H243" s="41">
        <v>1</v>
      </c>
      <c r="I243" s="41">
        <v>1</v>
      </c>
      <c r="J243" s="41">
        <v>1</v>
      </c>
      <c r="K243" s="41">
        <v>1</v>
      </c>
      <c r="Z243" s="1" t="s">
        <v>42</v>
      </c>
      <c r="AA243" s="1" t="s">
        <v>186</v>
      </c>
      <c r="AB243" s="1" t="s">
        <v>43</v>
      </c>
      <c r="AC243" s="1" t="s">
        <v>78</v>
      </c>
      <c r="AD243" s="1">
        <v>0</v>
      </c>
      <c r="AE243" s="1">
        <v>0</v>
      </c>
      <c r="AI243" s="57"/>
      <c r="AK243" s="1" t="s">
        <v>402</v>
      </c>
      <c r="AM243" s="1" t="s">
        <v>403</v>
      </c>
      <c r="AQ243" s="3">
        <v>42979</v>
      </c>
      <c r="BC243" s="52">
        <v>43009</v>
      </c>
    </row>
    <row r="244" spans="1:64" x14ac:dyDescent="0.2">
      <c r="A244" s="1">
        <v>236</v>
      </c>
      <c r="B244" s="1">
        <v>361</v>
      </c>
      <c r="C244" s="1" t="s">
        <v>380</v>
      </c>
      <c r="D244" s="24">
        <f t="shared" si="9"/>
        <v>4</v>
      </c>
      <c r="E244" s="22" t="str">
        <f t="shared" si="10"/>
        <v>1</v>
      </c>
      <c r="F244" s="22" t="str">
        <f t="shared" si="11"/>
        <v>0</v>
      </c>
      <c r="M244" s="41">
        <v>1</v>
      </c>
      <c r="N244" s="41">
        <v>1</v>
      </c>
      <c r="O244" s="41">
        <v>1</v>
      </c>
      <c r="P244" s="41">
        <v>1</v>
      </c>
      <c r="Z244" s="1" t="s">
        <v>42</v>
      </c>
      <c r="AA244" s="1" t="s">
        <v>107</v>
      </c>
      <c r="AB244" s="1" t="s">
        <v>43</v>
      </c>
      <c r="AC244" s="1">
        <v>3</v>
      </c>
      <c r="AD244" s="1">
        <v>0</v>
      </c>
      <c r="AE244" s="1">
        <v>0</v>
      </c>
      <c r="AI244" s="57"/>
      <c r="AK244" s="1" t="s">
        <v>495</v>
      </c>
      <c r="AM244" s="1" t="s">
        <v>496</v>
      </c>
      <c r="AQ244" s="3">
        <v>42993</v>
      </c>
      <c r="BC244" s="52">
        <v>43005</v>
      </c>
    </row>
    <row r="245" spans="1:64" x14ac:dyDescent="0.2">
      <c r="A245" s="1">
        <v>238</v>
      </c>
      <c r="B245" s="1">
        <v>363</v>
      </c>
      <c r="C245" s="1" t="s">
        <v>380</v>
      </c>
      <c r="D245" s="24">
        <f t="shared" si="9"/>
        <v>4</v>
      </c>
      <c r="E245" s="22" t="str">
        <f t="shared" si="10"/>
        <v>1</v>
      </c>
      <c r="F245" s="22" t="str">
        <f t="shared" si="11"/>
        <v>0</v>
      </c>
      <c r="H245" s="41">
        <v>1</v>
      </c>
      <c r="I245" s="41">
        <v>1</v>
      </c>
      <c r="J245" s="41">
        <v>1</v>
      </c>
      <c r="K245" s="41">
        <v>1</v>
      </c>
      <c r="Z245" s="1" t="s">
        <v>55</v>
      </c>
      <c r="AA245" s="1" t="s">
        <v>69</v>
      </c>
      <c r="AB245" s="1" t="s">
        <v>43</v>
      </c>
      <c r="AC245" s="57"/>
      <c r="AD245" s="57"/>
      <c r="AE245" s="57"/>
      <c r="AI245" s="1">
        <v>3</v>
      </c>
      <c r="AJ245" s="57">
        <v>1</v>
      </c>
      <c r="AK245" s="1" t="s">
        <v>495</v>
      </c>
      <c r="AM245" s="1" t="s">
        <v>420</v>
      </c>
      <c r="AO245" s="1">
        <v>70</v>
      </c>
      <c r="AQ245" s="3">
        <v>43009</v>
      </c>
      <c r="AS245" s="51">
        <v>1</v>
      </c>
      <c r="AT245" s="52">
        <v>43040</v>
      </c>
      <c r="AV245" s="3">
        <v>43089</v>
      </c>
      <c r="BC245" s="52">
        <v>43109</v>
      </c>
    </row>
    <row r="246" spans="1:64" x14ac:dyDescent="0.2">
      <c r="A246" s="1">
        <v>239</v>
      </c>
      <c r="B246" s="1">
        <v>364</v>
      </c>
      <c r="C246" s="1" t="s">
        <v>380</v>
      </c>
      <c r="D246" s="24">
        <f t="shared" si="9"/>
        <v>4</v>
      </c>
      <c r="E246" s="22" t="str">
        <f t="shared" si="10"/>
        <v>1</v>
      </c>
      <c r="F246" s="22" t="str">
        <f t="shared" si="11"/>
        <v>0</v>
      </c>
      <c r="M246" s="41">
        <v>1</v>
      </c>
      <c r="N246" s="41">
        <v>1</v>
      </c>
      <c r="O246" s="41">
        <v>1</v>
      </c>
      <c r="P246" s="41">
        <v>1</v>
      </c>
      <c r="Z246" s="1" t="s">
        <v>55</v>
      </c>
      <c r="AA246" s="1" t="s">
        <v>69</v>
      </c>
      <c r="AB246" s="1" t="s">
        <v>43</v>
      </c>
      <c r="AC246" s="1">
        <v>3</v>
      </c>
      <c r="AD246" s="1" t="s">
        <v>58</v>
      </c>
      <c r="AE246" s="1">
        <v>0</v>
      </c>
      <c r="AI246" s="1">
        <v>2</v>
      </c>
      <c r="AK246" s="1" t="s">
        <v>495</v>
      </c>
      <c r="AM246" s="1" t="s">
        <v>498</v>
      </c>
      <c r="AQ246" s="3">
        <v>43009</v>
      </c>
      <c r="BC246" s="52">
        <v>43040</v>
      </c>
    </row>
    <row r="247" spans="1:64" x14ac:dyDescent="0.2">
      <c r="A247" s="1">
        <v>241</v>
      </c>
      <c r="B247" s="1">
        <v>366</v>
      </c>
      <c r="C247" s="1" t="s">
        <v>380</v>
      </c>
      <c r="D247" s="24">
        <f t="shared" si="9"/>
        <v>4</v>
      </c>
      <c r="E247" s="22" t="str">
        <f t="shared" si="10"/>
        <v>1</v>
      </c>
      <c r="F247" s="22" t="str">
        <f t="shared" si="11"/>
        <v>0</v>
      </c>
      <c r="M247" s="41">
        <v>1</v>
      </c>
      <c r="N247" s="41">
        <v>1</v>
      </c>
      <c r="O247" s="41">
        <v>1</v>
      </c>
      <c r="P247" s="41">
        <v>1</v>
      </c>
      <c r="Z247" s="1" t="s">
        <v>55</v>
      </c>
      <c r="AA247" s="1" t="s">
        <v>382</v>
      </c>
      <c r="AB247" s="1" t="s">
        <v>43</v>
      </c>
      <c r="AC247" s="1">
        <v>1</v>
      </c>
      <c r="AD247" s="1">
        <v>0</v>
      </c>
      <c r="AE247" s="1">
        <v>0</v>
      </c>
      <c r="AI247" s="1">
        <v>2</v>
      </c>
      <c r="AK247" s="1" t="s">
        <v>409</v>
      </c>
      <c r="AM247" s="1" t="s">
        <v>498</v>
      </c>
      <c r="AQ247" s="3">
        <v>43023</v>
      </c>
      <c r="BC247" s="52">
        <v>43040</v>
      </c>
    </row>
    <row r="248" spans="1:64" x14ac:dyDescent="0.2">
      <c r="A248" s="1">
        <v>243</v>
      </c>
      <c r="B248" s="1">
        <v>368</v>
      </c>
      <c r="C248" s="1" t="s">
        <v>380</v>
      </c>
      <c r="D248" s="24">
        <f t="shared" si="9"/>
        <v>4</v>
      </c>
      <c r="E248" s="22" t="str">
        <f t="shared" si="10"/>
        <v>1</v>
      </c>
      <c r="F248" s="22" t="str">
        <f t="shared" si="11"/>
        <v>0</v>
      </c>
      <c r="H248" s="41">
        <v>1</v>
      </c>
      <c r="I248" s="41">
        <v>1</v>
      </c>
      <c r="J248" s="41">
        <v>1</v>
      </c>
      <c r="K248" s="41">
        <v>1</v>
      </c>
      <c r="Z248" s="1" t="s">
        <v>55</v>
      </c>
      <c r="AA248" s="1" t="s">
        <v>499</v>
      </c>
      <c r="AB248" s="1" t="s">
        <v>43</v>
      </c>
      <c r="AC248" s="1" t="s">
        <v>500</v>
      </c>
      <c r="AD248" s="1" t="s">
        <v>501</v>
      </c>
      <c r="AE248" s="1">
        <v>0</v>
      </c>
      <c r="AI248" s="1">
        <v>2</v>
      </c>
      <c r="AK248" s="1" t="s">
        <v>495</v>
      </c>
      <c r="AM248" s="1" t="s">
        <v>498</v>
      </c>
      <c r="AQ248" s="3">
        <v>43040</v>
      </c>
      <c r="BC248" s="52">
        <v>43070</v>
      </c>
    </row>
    <row r="249" spans="1:64" x14ac:dyDescent="0.2">
      <c r="A249" s="1">
        <v>244</v>
      </c>
      <c r="B249" s="1">
        <v>369</v>
      </c>
      <c r="C249" s="1" t="s">
        <v>380</v>
      </c>
      <c r="D249" s="24">
        <f t="shared" si="9"/>
        <v>5</v>
      </c>
      <c r="E249" s="22" t="str">
        <f t="shared" si="10"/>
        <v>1</v>
      </c>
      <c r="F249" s="22" t="str">
        <f t="shared" si="11"/>
        <v>0</v>
      </c>
      <c r="G249" s="24">
        <v>1</v>
      </c>
      <c r="H249" s="41">
        <v>1</v>
      </c>
      <c r="I249" s="41">
        <v>1</v>
      </c>
      <c r="J249" s="41">
        <v>1</v>
      </c>
      <c r="K249" s="41">
        <v>1</v>
      </c>
      <c r="Z249" s="1" t="s">
        <v>55</v>
      </c>
      <c r="AA249" s="1" t="s">
        <v>69</v>
      </c>
      <c r="AB249" s="1" t="s">
        <v>43</v>
      </c>
      <c r="AC249" s="1">
        <v>4</v>
      </c>
      <c r="AD249" s="1" t="s">
        <v>63</v>
      </c>
      <c r="AE249" s="1">
        <v>0</v>
      </c>
      <c r="AI249" s="1">
        <v>3</v>
      </c>
      <c r="AJ249" s="57">
        <v>1</v>
      </c>
      <c r="AK249" s="1" t="s">
        <v>495</v>
      </c>
      <c r="AM249" s="1" t="s">
        <v>498</v>
      </c>
      <c r="AQ249" s="3" t="s">
        <v>502</v>
      </c>
      <c r="BC249" s="52">
        <v>43070</v>
      </c>
    </row>
    <row r="250" spans="1:64" x14ac:dyDescent="0.2">
      <c r="A250" s="1">
        <v>245</v>
      </c>
      <c r="B250" s="1">
        <v>370</v>
      </c>
      <c r="C250" s="1" t="s">
        <v>380</v>
      </c>
      <c r="D250" s="24">
        <f t="shared" si="9"/>
        <v>5</v>
      </c>
      <c r="E250" s="22" t="str">
        <f t="shared" si="10"/>
        <v>1</v>
      </c>
      <c r="F250" s="22" t="str">
        <f t="shared" si="11"/>
        <v>0</v>
      </c>
      <c r="L250" s="24">
        <v>1</v>
      </c>
      <c r="M250" s="41">
        <v>1</v>
      </c>
      <c r="N250" s="41">
        <v>1</v>
      </c>
      <c r="O250" s="41">
        <v>1</v>
      </c>
      <c r="P250" s="41">
        <v>1</v>
      </c>
      <c r="Z250" s="1" t="s">
        <v>42</v>
      </c>
      <c r="AA250" s="1" t="s">
        <v>186</v>
      </c>
      <c r="AB250" s="1" t="s">
        <v>43</v>
      </c>
      <c r="AC250" s="1">
        <v>3</v>
      </c>
      <c r="AD250" s="1">
        <v>0</v>
      </c>
      <c r="AE250" s="1">
        <v>0</v>
      </c>
      <c r="AI250" s="57"/>
      <c r="AK250" s="1" t="s">
        <v>128</v>
      </c>
      <c r="AQ250" s="3">
        <v>43070</v>
      </c>
      <c r="AS250" s="51">
        <v>1</v>
      </c>
      <c r="AT250" s="52">
        <v>43105</v>
      </c>
      <c r="BC250" s="52">
        <v>43109</v>
      </c>
    </row>
    <row r="251" spans="1:64" x14ac:dyDescent="0.2">
      <c r="A251" s="1">
        <v>246</v>
      </c>
      <c r="B251" s="1">
        <v>371</v>
      </c>
      <c r="D251" s="24">
        <f t="shared" si="9"/>
        <v>10</v>
      </c>
      <c r="E251" s="22" t="str">
        <f t="shared" si="10"/>
        <v>1</v>
      </c>
      <c r="F251" s="22" t="str">
        <f t="shared" si="11"/>
        <v>1</v>
      </c>
      <c r="G251" s="24">
        <v>1</v>
      </c>
      <c r="H251" s="41">
        <v>1</v>
      </c>
      <c r="I251" s="41">
        <v>1</v>
      </c>
      <c r="J251" s="41">
        <v>1</v>
      </c>
      <c r="K251" s="41">
        <v>1</v>
      </c>
      <c r="L251" s="24">
        <v>1</v>
      </c>
      <c r="M251" s="41">
        <v>1</v>
      </c>
      <c r="N251" s="41">
        <v>1</v>
      </c>
      <c r="O251" s="41">
        <v>1</v>
      </c>
      <c r="P251" s="41">
        <v>1</v>
      </c>
      <c r="Z251" s="1" t="s">
        <v>55</v>
      </c>
      <c r="AA251" s="1" t="s">
        <v>134</v>
      </c>
      <c r="AB251" s="1" t="s">
        <v>43</v>
      </c>
      <c r="AC251" s="1">
        <v>4</v>
      </c>
      <c r="AD251" s="1">
        <v>2</v>
      </c>
      <c r="AE251" s="1">
        <v>0</v>
      </c>
      <c r="AI251" s="57"/>
      <c r="AK251" s="1" t="s">
        <v>409</v>
      </c>
      <c r="AQ251" s="3">
        <v>43070</v>
      </c>
      <c r="BC251" s="52">
        <v>43101</v>
      </c>
    </row>
    <row r="252" spans="1:64" hidden="1" x14ac:dyDescent="0.2">
      <c r="A252" s="1">
        <v>249</v>
      </c>
      <c r="B252" s="1">
        <v>374</v>
      </c>
      <c r="D252" s="24">
        <f t="shared" si="9"/>
        <v>10</v>
      </c>
      <c r="E252" s="22" t="str">
        <f t="shared" si="10"/>
        <v>1</v>
      </c>
      <c r="F252" s="22" t="str">
        <f t="shared" si="11"/>
        <v>1</v>
      </c>
      <c r="G252" s="24">
        <v>1</v>
      </c>
      <c r="H252" s="41">
        <v>1</v>
      </c>
      <c r="I252" s="41">
        <v>1</v>
      </c>
      <c r="J252" s="41">
        <v>1</v>
      </c>
      <c r="K252" s="41">
        <v>1</v>
      </c>
      <c r="L252" s="24">
        <v>1</v>
      </c>
      <c r="M252" s="41">
        <v>1</v>
      </c>
      <c r="N252" s="41">
        <v>1</v>
      </c>
      <c r="O252" s="41">
        <v>1</v>
      </c>
      <c r="P252" s="41">
        <v>1</v>
      </c>
      <c r="AI252" s="57"/>
      <c r="BL252" s="15" t="s">
        <v>571</v>
      </c>
    </row>
    <row r="253" spans="1:64" x14ac:dyDescent="0.2">
      <c r="A253" s="1">
        <v>250</v>
      </c>
      <c r="B253" s="1">
        <v>375</v>
      </c>
      <c r="D253" s="24">
        <f t="shared" si="9"/>
        <v>10</v>
      </c>
      <c r="E253" s="22" t="str">
        <f t="shared" si="10"/>
        <v>1</v>
      </c>
      <c r="F253" s="22" t="str">
        <f t="shared" si="11"/>
        <v>1</v>
      </c>
      <c r="G253" s="24">
        <v>1</v>
      </c>
      <c r="H253" s="41">
        <v>1</v>
      </c>
      <c r="I253" s="41">
        <v>1</v>
      </c>
      <c r="J253" s="41">
        <v>1</v>
      </c>
      <c r="K253" s="41">
        <v>1</v>
      </c>
      <c r="L253" s="24">
        <v>1</v>
      </c>
      <c r="M253" s="41">
        <v>1</v>
      </c>
      <c r="N253" s="41">
        <v>1</v>
      </c>
      <c r="O253" s="41">
        <v>1</v>
      </c>
      <c r="P253" s="41">
        <v>1</v>
      </c>
      <c r="Z253" s="1" t="s">
        <v>55</v>
      </c>
      <c r="AB253" s="1" t="s">
        <v>43</v>
      </c>
      <c r="AC253" s="1">
        <v>3</v>
      </c>
      <c r="AD253" s="1" t="s">
        <v>58</v>
      </c>
      <c r="AE253" s="1">
        <v>0</v>
      </c>
      <c r="AI253" s="1">
        <v>2</v>
      </c>
      <c r="AJ253" s="57">
        <v>1</v>
      </c>
      <c r="AK253" s="1" t="s">
        <v>548</v>
      </c>
      <c r="AM253" s="1" t="s">
        <v>549</v>
      </c>
      <c r="AQ253" s="3">
        <v>43132</v>
      </c>
    </row>
    <row r="254" spans="1:64" s="19" customFormat="1" x14ac:dyDescent="0.2">
      <c r="A254" s="1">
        <v>251</v>
      </c>
      <c r="B254" s="19">
        <v>376</v>
      </c>
      <c r="D254" s="24">
        <f t="shared" si="9"/>
        <v>9</v>
      </c>
      <c r="E254" s="22" t="str">
        <f t="shared" si="10"/>
        <v>1</v>
      </c>
      <c r="F254" s="22" t="str">
        <f t="shared" si="11"/>
        <v>1</v>
      </c>
      <c r="G254" s="24">
        <v>1</v>
      </c>
      <c r="H254" s="41">
        <v>1</v>
      </c>
      <c r="I254" s="41">
        <v>1</v>
      </c>
      <c r="J254" s="41">
        <v>1</v>
      </c>
      <c r="K254" s="41">
        <v>1</v>
      </c>
      <c r="L254" s="24">
        <v>1</v>
      </c>
      <c r="M254" s="41">
        <v>1</v>
      </c>
      <c r="N254" s="41">
        <v>1</v>
      </c>
      <c r="O254" s="41">
        <v>1</v>
      </c>
      <c r="P254" s="41"/>
      <c r="Q254" s="24"/>
      <c r="R254" s="22"/>
      <c r="S254" s="22"/>
      <c r="T254" s="22"/>
      <c r="U254" s="24"/>
      <c r="V254" s="22"/>
      <c r="W254" s="22"/>
      <c r="X254" s="22"/>
      <c r="Y254" s="29" t="s">
        <v>600</v>
      </c>
      <c r="Z254" s="19" t="s">
        <v>42</v>
      </c>
      <c r="AA254" s="19" t="s">
        <v>550</v>
      </c>
      <c r="AB254" s="19" t="s">
        <v>43</v>
      </c>
      <c r="AC254" s="19">
        <v>3</v>
      </c>
      <c r="AD254" s="19">
        <v>1</v>
      </c>
      <c r="AE254" s="19">
        <v>0</v>
      </c>
      <c r="AI254" s="19">
        <v>2</v>
      </c>
      <c r="AJ254" s="59">
        <v>0</v>
      </c>
      <c r="AK254" s="19" t="s">
        <v>128</v>
      </c>
      <c r="AL254" s="19" t="s">
        <v>551</v>
      </c>
      <c r="AQ254" s="20">
        <v>43130</v>
      </c>
      <c r="AR254" s="20"/>
      <c r="AS254" s="53">
        <v>1</v>
      </c>
      <c r="AT254" s="54">
        <v>43133</v>
      </c>
      <c r="AU254" s="21"/>
      <c r="AV254" s="20"/>
      <c r="AW254" s="53"/>
      <c r="AX254" s="54"/>
      <c r="AY254" s="21"/>
      <c r="AZ254" s="53"/>
      <c r="BA254" s="53"/>
      <c r="BB254" s="54"/>
      <c r="BC254" s="54"/>
    </row>
    <row r="255" spans="1:64" s="16" customFormat="1" x14ac:dyDescent="0.2">
      <c r="A255" s="1">
        <v>252</v>
      </c>
      <c r="B255" s="16">
        <v>377</v>
      </c>
      <c r="D255" s="24">
        <f t="shared" si="9"/>
        <v>4</v>
      </c>
      <c r="E255" s="22" t="str">
        <f t="shared" si="10"/>
        <v>1</v>
      </c>
      <c r="F255" s="22" t="str">
        <f t="shared" si="11"/>
        <v>0</v>
      </c>
      <c r="G255" s="24">
        <v>1</v>
      </c>
      <c r="H255" s="23">
        <v>1</v>
      </c>
      <c r="I255" s="23">
        <v>1</v>
      </c>
      <c r="J255" s="23">
        <v>1</v>
      </c>
      <c r="K255" s="23"/>
      <c r="L255" s="24"/>
      <c r="M255" s="23"/>
      <c r="N255" s="23"/>
      <c r="O255" s="23"/>
      <c r="P255" s="23"/>
      <c r="Q255" s="24"/>
      <c r="R255" s="22"/>
      <c r="S255" s="22"/>
      <c r="T255" s="22"/>
      <c r="U255" s="24"/>
      <c r="V255" s="22"/>
      <c r="W255" s="22"/>
      <c r="X255" s="22"/>
      <c r="Y255" s="48" t="s">
        <v>599</v>
      </c>
      <c r="Z255" s="16" t="s">
        <v>55</v>
      </c>
      <c r="AA255" s="16" t="s">
        <v>69</v>
      </c>
      <c r="AB255" s="16" t="s">
        <v>43</v>
      </c>
      <c r="AC255" s="16" t="s">
        <v>86</v>
      </c>
      <c r="AD255" s="16" t="s">
        <v>58</v>
      </c>
      <c r="AE255" s="16">
        <v>0</v>
      </c>
      <c r="AI255" s="16">
        <v>2</v>
      </c>
      <c r="AJ255" s="60">
        <v>0</v>
      </c>
      <c r="AK255" s="16" t="s">
        <v>552</v>
      </c>
      <c r="AM255" s="16" t="s">
        <v>553</v>
      </c>
      <c r="AQ255" s="17">
        <v>43130</v>
      </c>
      <c r="AR255" s="17"/>
      <c r="AS255" s="55"/>
      <c r="AT255" s="56"/>
      <c r="AU255" s="18"/>
      <c r="AV255" s="17"/>
      <c r="AW255" s="55"/>
      <c r="AX255" s="56"/>
      <c r="AY255" s="18"/>
      <c r="AZ255" s="55"/>
      <c r="BA255" s="55"/>
      <c r="BB255" s="56"/>
      <c r="BC255" s="56"/>
    </row>
    <row r="256" spans="1:64" x14ac:dyDescent="0.2">
      <c r="A256" s="1">
        <v>253</v>
      </c>
      <c r="B256" s="1">
        <v>378</v>
      </c>
      <c r="D256" s="24">
        <f t="shared" si="9"/>
        <v>6</v>
      </c>
      <c r="E256" s="22" t="str">
        <f t="shared" si="10"/>
        <v>1</v>
      </c>
      <c r="F256" s="22" t="str">
        <f t="shared" si="11"/>
        <v>0</v>
      </c>
      <c r="G256" s="24">
        <v>1</v>
      </c>
      <c r="H256" s="22">
        <v>1</v>
      </c>
      <c r="I256" s="22">
        <v>1</v>
      </c>
      <c r="J256" s="22">
        <v>1</v>
      </c>
      <c r="K256" s="22">
        <v>1</v>
      </c>
      <c r="L256" s="38">
        <v>1</v>
      </c>
      <c r="Z256" s="1" t="s">
        <v>55</v>
      </c>
      <c r="AA256" s="1" t="s">
        <v>69</v>
      </c>
      <c r="AB256" s="1" t="s">
        <v>43</v>
      </c>
      <c r="AC256" s="1">
        <v>4</v>
      </c>
      <c r="AD256" s="1" t="s">
        <v>63</v>
      </c>
      <c r="AE256" s="1">
        <v>0</v>
      </c>
      <c r="AI256" s="1">
        <v>2</v>
      </c>
      <c r="AJ256" s="57">
        <v>1</v>
      </c>
      <c r="AK256" s="1" t="s">
        <v>552</v>
      </c>
      <c r="AM256" s="1" t="s">
        <v>554</v>
      </c>
      <c r="AQ256" s="3">
        <v>43138</v>
      </c>
      <c r="AS256" s="51">
        <v>1</v>
      </c>
      <c r="AT256" s="52">
        <v>43244</v>
      </c>
    </row>
  </sheetData>
  <sheetProtection selectLockedCells="1" selectUnlockedCells="1"/>
  <sortState xmlns:xlrd2="http://schemas.microsoft.com/office/spreadsheetml/2017/richdata2" ref="A208:BL256">
    <sortCondition ref="B2:B256"/>
  </sortState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425C-2DD2-4032-AAB0-E5DD2F163AAF}">
  <dimension ref="A1:E256"/>
  <sheetViews>
    <sheetView topLeftCell="A200" workbookViewId="0">
      <selection activeCell="A212" sqref="A212"/>
    </sheetView>
  </sheetViews>
  <sheetFormatPr defaultRowHeight="12.75" x14ac:dyDescent="0.2"/>
  <cols>
    <col min="3" max="4" width="9.140625" style="43"/>
  </cols>
  <sheetData>
    <row r="1" spans="1:5" x14ac:dyDescent="0.2">
      <c r="A1" t="s">
        <v>0</v>
      </c>
      <c r="B1" t="s">
        <v>602</v>
      </c>
      <c r="C1" s="43" t="s">
        <v>612</v>
      </c>
      <c r="D1" s="43" t="s">
        <v>588</v>
      </c>
      <c r="E1" t="s">
        <v>561</v>
      </c>
    </row>
    <row r="2" spans="1:5" x14ac:dyDescent="0.2">
      <c r="A2">
        <v>1</v>
      </c>
      <c r="B2">
        <v>0</v>
      </c>
      <c r="C2" s="44">
        <v>0</v>
      </c>
      <c r="D2" s="44">
        <v>0</v>
      </c>
    </row>
    <row r="3" spans="1:5" x14ac:dyDescent="0.2">
      <c r="A3">
        <v>2</v>
      </c>
      <c r="B3">
        <v>0</v>
      </c>
      <c r="C3" s="44">
        <v>0</v>
      </c>
      <c r="D3" s="44">
        <v>0</v>
      </c>
    </row>
    <row r="4" spans="1:5" x14ac:dyDescent="0.2">
      <c r="A4">
        <v>3</v>
      </c>
      <c r="B4">
        <v>0</v>
      </c>
      <c r="C4" s="44">
        <v>0</v>
      </c>
      <c r="D4" s="44">
        <v>0</v>
      </c>
    </row>
    <row r="5" spans="1:5" x14ac:dyDescent="0.2">
      <c r="A5">
        <v>5</v>
      </c>
      <c r="B5">
        <v>0</v>
      </c>
      <c r="C5" s="44">
        <v>0</v>
      </c>
      <c r="D5" s="44">
        <v>0</v>
      </c>
    </row>
    <row r="6" spans="1:5" x14ac:dyDescent="0.2">
      <c r="A6">
        <v>6</v>
      </c>
      <c r="B6">
        <v>0</v>
      </c>
      <c r="C6" s="44">
        <v>0</v>
      </c>
      <c r="D6" s="44">
        <v>0</v>
      </c>
    </row>
    <row r="7" spans="1:5" x14ac:dyDescent="0.2">
      <c r="A7">
        <v>7</v>
      </c>
      <c r="B7">
        <v>0</v>
      </c>
      <c r="C7" s="44">
        <v>0</v>
      </c>
      <c r="D7" s="44">
        <v>0</v>
      </c>
      <c r="E7" t="s">
        <v>562</v>
      </c>
    </row>
    <row r="8" spans="1:5" x14ac:dyDescent="0.2">
      <c r="A8">
        <v>8</v>
      </c>
      <c r="B8">
        <v>0</v>
      </c>
      <c r="C8" s="44">
        <v>0</v>
      </c>
      <c r="D8" s="44">
        <v>0</v>
      </c>
    </row>
    <row r="9" spans="1:5" x14ac:dyDescent="0.2">
      <c r="A9">
        <v>9</v>
      </c>
      <c r="B9">
        <v>0</v>
      </c>
      <c r="C9" s="44">
        <v>0</v>
      </c>
      <c r="D9" s="44">
        <v>0</v>
      </c>
      <c r="E9">
        <v>1</v>
      </c>
    </row>
    <row r="10" spans="1:5" x14ac:dyDescent="0.2">
      <c r="A10">
        <v>10</v>
      </c>
      <c r="B10">
        <v>0</v>
      </c>
      <c r="C10" s="44">
        <v>0</v>
      </c>
      <c r="D10" s="44">
        <v>0</v>
      </c>
    </row>
    <row r="11" spans="1:5" x14ac:dyDescent="0.2">
      <c r="A11">
        <v>11</v>
      </c>
      <c r="B11">
        <v>0</v>
      </c>
      <c r="C11" s="44">
        <v>0</v>
      </c>
      <c r="D11" s="44">
        <v>0</v>
      </c>
    </row>
    <row r="12" spans="1:5" x14ac:dyDescent="0.2">
      <c r="A12">
        <v>12</v>
      </c>
      <c r="B12">
        <v>0</v>
      </c>
      <c r="C12" s="44">
        <v>0</v>
      </c>
      <c r="D12" s="44">
        <v>0</v>
      </c>
    </row>
    <row r="13" spans="1:5" x14ac:dyDescent="0.2">
      <c r="A13">
        <v>13</v>
      </c>
      <c r="B13">
        <v>0</v>
      </c>
      <c r="C13" s="44">
        <v>0</v>
      </c>
      <c r="D13" s="44">
        <v>0</v>
      </c>
    </row>
    <row r="14" spans="1:5" x14ac:dyDescent="0.2">
      <c r="A14">
        <v>14</v>
      </c>
      <c r="B14">
        <v>0</v>
      </c>
      <c r="C14" s="44">
        <v>0</v>
      </c>
      <c r="D14" s="44">
        <v>0</v>
      </c>
    </row>
    <row r="15" spans="1:5" x14ac:dyDescent="0.2">
      <c r="A15">
        <v>15</v>
      </c>
      <c r="B15">
        <v>0</v>
      </c>
      <c r="C15" s="44">
        <v>0</v>
      </c>
      <c r="D15" s="44">
        <v>0</v>
      </c>
    </row>
    <row r="16" spans="1:5" x14ac:dyDescent="0.2">
      <c r="A16">
        <v>16</v>
      </c>
      <c r="B16">
        <v>0</v>
      </c>
      <c r="C16" s="44">
        <v>0</v>
      </c>
      <c r="D16" s="44">
        <v>0</v>
      </c>
    </row>
    <row r="17" spans="1:5" x14ac:dyDescent="0.2">
      <c r="A17">
        <v>17</v>
      </c>
      <c r="B17">
        <v>0</v>
      </c>
      <c r="C17" s="44">
        <v>0</v>
      </c>
      <c r="D17" s="44">
        <v>0</v>
      </c>
    </row>
    <row r="18" spans="1:5" x14ac:dyDescent="0.2">
      <c r="A18">
        <v>18</v>
      </c>
      <c r="B18">
        <v>0</v>
      </c>
      <c r="C18" s="44">
        <v>0</v>
      </c>
      <c r="D18" s="44">
        <v>0</v>
      </c>
      <c r="E18" t="s">
        <v>562</v>
      </c>
    </row>
    <row r="19" spans="1:5" x14ac:dyDescent="0.2">
      <c r="A19">
        <v>20</v>
      </c>
      <c r="B19">
        <v>0</v>
      </c>
      <c r="C19" s="44">
        <v>0</v>
      </c>
      <c r="D19" s="44">
        <v>0</v>
      </c>
    </row>
    <row r="20" spans="1:5" x14ac:dyDescent="0.2">
      <c r="A20">
        <v>21</v>
      </c>
      <c r="B20">
        <v>0</v>
      </c>
      <c r="C20" s="44">
        <v>0</v>
      </c>
      <c r="D20" s="44">
        <v>0</v>
      </c>
      <c r="E20">
        <v>0</v>
      </c>
    </row>
    <row r="21" spans="1:5" x14ac:dyDescent="0.2">
      <c r="A21">
        <v>22</v>
      </c>
      <c r="B21">
        <v>0</v>
      </c>
      <c r="C21" s="44">
        <v>0</v>
      </c>
      <c r="D21" s="44">
        <v>0</v>
      </c>
    </row>
    <row r="22" spans="1:5" x14ac:dyDescent="0.2">
      <c r="A22">
        <v>23</v>
      </c>
      <c r="B22">
        <v>0</v>
      </c>
      <c r="C22" s="44">
        <v>0</v>
      </c>
      <c r="D22" s="44">
        <v>0</v>
      </c>
    </row>
    <row r="23" spans="1:5" x14ac:dyDescent="0.2">
      <c r="A23">
        <v>24</v>
      </c>
      <c r="B23">
        <v>0</v>
      </c>
      <c r="C23" s="44">
        <v>0</v>
      </c>
      <c r="D23" s="44">
        <v>0</v>
      </c>
    </row>
    <row r="24" spans="1:5" x14ac:dyDescent="0.2">
      <c r="A24">
        <v>25</v>
      </c>
      <c r="B24">
        <v>0</v>
      </c>
      <c r="C24" s="44">
        <v>0</v>
      </c>
      <c r="D24" s="44">
        <v>0</v>
      </c>
    </row>
    <row r="25" spans="1:5" x14ac:dyDescent="0.2">
      <c r="A25">
        <v>26</v>
      </c>
      <c r="B25">
        <v>0</v>
      </c>
      <c r="C25" s="44">
        <v>0</v>
      </c>
      <c r="D25" s="44">
        <v>0</v>
      </c>
      <c r="E25" t="s">
        <v>562</v>
      </c>
    </row>
    <row r="26" spans="1:5" x14ac:dyDescent="0.2">
      <c r="A26">
        <v>27</v>
      </c>
      <c r="B26">
        <v>0</v>
      </c>
      <c r="C26" s="44">
        <v>0</v>
      </c>
      <c r="D26" s="44">
        <v>0</v>
      </c>
    </row>
    <row r="27" spans="1:5" x14ac:dyDescent="0.2">
      <c r="A27">
        <v>28</v>
      </c>
      <c r="B27">
        <v>0</v>
      </c>
      <c r="C27" s="44">
        <v>0</v>
      </c>
      <c r="D27" s="44">
        <v>0</v>
      </c>
    </row>
    <row r="28" spans="1:5" x14ac:dyDescent="0.2">
      <c r="A28">
        <v>29</v>
      </c>
      <c r="B28">
        <v>0</v>
      </c>
      <c r="C28" s="44">
        <v>0</v>
      </c>
      <c r="D28" s="44">
        <v>0</v>
      </c>
      <c r="E28" t="s">
        <v>562</v>
      </c>
    </row>
    <row r="29" spans="1:5" x14ac:dyDescent="0.2">
      <c r="A29">
        <v>30</v>
      </c>
      <c r="B29">
        <v>0</v>
      </c>
      <c r="C29" s="44">
        <v>0</v>
      </c>
      <c r="D29" s="44">
        <v>0</v>
      </c>
      <c r="E29" t="s">
        <v>562</v>
      </c>
    </row>
    <row r="30" spans="1:5" x14ac:dyDescent="0.2">
      <c r="A30">
        <v>31</v>
      </c>
      <c r="B30">
        <v>0</v>
      </c>
      <c r="C30" s="44">
        <v>0</v>
      </c>
      <c r="D30" s="44">
        <v>0</v>
      </c>
    </row>
    <row r="31" spans="1:5" x14ac:dyDescent="0.2">
      <c r="A31">
        <v>32</v>
      </c>
      <c r="B31">
        <v>0</v>
      </c>
      <c r="C31" s="44">
        <v>0</v>
      </c>
      <c r="D31" s="44">
        <v>0</v>
      </c>
    </row>
    <row r="32" spans="1:5" x14ac:dyDescent="0.2">
      <c r="A32">
        <v>33</v>
      </c>
      <c r="B32">
        <v>0</v>
      </c>
      <c r="C32" s="44">
        <v>0</v>
      </c>
      <c r="D32" s="44">
        <v>0</v>
      </c>
    </row>
    <row r="33" spans="1:5" x14ac:dyDescent="0.2">
      <c r="A33">
        <v>35</v>
      </c>
      <c r="B33">
        <v>0</v>
      </c>
      <c r="C33" s="44">
        <v>0</v>
      </c>
      <c r="D33" s="44">
        <v>0</v>
      </c>
      <c r="E33" t="s">
        <v>562</v>
      </c>
    </row>
    <row r="34" spans="1:5" x14ac:dyDescent="0.2">
      <c r="A34">
        <v>36</v>
      </c>
      <c r="B34">
        <v>0</v>
      </c>
      <c r="C34" s="44">
        <v>0</v>
      </c>
      <c r="D34" s="44">
        <v>0</v>
      </c>
      <c r="E34" t="s">
        <v>562</v>
      </c>
    </row>
    <row r="35" spans="1:5" x14ac:dyDescent="0.2">
      <c r="A35">
        <v>37</v>
      </c>
      <c r="B35">
        <v>0</v>
      </c>
      <c r="C35" s="44">
        <v>0</v>
      </c>
      <c r="D35" s="44">
        <v>0</v>
      </c>
      <c r="E35">
        <v>0</v>
      </c>
    </row>
    <row r="36" spans="1:5" x14ac:dyDescent="0.2">
      <c r="A36">
        <v>38</v>
      </c>
      <c r="B36">
        <v>0</v>
      </c>
      <c r="C36" s="44">
        <v>0</v>
      </c>
      <c r="D36" s="44">
        <v>0</v>
      </c>
    </row>
    <row r="37" spans="1:5" x14ac:dyDescent="0.2">
      <c r="A37">
        <v>39</v>
      </c>
      <c r="B37">
        <v>0</v>
      </c>
      <c r="C37" s="44">
        <v>0</v>
      </c>
      <c r="D37" s="44">
        <v>0</v>
      </c>
      <c r="E37">
        <v>0</v>
      </c>
    </row>
    <row r="38" spans="1:5" x14ac:dyDescent="0.2">
      <c r="A38">
        <v>40</v>
      </c>
      <c r="B38">
        <v>0</v>
      </c>
      <c r="C38" s="44">
        <v>0</v>
      </c>
      <c r="D38" s="44">
        <v>0</v>
      </c>
    </row>
    <row r="39" spans="1:5" x14ac:dyDescent="0.2">
      <c r="A39">
        <v>41</v>
      </c>
      <c r="B39">
        <v>0</v>
      </c>
      <c r="C39" s="44">
        <v>0</v>
      </c>
      <c r="D39" s="44">
        <v>0</v>
      </c>
    </row>
    <row r="40" spans="1:5" x14ac:dyDescent="0.2">
      <c r="A40">
        <v>42</v>
      </c>
      <c r="B40">
        <v>0</v>
      </c>
      <c r="C40" s="44">
        <v>0</v>
      </c>
      <c r="D40" s="44">
        <v>0</v>
      </c>
    </row>
    <row r="41" spans="1:5" x14ac:dyDescent="0.2">
      <c r="A41">
        <v>43</v>
      </c>
      <c r="B41">
        <v>0</v>
      </c>
      <c r="C41" s="44">
        <v>0</v>
      </c>
      <c r="D41" s="44">
        <v>0</v>
      </c>
    </row>
    <row r="42" spans="1:5" x14ac:dyDescent="0.2">
      <c r="A42">
        <v>44</v>
      </c>
      <c r="B42">
        <v>0</v>
      </c>
      <c r="C42" s="44">
        <v>0</v>
      </c>
      <c r="D42" s="44">
        <v>0</v>
      </c>
    </row>
    <row r="43" spans="1:5" x14ac:dyDescent="0.2">
      <c r="A43">
        <v>45</v>
      </c>
      <c r="B43">
        <v>0</v>
      </c>
      <c r="C43" s="44">
        <v>0</v>
      </c>
      <c r="D43" s="44">
        <v>0</v>
      </c>
    </row>
    <row r="44" spans="1:5" x14ac:dyDescent="0.2">
      <c r="A44">
        <v>46</v>
      </c>
      <c r="B44">
        <v>0</v>
      </c>
      <c r="C44" s="44">
        <v>0</v>
      </c>
      <c r="D44" s="44">
        <v>0</v>
      </c>
      <c r="E44">
        <v>0</v>
      </c>
    </row>
    <row r="45" spans="1:5" x14ac:dyDescent="0.2">
      <c r="A45">
        <v>47</v>
      </c>
      <c r="B45">
        <v>0</v>
      </c>
      <c r="C45" s="44">
        <v>0</v>
      </c>
      <c r="D45" s="44">
        <v>0</v>
      </c>
    </row>
    <row r="46" spans="1:5" x14ac:dyDescent="0.2">
      <c r="A46">
        <v>48</v>
      </c>
      <c r="B46">
        <v>0</v>
      </c>
      <c r="C46" s="44">
        <v>0</v>
      </c>
      <c r="D46" s="44">
        <v>0</v>
      </c>
      <c r="E46">
        <v>0</v>
      </c>
    </row>
    <row r="47" spans="1:5" x14ac:dyDescent="0.2">
      <c r="A47">
        <v>49</v>
      </c>
      <c r="B47">
        <v>0</v>
      </c>
      <c r="C47" s="44">
        <v>0</v>
      </c>
      <c r="D47" s="44">
        <v>0</v>
      </c>
    </row>
    <row r="48" spans="1:5" x14ac:dyDescent="0.2">
      <c r="A48">
        <v>50</v>
      </c>
      <c r="B48">
        <v>0</v>
      </c>
      <c r="C48" s="44">
        <v>0</v>
      </c>
      <c r="D48" s="44">
        <v>0</v>
      </c>
    </row>
    <row r="49" spans="1:5" x14ac:dyDescent="0.2">
      <c r="A49">
        <v>51</v>
      </c>
      <c r="B49">
        <v>0</v>
      </c>
      <c r="C49" s="44">
        <v>0</v>
      </c>
      <c r="D49" s="44">
        <v>0</v>
      </c>
    </row>
    <row r="50" spans="1:5" x14ac:dyDescent="0.2">
      <c r="A50">
        <v>52</v>
      </c>
      <c r="B50">
        <v>0</v>
      </c>
      <c r="C50" s="44">
        <v>0</v>
      </c>
      <c r="D50" s="44">
        <v>0</v>
      </c>
    </row>
    <row r="51" spans="1:5" x14ac:dyDescent="0.2">
      <c r="A51">
        <v>53</v>
      </c>
      <c r="B51">
        <v>0</v>
      </c>
      <c r="C51" s="44">
        <v>0</v>
      </c>
      <c r="D51" s="44">
        <v>0</v>
      </c>
    </row>
    <row r="52" spans="1:5" x14ac:dyDescent="0.2">
      <c r="A52">
        <v>54</v>
      </c>
      <c r="B52">
        <v>0</v>
      </c>
      <c r="C52" s="44">
        <v>0</v>
      </c>
      <c r="D52" s="44">
        <v>0</v>
      </c>
    </row>
    <row r="53" spans="1:5" x14ac:dyDescent="0.2">
      <c r="A53">
        <v>55</v>
      </c>
      <c r="B53">
        <v>0</v>
      </c>
      <c r="C53" s="44">
        <v>0</v>
      </c>
      <c r="D53" s="44">
        <v>0</v>
      </c>
      <c r="E53" t="s">
        <v>563</v>
      </c>
    </row>
    <row r="54" spans="1:5" x14ac:dyDescent="0.2">
      <c r="A54">
        <v>56</v>
      </c>
      <c r="B54">
        <v>0</v>
      </c>
      <c r="C54" s="44">
        <v>0</v>
      </c>
      <c r="D54" s="44">
        <v>0</v>
      </c>
      <c r="E54" t="s">
        <v>562</v>
      </c>
    </row>
    <row r="55" spans="1:5" x14ac:dyDescent="0.2">
      <c r="A55">
        <v>57</v>
      </c>
      <c r="B55">
        <v>0</v>
      </c>
      <c r="C55" s="44">
        <v>0</v>
      </c>
      <c r="D55" s="44">
        <v>0</v>
      </c>
    </row>
    <row r="56" spans="1:5" x14ac:dyDescent="0.2">
      <c r="A56">
        <v>58</v>
      </c>
      <c r="B56">
        <v>0</v>
      </c>
      <c r="C56" s="44">
        <v>0</v>
      </c>
      <c r="D56" s="44">
        <v>0</v>
      </c>
    </row>
    <row r="57" spans="1:5" x14ac:dyDescent="0.2">
      <c r="A57">
        <v>59</v>
      </c>
      <c r="B57">
        <v>0</v>
      </c>
      <c r="C57" s="44">
        <v>0</v>
      </c>
      <c r="D57" s="44">
        <v>0</v>
      </c>
      <c r="E57" t="s">
        <v>562</v>
      </c>
    </row>
    <row r="58" spans="1:5" x14ac:dyDescent="0.2">
      <c r="A58">
        <v>60</v>
      </c>
      <c r="B58">
        <v>0</v>
      </c>
      <c r="C58" s="44">
        <v>0</v>
      </c>
      <c r="D58" s="44">
        <v>0</v>
      </c>
    </row>
    <row r="59" spans="1:5" x14ac:dyDescent="0.2">
      <c r="A59">
        <v>61</v>
      </c>
      <c r="B59">
        <v>0</v>
      </c>
      <c r="C59" s="44">
        <v>0</v>
      </c>
      <c r="D59" s="44">
        <v>0</v>
      </c>
    </row>
    <row r="60" spans="1:5" x14ac:dyDescent="0.2">
      <c r="A60">
        <v>62</v>
      </c>
      <c r="B60">
        <v>0</v>
      </c>
      <c r="C60" s="44">
        <v>0</v>
      </c>
      <c r="D60" s="44">
        <v>0</v>
      </c>
    </row>
    <row r="61" spans="1:5" x14ac:dyDescent="0.2">
      <c r="A61">
        <v>63</v>
      </c>
      <c r="B61">
        <v>0</v>
      </c>
      <c r="C61" s="44">
        <v>0</v>
      </c>
      <c r="D61" s="44">
        <v>0</v>
      </c>
    </row>
    <row r="62" spans="1:5" x14ac:dyDescent="0.2">
      <c r="A62">
        <v>65</v>
      </c>
      <c r="B62">
        <v>0</v>
      </c>
      <c r="C62" s="44">
        <v>0</v>
      </c>
      <c r="D62" s="44">
        <v>0</v>
      </c>
    </row>
    <row r="63" spans="1:5" x14ac:dyDescent="0.2">
      <c r="A63">
        <v>70</v>
      </c>
      <c r="B63">
        <v>0</v>
      </c>
      <c r="C63" s="44">
        <v>0</v>
      </c>
      <c r="D63" s="44">
        <v>0</v>
      </c>
    </row>
    <row r="64" spans="1:5" x14ac:dyDescent="0.2">
      <c r="A64">
        <v>72</v>
      </c>
      <c r="B64">
        <v>0</v>
      </c>
      <c r="C64" s="44">
        <v>0</v>
      </c>
      <c r="D64" s="44">
        <v>0</v>
      </c>
    </row>
    <row r="65" spans="1:5" x14ac:dyDescent="0.2">
      <c r="A65">
        <v>74</v>
      </c>
      <c r="B65">
        <v>0</v>
      </c>
      <c r="C65" s="44">
        <v>0</v>
      </c>
      <c r="D65" s="44">
        <v>0</v>
      </c>
    </row>
    <row r="66" spans="1:5" x14ac:dyDescent="0.2">
      <c r="A66">
        <v>76</v>
      </c>
      <c r="B66">
        <v>0</v>
      </c>
      <c r="C66" s="44">
        <v>0</v>
      </c>
      <c r="D66" s="44">
        <v>0</v>
      </c>
    </row>
    <row r="67" spans="1:5" x14ac:dyDescent="0.2">
      <c r="A67">
        <v>78</v>
      </c>
      <c r="B67">
        <v>0</v>
      </c>
      <c r="C67" s="44">
        <v>0</v>
      </c>
      <c r="D67" s="44">
        <v>0</v>
      </c>
      <c r="E67">
        <v>1</v>
      </c>
    </row>
    <row r="68" spans="1:5" x14ac:dyDescent="0.2">
      <c r="A68">
        <v>79</v>
      </c>
      <c r="B68">
        <v>0</v>
      </c>
      <c r="C68" s="44">
        <v>0</v>
      </c>
      <c r="D68" s="44">
        <v>0</v>
      </c>
    </row>
    <row r="69" spans="1:5" x14ac:dyDescent="0.2">
      <c r="A69">
        <v>81</v>
      </c>
      <c r="B69">
        <v>0</v>
      </c>
      <c r="C69" s="44">
        <v>0</v>
      </c>
      <c r="D69" s="44">
        <v>0</v>
      </c>
    </row>
    <row r="70" spans="1:5" x14ac:dyDescent="0.2">
      <c r="A70">
        <v>83</v>
      </c>
      <c r="B70">
        <v>0</v>
      </c>
      <c r="C70" s="44">
        <v>0</v>
      </c>
      <c r="D70" s="44">
        <v>0</v>
      </c>
    </row>
    <row r="71" spans="1:5" x14ac:dyDescent="0.2">
      <c r="A71">
        <v>85</v>
      </c>
      <c r="B71">
        <v>0</v>
      </c>
      <c r="C71" s="44">
        <v>0</v>
      </c>
      <c r="D71" s="44">
        <v>0</v>
      </c>
      <c r="E71">
        <v>0</v>
      </c>
    </row>
    <row r="72" spans="1:5" x14ac:dyDescent="0.2">
      <c r="A72">
        <v>86</v>
      </c>
      <c r="B72">
        <v>0</v>
      </c>
      <c r="C72" s="44">
        <v>0</v>
      </c>
      <c r="D72" s="44">
        <v>0</v>
      </c>
    </row>
    <row r="73" spans="1:5" x14ac:dyDescent="0.2">
      <c r="A73">
        <v>88</v>
      </c>
      <c r="B73">
        <v>0</v>
      </c>
      <c r="C73" s="44">
        <v>0</v>
      </c>
      <c r="D73" s="44">
        <v>0</v>
      </c>
      <c r="E73">
        <v>1</v>
      </c>
    </row>
    <row r="74" spans="1:5" x14ac:dyDescent="0.2">
      <c r="A74">
        <v>89</v>
      </c>
      <c r="B74">
        <v>0</v>
      </c>
      <c r="C74" s="44">
        <v>0</v>
      </c>
      <c r="D74" s="44">
        <v>0</v>
      </c>
      <c r="E74" t="s">
        <v>562</v>
      </c>
    </row>
    <row r="75" spans="1:5" x14ac:dyDescent="0.2">
      <c r="A75">
        <v>91</v>
      </c>
      <c r="B75">
        <v>0</v>
      </c>
      <c r="C75" s="44">
        <v>0</v>
      </c>
      <c r="D75" s="44">
        <v>0</v>
      </c>
    </row>
    <row r="76" spans="1:5" x14ac:dyDescent="0.2">
      <c r="A76">
        <v>93</v>
      </c>
      <c r="B76">
        <v>0</v>
      </c>
      <c r="C76" s="44">
        <v>0</v>
      </c>
      <c r="D76" s="44">
        <v>0</v>
      </c>
    </row>
    <row r="77" spans="1:5" x14ac:dyDescent="0.2">
      <c r="A77">
        <v>95</v>
      </c>
      <c r="B77">
        <v>0</v>
      </c>
      <c r="C77" s="44">
        <v>0</v>
      </c>
      <c r="D77" s="44">
        <v>0</v>
      </c>
      <c r="E77" t="s">
        <v>562</v>
      </c>
    </row>
    <row r="78" spans="1:5" x14ac:dyDescent="0.2">
      <c r="A78">
        <v>97</v>
      </c>
      <c r="B78">
        <v>0</v>
      </c>
      <c r="C78" s="44">
        <v>0</v>
      </c>
      <c r="D78" s="44">
        <v>0</v>
      </c>
      <c r="E78" t="s">
        <v>562</v>
      </c>
    </row>
    <row r="79" spans="1:5" x14ac:dyDescent="0.2">
      <c r="A79">
        <v>99</v>
      </c>
      <c r="B79">
        <v>0</v>
      </c>
      <c r="C79" s="44">
        <v>0</v>
      </c>
      <c r="D79" s="44">
        <v>0</v>
      </c>
      <c r="E79" t="s">
        <v>562</v>
      </c>
    </row>
    <row r="80" spans="1:5" x14ac:dyDescent="0.2">
      <c r="A80">
        <v>101</v>
      </c>
      <c r="B80">
        <v>0</v>
      </c>
      <c r="C80" s="44">
        <v>0</v>
      </c>
      <c r="D80" s="44">
        <v>0</v>
      </c>
      <c r="E80" t="s">
        <v>562</v>
      </c>
    </row>
    <row r="81" spans="1:5" x14ac:dyDescent="0.2">
      <c r="A81">
        <v>103</v>
      </c>
      <c r="B81">
        <v>0</v>
      </c>
      <c r="C81" s="44">
        <v>0</v>
      </c>
      <c r="D81" s="44">
        <v>0</v>
      </c>
    </row>
    <row r="82" spans="1:5" x14ac:dyDescent="0.2">
      <c r="A82">
        <v>105</v>
      </c>
      <c r="B82">
        <v>0</v>
      </c>
      <c r="C82" s="44">
        <v>0</v>
      </c>
      <c r="D82" s="44">
        <v>0</v>
      </c>
      <c r="E82">
        <v>0</v>
      </c>
    </row>
    <row r="83" spans="1:5" x14ac:dyDescent="0.2">
      <c r="A83">
        <v>107</v>
      </c>
      <c r="B83">
        <v>0</v>
      </c>
      <c r="C83" s="44">
        <v>0</v>
      </c>
      <c r="D83" s="44">
        <v>0</v>
      </c>
    </row>
    <row r="84" spans="1:5" x14ac:dyDescent="0.2">
      <c r="A84">
        <v>108</v>
      </c>
      <c r="B84">
        <v>0</v>
      </c>
      <c r="C84" s="44">
        <v>0</v>
      </c>
      <c r="D84" s="44">
        <v>0</v>
      </c>
      <c r="E84" t="s">
        <v>562</v>
      </c>
    </row>
    <row r="85" spans="1:5" x14ac:dyDescent="0.2">
      <c r="A85">
        <v>112</v>
      </c>
      <c r="B85">
        <v>0</v>
      </c>
      <c r="C85" s="44">
        <v>0</v>
      </c>
      <c r="D85" s="44">
        <v>0</v>
      </c>
    </row>
    <row r="86" spans="1:5" x14ac:dyDescent="0.2">
      <c r="A86">
        <v>114</v>
      </c>
      <c r="B86">
        <v>0</v>
      </c>
      <c r="C86" s="44">
        <v>0</v>
      </c>
      <c r="D86" s="44">
        <v>0</v>
      </c>
      <c r="E86">
        <v>1</v>
      </c>
    </row>
    <row r="87" spans="1:5" x14ac:dyDescent="0.2">
      <c r="A87">
        <v>116</v>
      </c>
      <c r="B87">
        <v>0</v>
      </c>
      <c r="C87" s="44">
        <v>0</v>
      </c>
      <c r="D87" s="44">
        <v>0</v>
      </c>
    </row>
    <row r="88" spans="1:5" x14ac:dyDescent="0.2">
      <c r="A88">
        <v>118</v>
      </c>
      <c r="B88">
        <v>0</v>
      </c>
      <c r="C88" s="44">
        <v>0</v>
      </c>
      <c r="D88" s="44">
        <v>0</v>
      </c>
      <c r="E88" t="s">
        <v>562</v>
      </c>
    </row>
    <row r="89" spans="1:5" x14ac:dyDescent="0.2">
      <c r="A89">
        <v>120</v>
      </c>
      <c r="B89">
        <v>0</v>
      </c>
      <c r="C89" s="44">
        <v>0</v>
      </c>
      <c r="D89" s="44">
        <v>0</v>
      </c>
      <c r="E89">
        <v>0</v>
      </c>
    </row>
    <row r="90" spans="1:5" x14ac:dyDescent="0.2">
      <c r="A90">
        <v>126</v>
      </c>
      <c r="B90">
        <v>0</v>
      </c>
      <c r="C90" s="44">
        <v>0</v>
      </c>
      <c r="D90" s="44">
        <v>0</v>
      </c>
    </row>
    <row r="91" spans="1:5" x14ac:dyDescent="0.2">
      <c r="A91">
        <v>128</v>
      </c>
      <c r="B91">
        <v>0</v>
      </c>
      <c r="C91" s="44">
        <v>0</v>
      </c>
      <c r="D91" s="44">
        <v>0</v>
      </c>
      <c r="E91" t="s">
        <v>562</v>
      </c>
    </row>
    <row r="92" spans="1:5" x14ac:dyDescent="0.2">
      <c r="A92">
        <v>134</v>
      </c>
      <c r="B92">
        <v>0</v>
      </c>
      <c r="C92" s="44">
        <v>0</v>
      </c>
      <c r="D92" s="44">
        <v>0</v>
      </c>
    </row>
    <row r="93" spans="1:5" x14ac:dyDescent="0.2">
      <c r="A93">
        <v>136</v>
      </c>
      <c r="B93">
        <v>0</v>
      </c>
      <c r="C93" s="44">
        <v>0</v>
      </c>
      <c r="D93" s="44">
        <v>0</v>
      </c>
    </row>
    <row r="94" spans="1:5" x14ac:dyDescent="0.2">
      <c r="A94">
        <v>138</v>
      </c>
      <c r="B94">
        <v>0</v>
      </c>
      <c r="C94" s="44">
        <v>0</v>
      </c>
      <c r="D94" s="44">
        <v>0</v>
      </c>
    </row>
    <row r="95" spans="1:5" x14ac:dyDescent="0.2">
      <c r="A95">
        <v>140</v>
      </c>
      <c r="B95">
        <v>0</v>
      </c>
      <c r="C95" s="44">
        <v>0</v>
      </c>
      <c r="D95" s="44">
        <v>0</v>
      </c>
    </row>
    <row r="96" spans="1:5" x14ac:dyDescent="0.2">
      <c r="A96">
        <v>142</v>
      </c>
      <c r="B96">
        <v>0</v>
      </c>
      <c r="C96" s="44">
        <v>0</v>
      </c>
      <c r="D96" s="44">
        <v>0</v>
      </c>
    </row>
    <row r="97" spans="1:5" x14ac:dyDescent="0.2">
      <c r="A97">
        <v>144</v>
      </c>
      <c r="B97">
        <v>0</v>
      </c>
      <c r="C97" s="44">
        <v>0</v>
      </c>
      <c r="D97" s="44">
        <v>0</v>
      </c>
    </row>
    <row r="98" spans="1:5" x14ac:dyDescent="0.2">
      <c r="A98">
        <v>146</v>
      </c>
      <c r="B98">
        <v>0</v>
      </c>
      <c r="C98" s="44">
        <v>0</v>
      </c>
      <c r="D98" s="44">
        <v>0</v>
      </c>
      <c r="E98">
        <v>1</v>
      </c>
    </row>
    <row r="99" spans="1:5" x14ac:dyDescent="0.2">
      <c r="A99">
        <v>148</v>
      </c>
      <c r="B99">
        <v>0</v>
      </c>
      <c r="C99" s="44">
        <v>0</v>
      </c>
      <c r="D99" s="44">
        <v>0</v>
      </c>
      <c r="E99" t="s">
        <v>562</v>
      </c>
    </row>
    <row r="100" spans="1:5" x14ac:dyDescent="0.2">
      <c r="A100">
        <v>150</v>
      </c>
      <c r="B100">
        <v>0</v>
      </c>
      <c r="C100" s="44">
        <v>0</v>
      </c>
      <c r="D100" s="44">
        <v>0</v>
      </c>
      <c r="E100">
        <v>0</v>
      </c>
    </row>
    <row r="101" spans="1:5" x14ac:dyDescent="0.2">
      <c r="A101">
        <v>152</v>
      </c>
      <c r="B101">
        <v>0</v>
      </c>
      <c r="C101" s="44">
        <v>0</v>
      </c>
      <c r="D101" s="44">
        <v>0</v>
      </c>
    </row>
    <row r="102" spans="1:5" x14ac:dyDescent="0.2">
      <c r="A102">
        <v>154</v>
      </c>
      <c r="B102">
        <v>0</v>
      </c>
      <c r="C102" s="44">
        <v>0</v>
      </c>
      <c r="D102" s="44">
        <v>0</v>
      </c>
    </row>
    <row r="103" spans="1:5" x14ac:dyDescent="0.2">
      <c r="A103">
        <v>158</v>
      </c>
      <c r="B103">
        <v>0</v>
      </c>
      <c r="C103" s="44">
        <v>0</v>
      </c>
      <c r="D103" s="44">
        <v>0</v>
      </c>
    </row>
    <row r="104" spans="1:5" x14ac:dyDescent="0.2">
      <c r="A104">
        <v>160</v>
      </c>
      <c r="B104">
        <v>0</v>
      </c>
      <c r="C104" s="44">
        <v>0</v>
      </c>
      <c r="D104" s="44">
        <v>0</v>
      </c>
    </row>
    <row r="105" spans="1:5" x14ac:dyDescent="0.2">
      <c r="A105">
        <v>162</v>
      </c>
      <c r="B105">
        <v>0</v>
      </c>
      <c r="C105" s="44">
        <v>0</v>
      </c>
      <c r="D105" s="44">
        <v>0</v>
      </c>
    </row>
    <row r="106" spans="1:5" x14ac:dyDescent="0.2">
      <c r="A106">
        <v>164</v>
      </c>
      <c r="B106">
        <v>0</v>
      </c>
      <c r="C106" s="44">
        <v>0</v>
      </c>
      <c r="D106" s="44">
        <v>0</v>
      </c>
    </row>
    <row r="107" spans="1:5" x14ac:dyDescent="0.2">
      <c r="A107">
        <v>166</v>
      </c>
      <c r="B107">
        <v>0</v>
      </c>
      <c r="C107" s="44">
        <v>0</v>
      </c>
      <c r="D107" s="44">
        <v>0</v>
      </c>
    </row>
    <row r="108" spans="1:5" x14ac:dyDescent="0.2">
      <c r="A108">
        <v>168</v>
      </c>
      <c r="B108">
        <v>0</v>
      </c>
      <c r="C108" s="44">
        <v>0</v>
      </c>
      <c r="D108" s="44">
        <v>0</v>
      </c>
    </row>
    <row r="109" spans="1:5" x14ac:dyDescent="0.2">
      <c r="A109">
        <v>170</v>
      </c>
      <c r="B109">
        <v>0</v>
      </c>
      <c r="C109" s="44">
        <v>0</v>
      </c>
      <c r="D109" s="44">
        <v>0</v>
      </c>
      <c r="E109" t="s">
        <v>562</v>
      </c>
    </row>
    <row r="110" spans="1:5" x14ac:dyDescent="0.2">
      <c r="A110">
        <v>172</v>
      </c>
      <c r="B110">
        <v>0</v>
      </c>
      <c r="C110" s="44">
        <v>0</v>
      </c>
      <c r="D110" s="44">
        <v>0</v>
      </c>
    </row>
    <row r="111" spans="1:5" x14ac:dyDescent="0.2">
      <c r="A111">
        <v>174</v>
      </c>
      <c r="B111">
        <v>0</v>
      </c>
      <c r="C111" s="44">
        <v>0</v>
      </c>
      <c r="D111" s="44">
        <v>0</v>
      </c>
    </row>
    <row r="112" spans="1:5" x14ac:dyDescent="0.2">
      <c r="A112">
        <v>176</v>
      </c>
      <c r="B112">
        <v>0</v>
      </c>
      <c r="C112" s="44">
        <v>0</v>
      </c>
      <c r="D112" s="44">
        <v>0</v>
      </c>
    </row>
    <row r="113" spans="1:5" x14ac:dyDescent="0.2">
      <c r="A113">
        <v>179</v>
      </c>
      <c r="B113">
        <v>0</v>
      </c>
      <c r="C113" s="44">
        <v>0</v>
      </c>
      <c r="D113" s="44">
        <v>0</v>
      </c>
    </row>
    <row r="114" spans="1:5" x14ac:dyDescent="0.2">
      <c r="A114">
        <v>182</v>
      </c>
      <c r="B114">
        <v>0</v>
      </c>
      <c r="C114" s="44">
        <v>0</v>
      </c>
      <c r="D114" s="44">
        <v>0</v>
      </c>
    </row>
    <row r="115" spans="1:5" x14ac:dyDescent="0.2">
      <c r="A115">
        <v>184</v>
      </c>
      <c r="B115">
        <v>0</v>
      </c>
      <c r="C115" s="44">
        <v>0</v>
      </c>
      <c r="D115" s="44">
        <v>0</v>
      </c>
    </row>
    <row r="116" spans="1:5" x14ac:dyDescent="0.2">
      <c r="A116">
        <v>186</v>
      </c>
      <c r="B116">
        <v>0</v>
      </c>
      <c r="C116" s="44">
        <v>0</v>
      </c>
      <c r="D116" s="44">
        <v>0</v>
      </c>
    </row>
    <row r="117" spans="1:5" x14ac:dyDescent="0.2">
      <c r="A117">
        <v>187</v>
      </c>
      <c r="B117">
        <v>0</v>
      </c>
      <c r="C117" s="44">
        <v>0</v>
      </c>
      <c r="D117" s="44">
        <v>0</v>
      </c>
    </row>
    <row r="118" spans="1:5" x14ac:dyDescent="0.2">
      <c r="A118">
        <v>189</v>
      </c>
      <c r="B118">
        <v>0</v>
      </c>
      <c r="C118" s="44">
        <v>0</v>
      </c>
      <c r="D118" s="44">
        <v>0</v>
      </c>
    </row>
    <row r="119" spans="1:5" x14ac:dyDescent="0.2">
      <c r="A119">
        <v>191</v>
      </c>
      <c r="B119">
        <v>0</v>
      </c>
      <c r="C119" s="44">
        <v>0</v>
      </c>
      <c r="D119" s="44">
        <v>0</v>
      </c>
      <c r="E119" t="s">
        <v>562</v>
      </c>
    </row>
    <row r="120" spans="1:5" x14ac:dyDescent="0.2">
      <c r="A120">
        <v>193</v>
      </c>
      <c r="B120">
        <v>0</v>
      </c>
      <c r="C120" s="44">
        <v>0</v>
      </c>
      <c r="D120" s="44">
        <v>0</v>
      </c>
    </row>
    <row r="121" spans="1:5" x14ac:dyDescent="0.2">
      <c r="A121">
        <v>195</v>
      </c>
      <c r="B121">
        <v>0</v>
      </c>
      <c r="C121" s="44">
        <v>0</v>
      </c>
      <c r="D121" s="44">
        <v>0</v>
      </c>
      <c r="E121" t="s">
        <v>562</v>
      </c>
    </row>
    <row r="122" spans="1:5" x14ac:dyDescent="0.2">
      <c r="A122">
        <v>197</v>
      </c>
      <c r="B122">
        <v>0</v>
      </c>
      <c r="C122" s="44">
        <v>0</v>
      </c>
      <c r="D122" s="44">
        <v>0</v>
      </c>
      <c r="E122" t="s">
        <v>562</v>
      </c>
    </row>
    <row r="123" spans="1:5" x14ac:dyDescent="0.2">
      <c r="A123">
        <v>199</v>
      </c>
      <c r="B123">
        <v>0</v>
      </c>
      <c r="C123" s="44">
        <v>0</v>
      </c>
      <c r="D123" s="44">
        <v>0</v>
      </c>
      <c r="E123" t="s">
        <v>562</v>
      </c>
    </row>
    <row r="124" spans="1:5" x14ac:dyDescent="0.2">
      <c r="A124">
        <v>202</v>
      </c>
      <c r="B124">
        <v>0</v>
      </c>
      <c r="C124" s="44">
        <v>0</v>
      </c>
      <c r="D124" s="44">
        <v>0</v>
      </c>
      <c r="E124">
        <v>1</v>
      </c>
    </row>
    <row r="125" spans="1:5" x14ac:dyDescent="0.2">
      <c r="A125">
        <v>204</v>
      </c>
      <c r="B125">
        <v>0</v>
      </c>
      <c r="C125" s="44">
        <v>0</v>
      </c>
      <c r="D125" s="44">
        <v>0</v>
      </c>
    </row>
    <row r="126" spans="1:5" x14ac:dyDescent="0.2">
      <c r="A126">
        <v>206</v>
      </c>
      <c r="B126">
        <v>0</v>
      </c>
      <c r="C126" s="44">
        <v>0</v>
      </c>
      <c r="D126" s="44">
        <v>0</v>
      </c>
    </row>
    <row r="127" spans="1:5" x14ac:dyDescent="0.2">
      <c r="A127">
        <v>208</v>
      </c>
      <c r="B127">
        <v>0</v>
      </c>
      <c r="C127" s="44">
        <v>0</v>
      </c>
      <c r="D127" s="44">
        <v>0</v>
      </c>
    </row>
    <row r="128" spans="1:5" x14ac:dyDescent="0.2">
      <c r="A128">
        <v>210</v>
      </c>
      <c r="B128">
        <v>0</v>
      </c>
      <c r="C128" s="44">
        <v>0</v>
      </c>
      <c r="D128" s="44">
        <v>0</v>
      </c>
    </row>
    <row r="129" spans="1:5" x14ac:dyDescent="0.2">
      <c r="A129">
        <v>212</v>
      </c>
      <c r="B129">
        <v>0</v>
      </c>
      <c r="C129" s="44">
        <v>0</v>
      </c>
      <c r="D129" s="44">
        <v>0</v>
      </c>
    </row>
    <row r="130" spans="1:5" x14ac:dyDescent="0.2">
      <c r="A130">
        <v>214</v>
      </c>
      <c r="B130">
        <v>0</v>
      </c>
      <c r="C130" s="44">
        <v>0</v>
      </c>
      <c r="D130" s="44">
        <v>0</v>
      </c>
    </row>
    <row r="131" spans="1:5" x14ac:dyDescent="0.2">
      <c r="A131">
        <v>216</v>
      </c>
      <c r="B131">
        <v>0</v>
      </c>
      <c r="C131" s="44">
        <v>0</v>
      </c>
      <c r="D131" s="44">
        <v>0</v>
      </c>
      <c r="E131">
        <v>0</v>
      </c>
    </row>
    <row r="132" spans="1:5" x14ac:dyDescent="0.2">
      <c r="A132">
        <v>218</v>
      </c>
      <c r="B132">
        <v>0</v>
      </c>
      <c r="C132" s="44">
        <v>0</v>
      </c>
      <c r="D132" s="44">
        <v>0</v>
      </c>
      <c r="E132" t="s">
        <v>562</v>
      </c>
    </row>
    <row r="133" spans="1:5" x14ac:dyDescent="0.2">
      <c r="A133">
        <v>220</v>
      </c>
      <c r="B133">
        <v>0</v>
      </c>
      <c r="C133" s="44">
        <v>0</v>
      </c>
      <c r="D133" s="44">
        <v>0</v>
      </c>
    </row>
    <row r="134" spans="1:5" x14ac:dyDescent="0.2">
      <c r="A134">
        <v>222</v>
      </c>
      <c r="B134">
        <v>0</v>
      </c>
      <c r="C134" s="44">
        <v>0</v>
      </c>
      <c r="D134" s="44">
        <v>0</v>
      </c>
    </row>
    <row r="135" spans="1:5" x14ac:dyDescent="0.2">
      <c r="A135">
        <v>224</v>
      </c>
      <c r="B135">
        <v>0</v>
      </c>
      <c r="C135" s="44">
        <v>0</v>
      </c>
      <c r="D135" s="44">
        <v>0</v>
      </c>
    </row>
    <row r="136" spans="1:5" x14ac:dyDescent="0.2">
      <c r="A136">
        <v>226</v>
      </c>
      <c r="B136">
        <v>0</v>
      </c>
      <c r="C136" s="44">
        <v>0</v>
      </c>
      <c r="D136" s="44">
        <v>0</v>
      </c>
    </row>
    <row r="137" spans="1:5" x14ac:dyDescent="0.2">
      <c r="A137">
        <v>228</v>
      </c>
      <c r="B137">
        <v>0</v>
      </c>
      <c r="C137" s="44">
        <v>0</v>
      </c>
      <c r="D137" s="44">
        <v>0</v>
      </c>
    </row>
    <row r="138" spans="1:5" x14ac:dyDescent="0.2">
      <c r="A138">
        <v>230</v>
      </c>
      <c r="B138">
        <v>0</v>
      </c>
      <c r="C138" s="44">
        <v>0</v>
      </c>
      <c r="D138" s="44">
        <v>0</v>
      </c>
      <c r="E138">
        <v>0</v>
      </c>
    </row>
    <row r="139" spans="1:5" x14ac:dyDescent="0.2">
      <c r="A139">
        <v>232</v>
      </c>
      <c r="B139">
        <v>0</v>
      </c>
      <c r="C139" s="44">
        <v>0</v>
      </c>
      <c r="D139" s="44">
        <v>0</v>
      </c>
    </row>
    <row r="140" spans="1:5" x14ac:dyDescent="0.2">
      <c r="A140">
        <v>234</v>
      </c>
      <c r="B140">
        <v>0</v>
      </c>
      <c r="C140" s="44">
        <v>0</v>
      </c>
      <c r="D140" s="44">
        <v>0</v>
      </c>
    </row>
    <row r="141" spans="1:5" x14ac:dyDescent="0.2">
      <c r="A141">
        <v>236</v>
      </c>
      <c r="B141">
        <v>0</v>
      </c>
      <c r="C141" s="44">
        <v>0</v>
      </c>
      <c r="D141" s="44">
        <v>0</v>
      </c>
    </row>
    <row r="142" spans="1:5" x14ac:dyDescent="0.2">
      <c r="A142">
        <v>238</v>
      </c>
      <c r="B142">
        <v>0</v>
      </c>
      <c r="C142" s="44">
        <v>0</v>
      </c>
      <c r="D142" s="44">
        <v>0</v>
      </c>
      <c r="E142">
        <v>1</v>
      </c>
    </row>
    <row r="143" spans="1:5" x14ac:dyDescent="0.2">
      <c r="A143">
        <v>239</v>
      </c>
      <c r="B143">
        <v>0</v>
      </c>
      <c r="C143" s="44">
        <v>0</v>
      </c>
      <c r="D143" s="44">
        <v>0</v>
      </c>
    </row>
    <row r="144" spans="1:5" x14ac:dyDescent="0.2">
      <c r="A144">
        <v>241</v>
      </c>
      <c r="B144">
        <v>0</v>
      </c>
      <c r="C144" s="44">
        <v>0</v>
      </c>
      <c r="D144" s="44">
        <v>0</v>
      </c>
    </row>
    <row r="145" spans="1:5" x14ac:dyDescent="0.2">
      <c r="A145">
        <v>243</v>
      </c>
      <c r="B145">
        <v>0</v>
      </c>
      <c r="C145" s="44">
        <v>0</v>
      </c>
      <c r="D145" s="44">
        <v>0</v>
      </c>
    </row>
    <row r="146" spans="1:5" x14ac:dyDescent="0.2">
      <c r="A146">
        <v>245</v>
      </c>
      <c r="B146">
        <v>0</v>
      </c>
      <c r="C146" s="44">
        <v>0</v>
      </c>
      <c r="D146" s="44">
        <v>0</v>
      </c>
    </row>
    <row r="147" spans="1:5" x14ac:dyDescent="0.2">
      <c r="A147">
        <v>247</v>
      </c>
      <c r="B147">
        <v>0</v>
      </c>
      <c r="C147" s="44">
        <v>0</v>
      </c>
      <c r="D147" s="44">
        <v>0</v>
      </c>
    </row>
    <row r="148" spans="1:5" x14ac:dyDescent="0.2">
      <c r="A148">
        <v>249</v>
      </c>
      <c r="B148">
        <v>0</v>
      </c>
      <c r="C148" s="44">
        <v>0</v>
      </c>
      <c r="D148" s="44">
        <v>0</v>
      </c>
    </row>
    <row r="149" spans="1:5" x14ac:dyDescent="0.2">
      <c r="A149">
        <v>250</v>
      </c>
      <c r="B149">
        <v>0</v>
      </c>
      <c r="C149" s="44">
        <v>0</v>
      </c>
      <c r="D149" s="44">
        <v>0</v>
      </c>
    </row>
    <row r="150" spans="1:5" x14ac:dyDescent="0.2">
      <c r="A150">
        <v>252</v>
      </c>
      <c r="B150">
        <v>0</v>
      </c>
      <c r="C150" s="44">
        <v>0</v>
      </c>
      <c r="D150" s="44">
        <v>0</v>
      </c>
    </row>
    <row r="151" spans="1:5" x14ac:dyDescent="0.2">
      <c r="A151">
        <v>254</v>
      </c>
      <c r="B151">
        <v>0</v>
      </c>
      <c r="C151" s="44">
        <v>0</v>
      </c>
      <c r="D151" s="44">
        <v>0</v>
      </c>
    </row>
    <row r="152" spans="1:5" x14ac:dyDescent="0.2">
      <c r="A152">
        <v>256</v>
      </c>
      <c r="B152">
        <v>0</v>
      </c>
      <c r="C152" s="44">
        <v>0</v>
      </c>
      <c r="D152" s="44">
        <v>0</v>
      </c>
    </row>
    <row r="153" spans="1:5" x14ac:dyDescent="0.2">
      <c r="A153">
        <v>258</v>
      </c>
      <c r="B153">
        <v>0</v>
      </c>
      <c r="C153" s="44">
        <v>0</v>
      </c>
      <c r="D153" s="44">
        <v>0</v>
      </c>
    </row>
    <row r="154" spans="1:5" x14ac:dyDescent="0.2">
      <c r="A154">
        <v>260</v>
      </c>
      <c r="B154">
        <v>0</v>
      </c>
      <c r="C154" s="44">
        <v>0</v>
      </c>
      <c r="D154" s="44">
        <v>0</v>
      </c>
    </row>
    <row r="155" spans="1:5" x14ac:dyDescent="0.2">
      <c r="A155">
        <v>262</v>
      </c>
      <c r="B155">
        <v>0</v>
      </c>
      <c r="C155" s="44">
        <v>0</v>
      </c>
      <c r="D155" s="44">
        <v>0</v>
      </c>
    </row>
    <row r="156" spans="1:5" x14ac:dyDescent="0.2">
      <c r="A156">
        <v>264</v>
      </c>
      <c r="B156">
        <v>0</v>
      </c>
      <c r="C156" s="44">
        <v>0</v>
      </c>
      <c r="D156" s="44">
        <v>0</v>
      </c>
    </row>
    <row r="157" spans="1:5" x14ac:dyDescent="0.2">
      <c r="A157">
        <v>266</v>
      </c>
      <c r="B157">
        <v>0</v>
      </c>
      <c r="C157" s="44">
        <v>0</v>
      </c>
      <c r="D157" s="44">
        <v>0</v>
      </c>
    </row>
    <row r="158" spans="1:5" x14ac:dyDescent="0.2">
      <c r="A158">
        <v>268</v>
      </c>
      <c r="B158">
        <v>0</v>
      </c>
      <c r="C158" s="44">
        <v>0</v>
      </c>
      <c r="D158" s="44">
        <v>0</v>
      </c>
    </row>
    <row r="159" spans="1:5" x14ac:dyDescent="0.2">
      <c r="A159">
        <v>270</v>
      </c>
      <c r="B159">
        <v>0</v>
      </c>
      <c r="C159" s="44">
        <v>0</v>
      </c>
      <c r="D159" s="44">
        <v>0</v>
      </c>
    </row>
    <row r="160" spans="1:5" x14ac:dyDescent="0.2">
      <c r="A160">
        <v>272</v>
      </c>
      <c r="B160">
        <v>0</v>
      </c>
      <c r="C160" s="44">
        <v>0</v>
      </c>
      <c r="D160" s="44">
        <v>0</v>
      </c>
      <c r="E160">
        <v>0</v>
      </c>
    </row>
    <row r="161" spans="1:5" x14ac:dyDescent="0.2">
      <c r="A161">
        <v>274</v>
      </c>
      <c r="B161">
        <v>0</v>
      </c>
      <c r="C161" s="44">
        <v>0</v>
      </c>
      <c r="D161" s="44">
        <v>0</v>
      </c>
    </row>
    <row r="162" spans="1:5" x14ac:dyDescent="0.2">
      <c r="A162">
        <v>276</v>
      </c>
      <c r="B162">
        <v>0</v>
      </c>
      <c r="C162" s="44">
        <v>0</v>
      </c>
      <c r="D162" s="44">
        <v>0</v>
      </c>
    </row>
    <row r="163" spans="1:5" x14ac:dyDescent="0.2">
      <c r="A163">
        <v>278</v>
      </c>
      <c r="B163">
        <v>0</v>
      </c>
      <c r="C163" s="44">
        <v>0</v>
      </c>
      <c r="D163" s="44">
        <v>0</v>
      </c>
    </row>
    <row r="164" spans="1:5" x14ac:dyDescent="0.2">
      <c r="A164">
        <v>280</v>
      </c>
      <c r="B164">
        <v>0</v>
      </c>
      <c r="C164" s="44">
        <v>0</v>
      </c>
      <c r="D164" s="44">
        <v>0</v>
      </c>
    </row>
    <row r="165" spans="1:5" x14ac:dyDescent="0.2">
      <c r="A165">
        <v>281</v>
      </c>
      <c r="B165">
        <v>0</v>
      </c>
      <c r="C165" s="44">
        <v>0</v>
      </c>
      <c r="D165" s="44">
        <v>0</v>
      </c>
    </row>
    <row r="166" spans="1:5" x14ac:dyDescent="0.2">
      <c r="A166">
        <v>282</v>
      </c>
      <c r="B166">
        <v>0</v>
      </c>
      <c r="C166" s="44">
        <v>0</v>
      </c>
      <c r="D166" s="44">
        <v>0</v>
      </c>
      <c r="E166">
        <v>1</v>
      </c>
    </row>
    <row r="167" spans="1:5" x14ac:dyDescent="0.2">
      <c r="A167">
        <v>284</v>
      </c>
      <c r="B167">
        <v>0</v>
      </c>
      <c r="C167" s="44">
        <v>0</v>
      </c>
      <c r="D167" s="44">
        <v>0</v>
      </c>
    </row>
    <row r="168" spans="1:5" x14ac:dyDescent="0.2">
      <c r="A168">
        <v>286</v>
      </c>
      <c r="B168">
        <v>0</v>
      </c>
      <c r="C168" s="44">
        <v>0</v>
      </c>
      <c r="D168" s="44">
        <v>0</v>
      </c>
    </row>
    <row r="169" spans="1:5" x14ac:dyDescent="0.2">
      <c r="A169">
        <v>288</v>
      </c>
      <c r="B169">
        <v>0</v>
      </c>
      <c r="C169" s="44">
        <v>0</v>
      </c>
      <c r="D169" s="44">
        <v>0</v>
      </c>
    </row>
    <row r="170" spans="1:5" x14ac:dyDescent="0.2">
      <c r="A170">
        <v>290</v>
      </c>
      <c r="B170">
        <v>0</v>
      </c>
      <c r="C170" s="44">
        <v>0</v>
      </c>
      <c r="D170" s="44">
        <v>0</v>
      </c>
    </row>
    <row r="171" spans="1:5" x14ac:dyDescent="0.2">
      <c r="A171">
        <v>292</v>
      </c>
      <c r="B171">
        <v>0</v>
      </c>
      <c r="C171" s="44">
        <v>0</v>
      </c>
      <c r="D171" s="44">
        <v>0</v>
      </c>
    </row>
    <row r="172" spans="1:5" x14ac:dyDescent="0.2">
      <c r="A172">
        <v>294</v>
      </c>
      <c r="B172">
        <v>0</v>
      </c>
      <c r="C172" s="44">
        <v>0</v>
      </c>
      <c r="D172" s="44">
        <v>0</v>
      </c>
    </row>
    <row r="173" spans="1:5" x14ac:dyDescent="0.2">
      <c r="A173">
        <v>296</v>
      </c>
      <c r="B173">
        <v>0</v>
      </c>
      <c r="C173" s="44">
        <v>0</v>
      </c>
      <c r="D173" s="44">
        <v>0</v>
      </c>
      <c r="E173" t="s">
        <v>562</v>
      </c>
    </row>
    <row r="174" spans="1:5" x14ac:dyDescent="0.2">
      <c r="A174">
        <v>298</v>
      </c>
      <c r="B174">
        <v>0</v>
      </c>
      <c r="C174" s="44">
        <v>0</v>
      </c>
      <c r="D174" s="44">
        <v>0</v>
      </c>
    </row>
    <row r="175" spans="1:5" x14ac:dyDescent="0.2">
      <c r="A175">
        <v>300</v>
      </c>
      <c r="B175">
        <v>0</v>
      </c>
      <c r="C175" s="44">
        <v>0</v>
      </c>
      <c r="D175" s="44">
        <v>0</v>
      </c>
      <c r="E175" t="s">
        <v>562</v>
      </c>
    </row>
    <row r="176" spans="1:5" x14ac:dyDescent="0.2">
      <c r="A176">
        <v>302</v>
      </c>
      <c r="B176">
        <v>0</v>
      </c>
      <c r="C176" s="44">
        <v>0</v>
      </c>
      <c r="D176" s="44">
        <v>0</v>
      </c>
      <c r="E176">
        <v>0</v>
      </c>
    </row>
    <row r="177" spans="1:5" x14ac:dyDescent="0.2">
      <c r="A177">
        <v>304</v>
      </c>
      <c r="B177">
        <v>0</v>
      </c>
      <c r="C177" s="44">
        <v>0</v>
      </c>
      <c r="D177" s="44">
        <v>0</v>
      </c>
    </row>
    <row r="178" spans="1:5" x14ac:dyDescent="0.2">
      <c r="A178">
        <v>306</v>
      </c>
      <c r="B178">
        <v>0</v>
      </c>
      <c r="C178" s="44">
        <v>0</v>
      </c>
      <c r="D178" s="44">
        <v>0</v>
      </c>
    </row>
    <row r="179" spans="1:5" x14ac:dyDescent="0.2">
      <c r="A179">
        <v>308</v>
      </c>
      <c r="B179">
        <v>0</v>
      </c>
      <c r="C179" s="44">
        <v>0</v>
      </c>
      <c r="D179" s="44">
        <v>0</v>
      </c>
    </row>
    <row r="180" spans="1:5" x14ac:dyDescent="0.2">
      <c r="A180">
        <v>310</v>
      </c>
      <c r="B180">
        <v>0</v>
      </c>
      <c r="C180" s="44">
        <v>0</v>
      </c>
      <c r="D180" s="44">
        <v>0</v>
      </c>
    </row>
    <row r="181" spans="1:5" x14ac:dyDescent="0.2">
      <c r="A181">
        <v>311</v>
      </c>
      <c r="B181">
        <v>0</v>
      </c>
      <c r="C181" s="44">
        <v>0</v>
      </c>
      <c r="D181" s="44">
        <v>0</v>
      </c>
    </row>
    <row r="182" spans="1:5" x14ac:dyDescent="0.2">
      <c r="A182">
        <v>312</v>
      </c>
      <c r="B182">
        <v>0</v>
      </c>
      <c r="C182" s="44">
        <v>0</v>
      </c>
      <c r="D182" s="44">
        <v>0</v>
      </c>
    </row>
    <row r="183" spans="1:5" x14ac:dyDescent="0.2">
      <c r="A183">
        <v>313</v>
      </c>
      <c r="B183">
        <v>0</v>
      </c>
      <c r="C183" s="44">
        <v>0</v>
      </c>
      <c r="D183" s="44">
        <v>0</v>
      </c>
    </row>
    <row r="184" spans="1:5" x14ac:dyDescent="0.2">
      <c r="A184">
        <v>319</v>
      </c>
      <c r="B184">
        <v>0</v>
      </c>
      <c r="C184" s="44">
        <v>0</v>
      </c>
      <c r="D184" s="44">
        <v>0</v>
      </c>
    </row>
    <row r="185" spans="1:5" x14ac:dyDescent="0.2">
      <c r="A185">
        <v>320</v>
      </c>
      <c r="B185">
        <v>0</v>
      </c>
      <c r="C185" s="44">
        <v>0</v>
      </c>
      <c r="D185" s="44">
        <v>0</v>
      </c>
    </row>
    <row r="186" spans="1:5" x14ac:dyDescent="0.2">
      <c r="A186">
        <v>322</v>
      </c>
      <c r="B186">
        <v>0</v>
      </c>
      <c r="C186" s="44">
        <v>0</v>
      </c>
      <c r="D186" s="44">
        <v>0</v>
      </c>
    </row>
    <row r="187" spans="1:5" x14ac:dyDescent="0.2">
      <c r="A187">
        <v>325</v>
      </c>
      <c r="B187">
        <v>0</v>
      </c>
      <c r="C187" s="44">
        <v>0</v>
      </c>
      <c r="D187" s="44">
        <v>0</v>
      </c>
    </row>
    <row r="188" spans="1:5" x14ac:dyDescent="0.2">
      <c r="A188">
        <v>326</v>
      </c>
      <c r="B188">
        <v>0</v>
      </c>
      <c r="C188" s="44">
        <v>0</v>
      </c>
      <c r="D188" s="44">
        <v>0</v>
      </c>
      <c r="E188">
        <v>1</v>
      </c>
    </row>
    <row r="189" spans="1:5" x14ac:dyDescent="0.2">
      <c r="A189">
        <v>328</v>
      </c>
      <c r="B189">
        <v>0</v>
      </c>
      <c r="C189" s="44">
        <v>0</v>
      </c>
      <c r="D189" s="44">
        <v>0</v>
      </c>
      <c r="E189">
        <v>0</v>
      </c>
    </row>
    <row r="190" spans="1:5" x14ac:dyDescent="0.2">
      <c r="A190">
        <v>329</v>
      </c>
      <c r="B190">
        <v>0</v>
      </c>
      <c r="C190" s="44">
        <v>0</v>
      </c>
      <c r="D190" s="44">
        <v>0</v>
      </c>
    </row>
    <row r="191" spans="1:5" x14ac:dyDescent="0.2">
      <c r="A191">
        <v>331</v>
      </c>
      <c r="B191">
        <v>0</v>
      </c>
      <c r="C191" s="44">
        <v>0</v>
      </c>
      <c r="D191" s="44">
        <v>0</v>
      </c>
    </row>
    <row r="192" spans="1:5" x14ac:dyDescent="0.2">
      <c r="A192">
        <v>332</v>
      </c>
      <c r="B192">
        <v>0</v>
      </c>
      <c r="C192" s="44">
        <v>0</v>
      </c>
      <c r="D192" s="44">
        <v>0</v>
      </c>
    </row>
    <row r="193" spans="1:5" x14ac:dyDescent="0.2">
      <c r="A193">
        <v>333</v>
      </c>
      <c r="B193">
        <v>0</v>
      </c>
      <c r="C193" s="44">
        <v>0</v>
      </c>
      <c r="D193" s="44">
        <v>0</v>
      </c>
    </row>
    <row r="194" spans="1:5" x14ac:dyDescent="0.2">
      <c r="A194">
        <v>334</v>
      </c>
      <c r="B194">
        <v>0</v>
      </c>
      <c r="C194" s="44">
        <v>0</v>
      </c>
      <c r="D194" s="44">
        <v>0</v>
      </c>
    </row>
    <row r="195" spans="1:5" x14ac:dyDescent="0.2">
      <c r="A195">
        <v>335</v>
      </c>
      <c r="B195">
        <v>0</v>
      </c>
      <c r="C195" s="44">
        <v>0</v>
      </c>
      <c r="D195" s="44">
        <v>0</v>
      </c>
    </row>
    <row r="196" spans="1:5" x14ac:dyDescent="0.2">
      <c r="A196">
        <v>345</v>
      </c>
      <c r="B196">
        <v>0</v>
      </c>
      <c r="C196" s="44">
        <v>0</v>
      </c>
      <c r="D196" s="44">
        <v>0</v>
      </c>
    </row>
    <row r="197" spans="1:5" x14ac:dyDescent="0.2">
      <c r="A197">
        <v>354</v>
      </c>
      <c r="B197">
        <v>0</v>
      </c>
      <c r="C197" s="44">
        <v>0</v>
      </c>
      <c r="D197" s="44">
        <v>0</v>
      </c>
    </row>
    <row r="198" spans="1:5" x14ac:dyDescent="0.2">
      <c r="A198">
        <v>355</v>
      </c>
      <c r="B198">
        <v>0</v>
      </c>
      <c r="C198" s="44">
        <v>0</v>
      </c>
      <c r="D198" s="44">
        <v>0</v>
      </c>
    </row>
    <row r="199" spans="1:5" x14ac:dyDescent="0.2">
      <c r="A199">
        <v>357</v>
      </c>
      <c r="B199">
        <v>0</v>
      </c>
      <c r="C199" s="44">
        <v>0</v>
      </c>
      <c r="D199" s="44">
        <v>0</v>
      </c>
    </row>
    <row r="200" spans="1:5" x14ac:dyDescent="0.2">
      <c r="A200">
        <v>360</v>
      </c>
      <c r="B200">
        <v>0</v>
      </c>
      <c r="C200" s="44">
        <v>0</v>
      </c>
      <c r="D200" s="44">
        <v>0</v>
      </c>
    </row>
    <row r="201" spans="1:5" x14ac:dyDescent="0.2">
      <c r="A201">
        <v>362</v>
      </c>
      <c r="B201">
        <v>0</v>
      </c>
      <c r="C201" s="44">
        <v>0</v>
      </c>
      <c r="D201" s="44">
        <v>0</v>
      </c>
    </row>
    <row r="202" spans="1:5" x14ac:dyDescent="0.2">
      <c r="A202">
        <v>365</v>
      </c>
      <c r="B202">
        <v>0</v>
      </c>
      <c r="C202" s="44">
        <v>0</v>
      </c>
      <c r="D202" s="44">
        <v>0</v>
      </c>
    </row>
    <row r="203" spans="1:5" x14ac:dyDescent="0.2">
      <c r="A203">
        <v>367</v>
      </c>
      <c r="B203">
        <v>0</v>
      </c>
      <c r="C203" s="44">
        <v>0</v>
      </c>
      <c r="D203" s="44">
        <v>0</v>
      </c>
    </row>
    <row r="204" spans="1:5" x14ac:dyDescent="0.2">
      <c r="A204">
        <v>372</v>
      </c>
      <c r="B204">
        <v>0</v>
      </c>
      <c r="C204" s="44">
        <v>0</v>
      </c>
      <c r="D204" s="44">
        <v>0</v>
      </c>
    </row>
    <row r="205" spans="1:5" x14ac:dyDescent="0.2">
      <c r="A205">
        <v>373</v>
      </c>
      <c r="B205">
        <v>0</v>
      </c>
      <c r="C205" s="44">
        <v>0</v>
      </c>
      <c r="D205" s="44">
        <v>0</v>
      </c>
    </row>
    <row r="206" spans="1:5" x14ac:dyDescent="0.2">
      <c r="A206">
        <v>379</v>
      </c>
      <c r="B206">
        <v>0</v>
      </c>
      <c r="C206" s="44">
        <v>0</v>
      </c>
      <c r="D206" s="44">
        <v>0</v>
      </c>
    </row>
    <row r="207" spans="1:5" x14ac:dyDescent="0.2">
      <c r="A207">
        <v>380</v>
      </c>
      <c r="B207">
        <v>0</v>
      </c>
      <c r="C207" s="44">
        <v>0</v>
      </c>
      <c r="D207" s="44">
        <v>0</v>
      </c>
      <c r="E207">
        <v>1</v>
      </c>
    </row>
    <row r="208" spans="1:5" x14ac:dyDescent="0.2">
      <c r="A208">
        <v>321</v>
      </c>
      <c r="B208">
        <v>2</v>
      </c>
      <c r="C208" s="44">
        <v>1</v>
      </c>
      <c r="D208" s="44">
        <v>0</v>
      </c>
    </row>
    <row r="209" spans="1:5" x14ac:dyDescent="0.2">
      <c r="A209">
        <v>327</v>
      </c>
      <c r="B209">
        <v>2</v>
      </c>
      <c r="C209" s="44">
        <v>1</v>
      </c>
      <c r="D209" s="44">
        <v>0</v>
      </c>
    </row>
    <row r="210" spans="1:5" x14ac:dyDescent="0.2">
      <c r="A210">
        <v>132</v>
      </c>
      <c r="B210">
        <v>3</v>
      </c>
      <c r="C210" s="44">
        <v>1</v>
      </c>
      <c r="D210" s="44">
        <v>0</v>
      </c>
      <c r="E210" t="s">
        <v>562</v>
      </c>
    </row>
    <row r="211" spans="1:5" x14ac:dyDescent="0.2">
      <c r="A211">
        <v>309</v>
      </c>
      <c r="B211">
        <v>3</v>
      </c>
      <c r="C211" s="44">
        <v>1</v>
      </c>
      <c r="D211" s="44">
        <v>0</v>
      </c>
      <c r="E211">
        <v>1</v>
      </c>
    </row>
    <row r="212" spans="1:5" x14ac:dyDescent="0.2">
      <c r="A212">
        <v>316</v>
      </c>
      <c r="B212">
        <v>3</v>
      </c>
      <c r="C212" s="44">
        <v>1</v>
      </c>
      <c r="D212" s="44">
        <v>0</v>
      </c>
    </row>
    <row r="213" spans="1:5" x14ac:dyDescent="0.2">
      <c r="A213">
        <v>19</v>
      </c>
      <c r="B213">
        <v>4</v>
      </c>
      <c r="C213" s="44">
        <v>1</v>
      </c>
      <c r="D213" s="44">
        <v>0</v>
      </c>
      <c r="E213">
        <v>0</v>
      </c>
    </row>
    <row r="214" spans="1:5" x14ac:dyDescent="0.2">
      <c r="A214">
        <v>122</v>
      </c>
      <c r="B214">
        <v>4</v>
      </c>
      <c r="C214" s="44">
        <v>1</v>
      </c>
      <c r="D214" s="44">
        <v>0</v>
      </c>
    </row>
    <row r="215" spans="1:5" x14ac:dyDescent="0.2">
      <c r="A215">
        <v>130</v>
      </c>
      <c r="B215">
        <v>4</v>
      </c>
      <c r="C215" s="44">
        <v>1</v>
      </c>
      <c r="D215" s="44">
        <v>0</v>
      </c>
    </row>
    <row r="216" spans="1:5" x14ac:dyDescent="0.2">
      <c r="A216">
        <v>156</v>
      </c>
      <c r="B216">
        <v>4</v>
      </c>
      <c r="C216" s="44">
        <v>1</v>
      </c>
      <c r="D216" s="44">
        <v>0</v>
      </c>
    </row>
    <row r="217" spans="1:5" x14ac:dyDescent="0.2">
      <c r="A217">
        <v>317</v>
      </c>
      <c r="B217">
        <v>4</v>
      </c>
      <c r="C217" s="44">
        <v>1</v>
      </c>
      <c r="D217" s="44">
        <v>0</v>
      </c>
    </row>
    <row r="218" spans="1:5" x14ac:dyDescent="0.2">
      <c r="A218">
        <v>323</v>
      </c>
      <c r="B218">
        <v>4</v>
      </c>
      <c r="C218" s="44">
        <v>1</v>
      </c>
      <c r="D218" s="44">
        <v>0</v>
      </c>
    </row>
    <row r="219" spans="1:5" x14ac:dyDescent="0.2">
      <c r="A219">
        <v>338</v>
      </c>
      <c r="B219">
        <v>4</v>
      </c>
      <c r="C219" s="44">
        <v>1</v>
      </c>
      <c r="D219" s="44">
        <v>0</v>
      </c>
    </row>
    <row r="220" spans="1:5" x14ac:dyDescent="0.2">
      <c r="A220">
        <v>339</v>
      </c>
      <c r="B220">
        <v>4</v>
      </c>
      <c r="C220" s="44">
        <v>1</v>
      </c>
      <c r="D220" s="44">
        <v>0</v>
      </c>
    </row>
    <row r="221" spans="1:5" x14ac:dyDescent="0.2">
      <c r="A221">
        <v>343</v>
      </c>
      <c r="B221">
        <v>4</v>
      </c>
      <c r="C221" s="44">
        <v>1</v>
      </c>
      <c r="D221" s="44">
        <v>0</v>
      </c>
    </row>
    <row r="222" spans="1:5" x14ac:dyDescent="0.2">
      <c r="A222">
        <v>346</v>
      </c>
      <c r="B222">
        <v>4</v>
      </c>
      <c r="C222" s="44">
        <v>1</v>
      </c>
      <c r="D222" s="44">
        <v>0</v>
      </c>
    </row>
    <row r="223" spans="1:5" x14ac:dyDescent="0.2">
      <c r="A223">
        <v>349</v>
      </c>
      <c r="B223">
        <v>4</v>
      </c>
      <c r="C223" s="44">
        <v>1</v>
      </c>
      <c r="D223" s="44">
        <v>0</v>
      </c>
    </row>
    <row r="224" spans="1:5" x14ac:dyDescent="0.2">
      <c r="A224">
        <v>350</v>
      </c>
      <c r="B224">
        <v>4</v>
      </c>
      <c r="C224" s="44">
        <v>1</v>
      </c>
      <c r="D224" s="44">
        <v>0</v>
      </c>
      <c r="E224">
        <v>1</v>
      </c>
    </row>
    <row r="225" spans="1:5" x14ac:dyDescent="0.2">
      <c r="A225">
        <v>351</v>
      </c>
      <c r="B225">
        <v>4</v>
      </c>
      <c r="C225" s="44">
        <v>1</v>
      </c>
      <c r="D225" s="44">
        <v>0</v>
      </c>
    </row>
    <row r="226" spans="1:5" x14ac:dyDescent="0.2">
      <c r="A226">
        <v>353</v>
      </c>
      <c r="B226">
        <v>4</v>
      </c>
      <c r="C226" s="44">
        <v>1</v>
      </c>
      <c r="D226" s="44">
        <v>0</v>
      </c>
    </row>
    <row r="227" spans="1:5" x14ac:dyDescent="0.2">
      <c r="A227">
        <v>356</v>
      </c>
      <c r="B227">
        <v>4</v>
      </c>
      <c r="C227" s="44">
        <v>1</v>
      </c>
      <c r="D227" s="44">
        <v>0</v>
      </c>
    </row>
    <row r="228" spans="1:5" x14ac:dyDescent="0.2">
      <c r="A228">
        <v>359</v>
      </c>
      <c r="B228">
        <v>4</v>
      </c>
      <c r="C228" s="44">
        <v>1</v>
      </c>
      <c r="D228" s="44">
        <v>0</v>
      </c>
    </row>
    <row r="229" spans="1:5" x14ac:dyDescent="0.2">
      <c r="A229">
        <v>361</v>
      </c>
      <c r="B229">
        <v>4</v>
      </c>
      <c r="C229" s="44">
        <v>1</v>
      </c>
      <c r="D229" s="44">
        <v>0</v>
      </c>
    </row>
    <row r="230" spans="1:5" x14ac:dyDescent="0.2">
      <c r="A230">
        <v>363</v>
      </c>
      <c r="B230">
        <v>4</v>
      </c>
      <c r="C230" s="44">
        <v>1</v>
      </c>
      <c r="D230" s="44">
        <v>0</v>
      </c>
      <c r="E230">
        <v>1</v>
      </c>
    </row>
    <row r="231" spans="1:5" x14ac:dyDescent="0.2">
      <c r="A231">
        <v>364</v>
      </c>
      <c r="B231">
        <v>4</v>
      </c>
      <c r="C231" s="44">
        <v>1</v>
      </c>
      <c r="D231" s="44">
        <v>0</v>
      </c>
    </row>
    <row r="232" spans="1:5" x14ac:dyDescent="0.2">
      <c r="A232">
        <v>366</v>
      </c>
      <c r="B232">
        <v>4</v>
      </c>
      <c r="C232" s="44">
        <v>1</v>
      </c>
      <c r="D232" s="44">
        <v>0</v>
      </c>
    </row>
    <row r="233" spans="1:5" x14ac:dyDescent="0.2">
      <c r="A233">
        <v>368</v>
      </c>
      <c r="B233">
        <v>4</v>
      </c>
      <c r="C233" s="44">
        <v>1</v>
      </c>
      <c r="D233" s="44">
        <v>0</v>
      </c>
    </row>
    <row r="234" spans="1:5" x14ac:dyDescent="0.2">
      <c r="A234">
        <v>377</v>
      </c>
      <c r="B234">
        <v>4</v>
      </c>
      <c r="C234" s="44">
        <v>1</v>
      </c>
      <c r="D234" s="44">
        <v>0</v>
      </c>
      <c r="E234">
        <v>0</v>
      </c>
    </row>
    <row r="235" spans="1:5" x14ac:dyDescent="0.2">
      <c r="A235">
        <v>369</v>
      </c>
      <c r="B235">
        <v>5</v>
      </c>
      <c r="C235" s="44">
        <v>1</v>
      </c>
      <c r="D235" s="44">
        <v>0</v>
      </c>
      <c r="E235">
        <v>1</v>
      </c>
    </row>
    <row r="236" spans="1:5" x14ac:dyDescent="0.2">
      <c r="A236">
        <v>370</v>
      </c>
      <c r="B236">
        <v>5</v>
      </c>
      <c r="C236" s="44">
        <v>1</v>
      </c>
      <c r="D236" s="44">
        <v>0</v>
      </c>
    </row>
    <row r="237" spans="1:5" x14ac:dyDescent="0.2">
      <c r="A237">
        <v>315</v>
      </c>
      <c r="B237">
        <v>6</v>
      </c>
      <c r="C237" s="44">
        <v>1</v>
      </c>
      <c r="D237" s="44">
        <v>0</v>
      </c>
    </row>
    <row r="238" spans="1:5" x14ac:dyDescent="0.2">
      <c r="A238">
        <v>318</v>
      </c>
      <c r="B238">
        <v>6</v>
      </c>
      <c r="C238" s="44">
        <v>1</v>
      </c>
      <c r="D238" s="44">
        <v>0</v>
      </c>
    </row>
    <row r="239" spans="1:5" x14ac:dyDescent="0.2">
      <c r="A239">
        <v>378</v>
      </c>
      <c r="B239">
        <v>6</v>
      </c>
      <c r="C239" s="44">
        <v>1</v>
      </c>
      <c r="D239" s="44">
        <v>0</v>
      </c>
      <c r="E239">
        <v>1</v>
      </c>
    </row>
    <row r="240" spans="1:5" x14ac:dyDescent="0.2">
      <c r="A240">
        <v>314</v>
      </c>
      <c r="B240">
        <v>7</v>
      </c>
      <c r="C240" s="44">
        <v>1</v>
      </c>
      <c r="D240" s="44">
        <v>0</v>
      </c>
    </row>
    <row r="241" spans="1:5" x14ac:dyDescent="0.2">
      <c r="A241">
        <v>324</v>
      </c>
      <c r="B241">
        <v>8</v>
      </c>
      <c r="C241" s="44">
        <v>1</v>
      </c>
      <c r="D241" s="44">
        <v>0</v>
      </c>
      <c r="E241">
        <v>0</v>
      </c>
    </row>
    <row r="242" spans="1:5" x14ac:dyDescent="0.2">
      <c r="A242">
        <v>330</v>
      </c>
      <c r="B242">
        <v>8</v>
      </c>
      <c r="C242" s="44">
        <v>1</v>
      </c>
      <c r="D242" s="44">
        <v>0</v>
      </c>
    </row>
    <row r="243" spans="1:5" x14ac:dyDescent="0.2">
      <c r="A243">
        <v>336</v>
      </c>
      <c r="B243">
        <v>8</v>
      </c>
      <c r="C243" s="44">
        <v>1</v>
      </c>
      <c r="D243" s="44">
        <v>1</v>
      </c>
    </row>
    <row r="244" spans="1:5" x14ac:dyDescent="0.2">
      <c r="A244">
        <v>337</v>
      </c>
      <c r="B244">
        <v>8</v>
      </c>
      <c r="C244" s="44">
        <v>1</v>
      </c>
      <c r="D244" s="44">
        <v>1</v>
      </c>
    </row>
    <row r="245" spans="1:5" x14ac:dyDescent="0.2">
      <c r="A245">
        <v>340</v>
      </c>
      <c r="B245">
        <v>8</v>
      </c>
      <c r="C245" s="44">
        <v>1</v>
      </c>
      <c r="D245" s="44">
        <v>1</v>
      </c>
      <c r="E245">
        <v>1</v>
      </c>
    </row>
    <row r="246" spans="1:5" x14ac:dyDescent="0.2">
      <c r="A246">
        <v>341</v>
      </c>
      <c r="B246">
        <v>8</v>
      </c>
      <c r="C246" s="44">
        <v>1</v>
      </c>
      <c r="D246" s="44">
        <v>1</v>
      </c>
    </row>
    <row r="247" spans="1:5" x14ac:dyDescent="0.2">
      <c r="A247">
        <v>342</v>
      </c>
      <c r="B247">
        <v>8</v>
      </c>
      <c r="C247" s="44">
        <v>1</v>
      </c>
      <c r="D247" s="44">
        <v>1</v>
      </c>
      <c r="E247" t="s">
        <v>562</v>
      </c>
    </row>
    <row r="248" spans="1:5" x14ac:dyDescent="0.2">
      <c r="A248">
        <v>344</v>
      </c>
      <c r="B248">
        <v>8</v>
      </c>
      <c r="C248" s="44">
        <v>1</v>
      </c>
      <c r="D248" s="44">
        <v>1</v>
      </c>
      <c r="E248" t="s">
        <v>562</v>
      </c>
    </row>
    <row r="249" spans="1:5" x14ac:dyDescent="0.2">
      <c r="A249">
        <v>347</v>
      </c>
      <c r="B249">
        <v>8</v>
      </c>
      <c r="C249" s="44">
        <v>1</v>
      </c>
      <c r="D249" s="44">
        <v>1</v>
      </c>
    </row>
    <row r="250" spans="1:5" x14ac:dyDescent="0.2">
      <c r="A250">
        <v>348</v>
      </c>
      <c r="B250">
        <v>8</v>
      </c>
      <c r="C250" s="44">
        <v>1</v>
      </c>
      <c r="D250" s="44">
        <v>1</v>
      </c>
    </row>
    <row r="251" spans="1:5" x14ac:dyDescent="0.2">
      <c r="A251">
        <v>352</v>
      </c>
      <c r="B251">
        <v>8</v>
      </c>
      <c r="C251" s="44">
        <v>1</v>
      </c>
      <c r="D251" s="44">
        <v>1</v>
      </c>
    </row>
    <row r="252" spans="1:5" x14ac:dyDescent="0.2">
      <c r="A252">
        <v>358</v>
      </c>
      <c r="B252">
        <v>8</v>
      </c>
      <c r="C252" s="44">
        <v>1</v>
      </c>
      <c r="D252" s="44">
        <v>1</v>
      </c>
    </row>
    <row r="253" spans="1:5" x14ac:dyDescent="0.2">
      <c r="A253">
        <v>376</v>
      </c>
      <c r="B253">
        <v>9</v>
      </c>
      <c r="C253" s="44">
        <v>1</v>
      </c>
      <c r="D253" s="44">
        <v>1</v>
      </c>
      <c r="E253">
        <v>0</v>
      </c>
    </row>
    <row r="254" spans="1:5" x14ac:dyDescent="0.2">
      <c r="A254">
        <v>371</v>
      </c>
      <c r="B254">
        <v>10</v>
      </c>
      <c r="C254" s="44">
        <v>1</v>
      </c>
      <c r="D254" s="44">
        <v>1</v>
      </c>
    </row>
    <row r="255" spans="1:5" x14ac:dyDescent="0.2">
      <c r="A255">
        <v>374</v>
      </c>
      <c r="B255">
        <v>10</v>
      </c>
      <c r="C255" s="44">
        <v>1</v>
      </c>
      <c r="D255" s="44">
        <v>1</v>
      </c>
    </row>
    <row r="256" spans="1:5" x14ac:dyDescent="0.2">
      <c r="A256">
        <v>375</v>
      </c>
      <c r="B256">
        <v>10</v>
      </c>
      <c r="C256" s="44">
        <v>1</v>
      </c>
      <c r="D256" s="44">
        <v>1</v>
      </c>
      <c r="E256">
        <v>1</v>
      </c>
    </row>
  </sheetData>
  <sortState xmlns:xlrd2="http://schemas.microsoft.com/office/spreadsheetml/2017/richdata2" ref="A2:E256">
    <sortCondition ref="B2:B25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"/>
  <sheetViews>
    <sheetView workbookViewId="0"/>
  </sheetViews>
  <sheetFormatPr defaultColWidth="8.7109375" defaultRowHeight="15" x14ac:dyDescent="0.25"/>
  <cols>
    <col min="1" max="16384" width="8.7109375" style="13"/>
  </cols>
  <sheetData>
    <row r="1" spans="1:42" s="1" customFormat="1" ht="12.75" x14ac:dyDescent="0.2">
      <c r="A1" s="1">
        <v>224</v>
      </c>
      <c r="B1" s="1" t="s">
        <v>40</v>
      </c>
      <c r="C1" s="1" t="s">
        <v>212</v>
      </c>
      <c r="D1" s="14" t="s">
        <v>391</v>
      </c>
      <c r="E1" s="2">
        <v>5506232556</v>
      </c>
      <c r="F1" s="1" t="s">
        <v>62</v>
      </c>
      <c r="H1" s="1" t="s">
        <v>43</v>
      </c>
      <c r="I1" s="1">
        <v>3</v>
      </c>
      <c r="J1" s="1" t="s">
        <v>63</v>
      </c>
      <c r="K1" s="1">
        <v>0</v>
      </c>
      <c r="N1" s="1">
        <v>4</v>
      </c>
      <c r="O1" s="1">
        <v>2</v>
      </c>
      <c r="P1" s="1" t="s">
        <v>59</v>
      </c>
      <c r="Q1" s="1" t="s">
        <v>392</v>
      </c>
      <c r="R1" s="1" t="s">
        <v>61</v>
      </c>
      <c r="T1" s="1">
        <v>70</v>
      </c>
      <c r="U1" s="1">
        <v>1</v>
      </c>
      <c r="V1" s="3">
        <v>41091</v>
      </c>
      <c r="W1" s="3"/>
      <c r="X1" s="4">
        <v>1</v>
      </c>
      <c r="Y1" s="3">
        <v>41379</v>
      </c>
      <c r="Z1" s="4">
        <v>1</v>
      </c>
      <c r="AA1" s="3">
        <v>41379</v>
      </c>
      <c r="AB1" s="9"/>
      <c r="AC1" s="8"/>
      <c r="AD1" s="9"/>
      <c r="AE1" s="9"/>
      <c r="AF1" s="9"/>
      <c r="AG1" s="8"/>
      <c r="AH1" s="8">
        <v>41865</v>
      </c>
      <c r="AI1" s="1" t="s">
        <v>47</v>
      </c>
      <c r="AJ1" s="1">
        <v>0</v>
      </c>
      <c r="AK1" s="1">
        <v>8</v>
      </c>
      <c r="AO1" s="1">
        <v>174</v>
      </c>
      <c r="AP1" s="1">
        <v>70</v>
      </c>
    </row>
    <row r="2" spans="1:42" s="1" customFormat="1" ht="12" customHeight="1" x14ac:dyDescent="0.2">
      <c r="A2" s="1">
        <v>225</v>
      </c>
      <c r="B2" s="1" t="s">
        <v>40</v>
      </c>
      <c r="C2" s="1" t="s">
        <v>41</v>
      </c>
      <c r="D2" s="14" t="s">
        <v>393</v>
      </c>
      <c r="E2" s="2">
        <v>5712162247</v>
      </c>
      <c r="F2" s="1" t="s">
        <v>197</v>
      </c>
      <c r="H2" s="1" t="s">
        <v>43</v>
      </c>
      <c r="I2" s="1">
        <v>4</v>
      </c>
      <c r="J2" s="1">
        <v>1</v>
      </c>
      <c r="K2" s="1">
        <v>0</v>
      </c>
      <c r="N2" s="1">
        <v>4</v>
      </c>
      <c r="O2" s="1">
        <v>2</v>
      </c>
      <c r="P2" s="1" t="s">
        <v>59</v>
      </c>
      <c r="R2" s="1" t="s">
        <v>61</v>
      </c>
      <c r="V2" s="3">
        <v>41456</v>
      </c>
      <c r="W2" s="3">
        <v>41453</v>
      </c>
      <c r="X2" s="4">
        <v>0</v>
      </c>
      <c r="Y2" s="3"/>
      <c r="Z2" s="4">
        <v>0</v>
      </c>
      <c r="AA2" s="3"/>
      <c r="AB2" s="9"/>
      <c r="AC2" s="8"/>
      <c r="AD2" s="9"/>
      <c r="AE2" s="9">
        <v>1</v>
      </c>
      <c r="AF2" s="9">
        <v>1</v>
      </c>
      <c r="AG2" s="8">
        <v>41714</v>
      </c>
      <c r="AH2" s="8">
        <v>41714</v>
      </c>
      <c r="AI2" s="1" t="s">
        <v>47</v>
      </c>
      <c r="AJ2" s="1">
        <v>0</v>
      </c>
      <c r="AK2" s="1">
        <v>10</v>
      </c>
      <c r="AN2" s="1">
        <v>0</v>
      </c>
      <c r="AO2" s="1">
        <v>170</v>
      </c>
      <c r="AP2" s="1">
        <v>62</v>
      </c>
    </row>
    <row r="3" spans="1:42" s="1" customFormat="1" ht="12.75" x14ac:dyDescent="0.2">
      <c r="A3" s="1">
        <v>227</v>
      </c>
      <c r="B3" s="1" t="s">
        <v>40</v>
      </c>
      <c r="C3" s="1" t="s">
        <v>394</v>
      </c>
      <c r="D3" s="14" t="s">
        <v>395</v>
      </c>
      <c r="E3" s="2">
        <v>410625451</v>
      </c>
      <c r="F3" s="1" t="s">
        <v>329</v>
      </c>
      <c r="G3" s="1" t="s">
        <v>396</v>
      </c>
      <c r="H3" s="1" t="s">
        <v>397</v>
      </c>
      <c r="I3" s="1">
        <v>3</v>
      </c>
      <c r="J3" s="1">
        <v>0</v>
      </c>
      <c r="K3" s="1">
        <v>0</v>
      </c>
      <c r="N3" s="1">
        <v>3</v>
      </c>
      <c r="P3" s="1" t="s">
        <v>44</v>
      </c>
      <c r="Q3" s="1" t="s">
        <v>398</v>
      </c>
      <c r="R3" s="1">
        <v>0</v>
      </c>
      <c r="V3" s="3">
        <v>41153</v>
      </c>
      <c r="W3" s="3">
        <v>41535</v>
      </c>
      <c r="X3" s="4">
        <v>1</v>
      </c>
      <c r="Y3" s="3">
        <v>41535</v>
      </c>
      <c r="Z3" s="4">
        <v>1</v>
      </c>
      <c r="AA3" s="3">
        <v>41532</v>
      </c>
      <c r="AB3" s="9"/>
      <c r="AC3" s="8"/>
      <c r="AD3" s="9"/>
      <c r="AE3" s="9"/>
      <c r="AF3" s="9"/>
      <c r="AG3" s="8"/>
      <c r="AH3" s="8">
        <v>41925</v>
      </c>
      <c r="AI3" s="1" t="s">
        <v>47</v>
      </c>
      <c r="AJ3" s="1" t="s">
        <v>399</v>
      </c>
      <c r="AK3" s="1">
        <v>12</v>
      </c>
      <c r="AN3" s="1" t="s">
        <v>400</v>
      </c>
      <c r="AO3" s="1">
        <v>175</v>
      </c>
      <c r="AP3" s="1">
        <v>75</v>
      </c>
    </row>
  </sheetData>
  <sheetProtection selectLockedCells="1" selectUnlockedCells="1"/>
  <phoneticPr fontId="0" type="noConversion"/>
  <pageMargins left="0.7" right="0.7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/>
  </sheetViews>
  <sheetFormatPr defaultRowHeight="12.75" x14ac:dyDescent="0.2"/>
  <cols>
    <col min="1" max="1" width="20.7109375" customWidth="1"/>
  </cols>
  <sheetData>
    <row r="1" spans="1:2" x14ac:dyDescent="0.2">
      <c r="A1" s="1">
        <v>5701071288</v>
      </c>
      <c r="B1" t="s">
        <v>509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data</vt:lpstr>
      <vt:lpstr>List1</vt:lpstr>
      <vt:lpstr>Nezařazeni_odstranit</vt:lpstr>
      <vt:lpstr>2018 reir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</dc:creator>
  <cp:lastModifiedBy>Jaromír Gumulec</cp:lastModifiedBy>
  <dcterms:created xsi:type="dcterms:W3CDTF">2017-09-11T09:32:01Z</dcterms:created>
  <dcterms:modified xsi:type="dcterms:W3CDTF">2019-05-22T07:48:57Z</dcterms:modified>
</cp:coreProperties>
</file>