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Projects\Electrobounce\"/>
    </mc:Choice>
  </mc:AlternateContent>
  <bookViews>
    <workbookView xWindow="0" yWindow="0" windowWidth="28800" windowHeight="12885"/>
  </bookViews>
  <sheets>
    <sheet name="results_06645" sheetId="1" r:id="rId1"/>
  </sheets>
  <calcPr calcId="162913"/>
</workbook>
</file>

<file path=xl/calcChain.xml><?xml version="1.0" encoding="utf-8"?>
<calcChain xmlns="http://schemas.openxmlformats.org/spreadsheetml/2006/main">
  <c r="S2" i="1" l="1"/>
  <c r="W2" i="1" s="1"/>
  <c r="T2" i="1"/>
  <c r="X68" i="1" l="1"/>
  <c r="X84" i="1"/>
  <c r="X116" i="1"/>
  <c r="K6" i="1"/>
  <c r="X6" i="1" s="1"/>
  <c r="K10" i="1"/>
  <c r="X10" i="1" s="1"/>
  <c r="K14" i="1"/>
  <c r="X14" i="1" s="1"/>
  <c r="K18" i="1"/>
  <c r="X18" i="1" s="1"/>
  <c r="K22" i="1"/>
  <c r="X22" i="1" s="1"/>
  <c r="K26" i="1"/>
  <c r="X26" i="1" s="1"/>
  <c r="K30" i="1"/>
  <c r="X30" i="1" s="1"/>
  <c r="K34" i="1"/>
  <c r="X34" i="1" s="1"/>
  <c r="K38" i="1"/>
  <c r="X38" i="1" s="1"/>
  <c r="K42" i="1"/>
  <c r="X42" i="1" s="1"/>
  <c r="K46" i="1"/>
  <c r="X46" i="1" s="1"/>
  <c r="K50" i="1"/>
  <c r="X50" i="1" s="1"/>
  <c r="K54" i="1"/>
  <c r="X54" i="1" s="1"/>
  <c r="K58" i="1"/>
  <c r="X58" i="1" s="1"/>
  <c r="K62" i="1"/>
  <c r="X62" i="1" s="1"/>
  <c r="K66" i="1"/>
  <c r="X66" i="1" s="1"/>
  <c r="K70" i="1"/>
  <c r="X70" i="1" s="1"/>
  <c r="K74" i="1"/>
  <c r="X74" i="1" s="1"/>
  <c r="K78" i="1"/>
  <c r="X78" i="1" s="1"/>
  <c r="K82" i="1"/>
  <c r="X82" i="1" s="1"/>
  <c r="K86" i="1"/>
  <c r="X86" i="1" s="1"/>
  <c r="K90" i="1"/>
  <c r="X90" i="1" s="1"/>
  <c r="K94" i="1"/>
  <c r="X94" i="1" s="1"/>
  <c r="K98" i="1"/>
  <c r="X98" i="1" s="1"/>
  <c r="K102" i="1"/>
  <c r="X102" i="1" s="1"/>
  <c r="K106" i="1"/>
  <c r="X106" i="1" s="1"/>
  <c r="K110" i="1"/>
  <c r="X110" i="1" s="1"/>
  <c r="K114" i="1"/>
  <c r="X114" i="1" s="1"/>
  <c r="K2" i="1"/>
  <c r="X2" i="1" s="1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O70" i="1"/>
  <c r="O74" i="1"/>
  <c r="O78" i="1"/>
  <c r="O82" i="1"/>
  <c r="O86" i="1"/>
  <c r="O90" i="1"/>
  <c r="O94" i="1"/>
  <c r="O98" i="1"/>
  <c r="O102" i="1"/>
  <c r="O106" i="1"/>
  <c r="O110" i="1"/>
  <c r="O112" i="1"/>
  <c r="O114" i="1"/>
  <c r="O116" i="1"/>
  <c r="O2" i="1"/>
  <c r="M2" i="1"/>
  <c r="J2" i="1"/>
  <c r="L2" i="1"/>
  <c r="N2" i="1"/>
  <c r="J3" i="1"/>
  <c r="K3" i="1" s="1"/>
  <c r="X3" i="1" s="1"/>
  <c r="J4" i="1"/>
  <c r="K4" i="1" s="1"/>
  <c r="X4" i="1" s="1"/>
  <c r="J5" i="1"/>
  <c r="K5" i="1" s="1"/>
  <c r="X5" i="1" s="1"/>
  <c r="J6" i="1"/>
  <c r="J7" i="1"/>
  <c r="K7" i="1" s="1"/>
  <c r="X7" i="1" s="1"/>
  <c r="J8" i="1"/>
  <c r="K8" i="1" s="1"/>
  <c r="X8" i="1" s="1"/>
  <c r="J9" i="1"/>
  <c r="K9" i="1" s="1"/>
  <c r="X9" i="1" s="1"/>
  <c r="J10" i="1"/>
  <c r="J11" i="1"/>
  <c r="K11" i="1" s="1"/>
  <c r="X11" i="1" s="1"/>
  <c r="J12" i="1"/>
  <c r="K12" i="1" s="1"/>
  <c r="X12" i="1" s="1"/>
  <c r="J13" i="1"/>
  <c r="K13" i="1" s="1"/>
  <c r="X13" i="1" s="1"/>
  <c r="J14" i="1"/>
  <c r="J15" i="1"/>
  <c r="K15" i="1" s="1"/>
  <c r="X15" i="1" s="1"/>
  <c r="J16" i="1"/>
  <c r="K16" i="1" s="1"/>
  <c r="X16" i="1" s="1"/>
  <c r="J17" i="1"/>
  <c r="K17" i="1" s="1"/>
  <c r="X17" i="1" s="1"/>
  <c r="J18" i="1"/>
  <c r="J19" i="1"/>
  <c r="K19" i="1" s="1"/>
  <c r="X19" i="1" s="1"/>
  <c r="J20" i="1"/>
  <c r="K20" i="1" s="1"/>
  <c r="X20" i="1" s="1"/>
  <c r="J21" i="1"/>
  <c r="K21" i="1" s="1"/>
  <c r="X21" i="1" s="1"/>
  <c r="J22" i="1"/>
  <c r="J23" i="1"/>
  <c r="K23" i="1" s="1"/>
  <c r="X23" i="1" s="1"/>
  <c r="J24" i="1"/>
  <c r="K24" i="1" s="1"/>
  <c r="X24" i="1" s="1"/>
  <c r="J25" i="1"/>
  <c r="K25" i="1" s="1"/>
  <c r="X25" i="1" s="1"/>
  <c r="J26" i="1"/>
  <c r="J27" i="1"/>
  <c r="K27" i="1" s="1"/>
  <c r="X27" i="1" s="1"/>
  <c r="J28" i="1"/>
  <c r="K28" i="1" s="1"/>
  <c r="X28" i="1" s="1"/>
  <c r="J29" i="1"/>
  <c r="K29" i="1" s="1"/>
  <c r="X29" i="1" s="1"/>
  <c r="J30" i="1"/>
  <c r="J31" i="1"/>
  <c r="K31" i="1" s="1"/>
  <c r="X31" i="1" s="1"/>
  <c r="J32" i="1"/>
  <c r="K32" i="1" s="1"/>
  <c r="X32" i="1" s="1"/>
  <c r="J33" i="1"/>
  <c r="K33" i="1" s="1"/>
  <c r="X33" i="1" s="1"/>
  <c r="J34" i="1"/>
  <c r="J35" i="1"/>
  <c r="K35" i="1" s="1"/>
  <c r="X35" i="1" s="1"/>
  <c r="J36" i="1"/>
  <c r="K36" i="1" s="1"/>
  <c r="X36" i="1" s="1"/>
  <c r="J37" i="1"/>
  <c r="K37" i="1" s="1"/>
  <c r="X37" i="1" s="1"/>
  <c r="J38" i="1"/>
  <c r="J39" i="1"/>
  <c r="K39" i="1" s="1"/>
  <c r="X39" i="1" s="1"/>
  <c r="J40" i="1"/>
  <c r="K40" i="1" s="1"/>
  <c r="X40" i="1" s="1"/>
  <c r="J41" i="1"/>
  <c r="K41" i="1" s="1"/>
  <c r="X41" i="1" s="1"/>
  <c r="J42" i="1"/>
  <c r="J43" i="1"/>
  <c r="K43" i="1" s="1"/>
  <c r="X43" i="1" s="1"/>
  <c r="J44" i="1"/>
  <c r="K44" i="1" s="1"/>
  <c r="X44" i="1" s="1"/>
  <c r="J45" i="1"/>
  <c r="K45" i="1" s="1"/>
  <c r="X45" i="1" s="1"/>
  <c r="J46" i="1"/>
  <c r="J47" i="1"/>
  <c r="K47" i="1" s="1"/>
  <c r="X47" i="1" s="1"/>
  <c r="J48" i="1"/>
  <c r="K48" i="1" s="1"/>
  <c r="X48" i="1" s="1"/>
  <c r="J49" i="1"/>
  <c r="K49" i="1" s="1"/>
  <c r="X49" i="1" s="1"/>
  <c r="J50" i="1"/>
  <c r="J51" i="1"/>
  <c r="K51" i="1" s="1"/>
  <c r="X51" i="1" s="1"/>
  <c r="J52" i="1"/>
  <c r="K52" i="1" s="1"/>
  <c r="X52" i="1" s="1"/>
  <c r="J53" i="1"/>
  <c r="K53" i="1" s="1"/>
  <c r="X53" i="1" s="1"/>
  <c r="J54" i="1"/>
  <c r="J55" i="1"/>
  <c r="K55" i="1" s="1"/>
  <c r="X55" i="1" s="1"/>
  <c r="J56" i="1"/>
  <c r="K56" i="1" s="1"/>
  <c r="X56" i="1" s="1"/>
  <c r="J57" i="1"/>
  <c r="K57" i="1" s="1"/>
  <c r="X57" i="1" s="1"/>
  <c r="J58" i="1"/>
  <c r="J59" i="1"/>
  <c r="K59" i="1" s="1"/>
  <c r="X59" i="1" s="1"/>
  <c r="J60" i="1"/>
  <c r="K60" i="1" s="1"/>
  <c r="X60" i="1" s="1"/>
  <c r="J61" i="1"/>
  <c r="K61" i="1" s="1"/>
  <c r="X61" i="1" s="1"/>
  <c r="J62" i="1"/>
  <c r="J63" i="1"/>
  <c r="K63" i="1" s="1"/>
  <c r="X63" i="1" s="1"/>
  <c r="J64" i="1"/>
  <c r="K64" i="1" s="1"/>
  <c r="X64" i="1" s="1"/>
  <c r="J65" i="1"/>
  <c r="K65" i="1" s="1"/>
  <c r="X65" i="1" s="1"/>
  <c r="J66" i="1"/>
  <c r="J67" i="1"/>
  <c r="K67" i="1" s="1"/>
  <c r="X67" i="1" s="1"/>
  <c r="J68" i="1"/>
  <c r="K68" i="1" s="1"/>
  <c r="J69" i="1"/>
  <c r="K69" i="1" s="1"/>
  <c r="X69" i="1" s="1"/>
  <c r="J70" i="1"/>
  <c r="J71" i="1"/>
  <c r="K71" i="1" s="1"/>
  <c r="X71" i="1" s="1"/>
  <c r="J72" i="1"/>
  <c r="K72" i="1" s="1"/>
  <c r="X72" i="1" s="1"/>
  <c r="J73" i="1"/>
  <c r="K73" i="1" s="1"/>
  <c r="X73" i="1" s="1"/>
  <c r="J74" i="1"/>
  <c r="J75" i="1"/>
  <c r="K75" i="1" s="1"/>
  <c r="X75" i="1" s="1"/>
  <c r="J76" i="1"/>
  <c r="K76" i="1" s="1"/>
  <c r="X76" i="1" s="1"/>
  <c r="J77" i="1"/>
  <c r="K77" i="1" s="1"/>
  <c r="X77" i="1" s="1"/>
  <c r="J78" i="1"/>
  <c r="J79" i="1"/>
  <c r="K79" i="1" s="1"/>
  <c r="X79" i="1" s="1"/>
  <c r="J80" i="1"/>
  <c r="K80" i="1" s="1"/>
  <c r="X80" i="1" s="1"/>
  <c r="J81" i="1"/>
  <c r="K81" i="1" s="1"/>
  <c r="X81" i="1" s="1"/>
  <c r="J82" i="1"/>
  <c r="J83" i="1"/>
  <c r="K83" i="1" s="1"/>
  <c r="X83" i="1" s="1"/>
  <c r="J84" i="1"/>
  <c r="K84" i="1" s="1"/>
  <c r="J85" i="1"/>
  <c r="K85" i="1" s="1"/>
  <c r="X85" i="1" s="1"/>
  <c r="J86" i="1"/>
  <c r="J87" i="1"/>
  <c r="K87" i="1" s="1"/>
  <c r="X87" i="1" s="1"/>
  <c r="J88" i="1"/>
  <c r="K88" i="1" s="1"/>
  <c r="X88" i="1" s="1"/>
  <c r="J89" i="1"/>
  <c r="K89" i="1" s="1"/>
  <c r="X89" i="1" s="1"/>
  <c r="J90" i="1"/>
  <c r="J91" i="1"/>
  <c r="K91" i="1" s="1"/>
  <c r="X91" i="1" s="1"/>
  <c r="J92" i="1"/>
  <c r="K92" i="1" s="1"/>
  <c r="X92" i="1" s="1"/>
  <c r="J93" i="1"/>
  <c r="K93" i="1" s="1"/>
  <c r="X93" i="1" s="1"/>
  <c r="J94" i="1"/>
  <c r="J95" i="1"/>
  <c r="K95" i="1" s="1"/>
  <c r="X95" i="1" s="1"/>
  <c r="J96" i="1"/>
  <c r="K96" i="1" s="1"/>
  <c r="X96" i="1" s="1"/>
  <c r="J97" i="1"/>
  <c r="K97" i="1" s="1"/>
  <c r="X97" i="1" s="1"/>
  <c r="J98" i="1"/>
  <c r="J99" i="1"/>
  <c r="K99" i="1" s="1"/>
  <c r="X99" i="1" s="1"/>
  <c r="J100" i="1"/>
  <c r="K100" i="1" s="1"/>
  <c r="X100" i="1" s="1"/>
  <c r="J101" i="1"/>
  <c r="K101" i="1" s="1"/>
  <c r="X101" i="1" s="1"/>
  <c r="J102" i="1"/>
  <c r="J103" i="1"/>
  <c r="K103" i="1" s="1"/>
  <c r="X103" i="1" s="1"/>
  <c r="J104" i="1"/>
  <c r="K104" i="1" s="1"/>
  <c r="X104" i="1" s="1"/>
  <c r="J105" i="1"/>
  <c r="K105" i="1" s="1"/>
  <c r="X105" i="1" s="1"/>
  <c r="J106" i="1"/>
  <c r="J107" i="1"/>
  <c r="K107" i="1" s="1"/>
  <c r="X107" i="1" s="1"/>
  <c r="J108" i="1"/>
  <c r="K108" i="1" s="1"/>
  <c r="X108" i="1" s="1"/>
  <c r="J109" i="1"/>
  <c r="K109" i="1" s="1"/>
  <c r="X109" i="1" s="1"/>
  <c r="J110" i="1"/>
  <c r="J111" i="1"/>
  <c r="K111" i="1" s="1"/>
  <c r="X111" i="1" s="1"/>
  <c r="J112" i="1"/>
  <c r="K112" i="1" s="1"/>
  <c r="X112" i="1" s="1"/>
  <c r="J113" i="1"/>
  <c r="K113" i="1" s="1"/>
  <c r="X113" i="1" s="1"/>
  <c r="J114" i="1"/>
  <c r="J115" i="1"/>
  <c r="K115" i="1" s="1"/>
  <c r="X115" i="1" s="1"/>
  <c r="J116" i="1"/>
  <c r="K116" i="1" s="1"/>
  <c r="J117" i="1"/>
  <c r="K117" i="1" s="1"/>
  <c r="X117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N3" i="1"/>
  <c r="O3" i="1" s="1"/>
  <c r="N4" i="1"/>
  <c r="O4" i="1" s="1"/>
  <c r="N5" i="1"/>
  <c r="O5" i="1" s="1"/>
  <c r="N6" i="1"/>
  <c r="N7" i="1"/>
  <c r="O7" i="1" s="1"/>
  <c r="N8" i="1"/>
  <c r="O8" i="1" s="1"/>
  <c r="N9" i="1"/>
  <c r="O9" i="1" s="1"/>
  <c r="N10" i="1"/>
  <c r="N11" i="1"/>
  <c r="O11" i="1" s="1"/>
  <c r="N12" i="1"/>
  <c r="O12" i="1" s="1"/>
  <c r="N13" i="1"/>
  <c r="O13" i="1" s="1"/>
  <c r="N14" i="1"/>
  <c r="N15" i="1"/>
  <c r="O15" i="1" s="1"/>
  <c r="N16" i="1"/>
  <c r="O16" i="1" s="1"/>
  <c r="N17" i="1"/>
  <c r="O17" i="1" s="1"/>
  <c r="N18" i="1"/>
  <c r="N19" i="1"/>
  <c r="O19" i="1" s="1"/>
  <c r="N20" i="1"/>
  <c r="O20" i="1" s="1"/>
  <c r="N21" i="1"/>
  <c r="O21" i="1" s="1"/>
  <c r="N22" i="1"/>
  <c r="N23" i="1"/>
  <c r="O23" i="1" s="1"/>
  <c r="N24" i="1"/>
  <c r="O24" i="1" s="1"/>
  <c r="N25" i="1"/>
  <c r="O25" i="1" s="1"/>
  <c r="N26" i="1"/>
  <c r="N27" i="1"/>
  <c r="O27" i="1" s="1"/>
  <c r="N28" i="1"/>
  <c r="O28" i="1" s="1"/>
  <c r="N29" i="1"/>
  <c r="O29" i="1" s="1"/>
  <c r="N30" i="1"/>
  <c r="N31" i="1"/>
  <c r="O31" i="1" s="1"/>
  <c r="N32" i="1"/>
  <c r="O32" i="1" s="1"/>
  <c r="N33" i="1"/>
  <c r="O33" i="1" s="1"/>
  <c r="N34" i="1"/>
  <c r="N35" i="1"/>
  <c r="O35" i="1" s="1"/>
  <c r="N36" i="1"/>
  <c r="O36" i="1" s="1"/>
  <c r="N37" i="1"/>
  <c r="O37" i="1" s="1"/>
  <c r="N38" i="1"/>
  <c r="N39" i="1"/>
  <c r="O39" i="1" s="1"/>
  <c r="N40" i="1"/>
  <c r="O40" i="1" s="1"/>
  <c r="N41" i="1"/>
  <c r="O41" i="1" s="1"/>
  <c r="N42" i="1"/>
  <c r="N43" i="1"/>
  <c r="O43" i="1" s="1"/>
  <c r="N44" i="1"/>
  <c r="O44" i="1" s="1"/>
  <c r="N45" i="1"/>
  <c r="O45" i="1" s="1"/>
  <c r="N46" i="1"/>
  <c r="N47" i="1"/>
  <c r="O47" i="1" s="1"/>
  <c r="N48" i="1"/>
  <c r="O48" i="1" s="1"/>
  <c r="N49" i="1"/>
  <c r="O49" i="1" s="1"/>
  <c r="N50" i="1"/>
  <c r="N51" i="1"/>
  <c r="O51" i="1" s="1"/>
  <c r="N52" i="1"/>
  <c r="O52" i="1" s="1"/>
  <c r="N53" i="1"/>
  <c r="O53" i="1" s="1"/>
  <c r="N54" i="1"/>
  <c r="N55" i="1"/>
  <c r="O55" i="1" s="1"/>
  <c r="N56" i="1"/>
  <c r="O56" i="1" s="1"/>
  <c r="N57" i="1"/>
  <c r="O57" i="1" s="1"/>
  <c r="N58" i="1"/>
  <c r="N59" i="1"/>
  <c r="O59" i="1" s="1"/>
  <c r="N60" i="1"/>
  <c r="O60" i="1" s="1"/>
  <c r="N61" i="1"/>
  <c r="O61" i="1" s="1"/>
  <c r="N62" i="1"/>
  <c r="N63" i="1"/>
  <c r="O63" i="1" s="1"/>
  <c r="N64" i="1"/>
  <c r="O64" i="1" s="1"/>
  <c r="N65" i="1"/>
  <c r="O65" i="1" s="1"/>
  <c r="N66" i="1"/>
  <c r="N67" i="1"/>
  <c r="O67" i="1" s="1"/>
  <c r="N68" i="1"/>
  <c r="O68" i="1" s="1"/>
  <c r="N69" i="1"/>
  <c r="O69" i="1" s="1"/>
  <c r="N70" i="1"/>
  <c r="N71" i="1"/>
  <c r="O71" i="1" s="1"/>
  <c r="N72" i="1"/>
  <c r="O72" i="1" s="1"/>
  <c r="N73" i="1"/>
  <c r="O73" i="1" s="1"/>
  <c r="N74" i="1"/>
  <c r="N75" i="1"/>
  <c r="O75" i="1" s="1"/>
  <c r="N76" i="1"/>
  <c r="O76" i="1" s="1"/>
  <c r="N77" i="1"/>
  <c r="O77" i="1" s="1"/>
  <c r="N78" i="1"/>
  <c r="N79" i="1"/>
  <c r="O79" i="1" s="1"/>
  <c r="N80" i="1"/>
  <c r="O80" i="1" s="1"/>
  <c r="N81" i="1"/>
  <c r="O81" i="1" s="1"/>
  <c r="N82" i="1"/>
  <c r="N83" i="1"/>
  <c r="O83" i="1" s="1"/>
  <c r="N84" i="1"/>
  <c r="O84" i="1" s="1"/>
  <c r="N85" i="1"/>
  <c r="O85" i="1" s="1"/>
  <c r="N86" i="1"/>
  <c r="N87" i="1"/>
  <c r="O87" i="1" s="1"/>
  <c r="N88" i="1"/>
  <c r="O88" i="1" s="1"/>
  <c r="N89" i="1"/>
  <c r="O89" i="1" s="1"/>
  <c r="N90" i="1"/>
  <c r="N91" i="1"/>
  <c r="O91" i="1" s="1"/>
  <c r="N92" i="1"/>
  <c r="O92" i="1" s="1"/>
  <c r="N93" i="1"/>
  <c r="O93" i="1" s="1"/>
  <c r="N94" i="1"/>
  <c r="N95" i="1"/>
  <c r="O95" i="1" s="1"/>
  <c r="N96" i="1"/>
  <c r="O96" i="1" s="1"/>
  <c r="N97" i="1"/>
  <c r="O97" i="1" s="1"/>
  <c r="N98" i="1"/>
  <c r="N99" i="1"/>
  <c r="O99" i="1" s="1"/>
  <c r="N100" i="1"/>
  <c r="O100" i="1" s="1"/>
  <c r="N101" i="1"/>
  <c r="O101" i="1" s="1"/>
  <c r="N102" i="1"/>
  <c r="N103" i="1"/>
  <c r="O103" i="1" s="1"/>
  <c r="N104" i="1"/>
  <c r="O104" i="1" s="1"/>
  <c r="N105" i="1"/>
  <c r="O105" i="1" s="1"/>
  <c r="N106" i="1"/>
  <c r="N107" i="1"/>
  <c r="O107" i="1" s="1"/>
  <c r="N108" i="1"/>
  <c r="O108" i="1" s="1"/>
  <c r="N109" i="1"/>
  <c r="O109" i="1" s="1"/>
  <c r="N110" i="1"/>
  <c r="N111" i="1"/>
  <c r="O111" i="1" s="1"/>
  <c r="N112" i="1"/>
  <c r="N113" i="1"/>
  <c r="O113" i="1" s="1"/>
  <c r="N114" i="1"/>
  <c r="N115" i="1"/>
  <c r="O115" i="1" s="1"/>
  <c r="N116" i="1"/>
  <c r="N117" i="1"/>
  <c r="O117" i="1" s="1"/>
</calcChain>
</file>

<file path=xl/sharedStrings.xml><?xml version="1.0" encoding="utf-8"?>
<sst xmlns="http://schemas.openxmlformats.org/spreadsheetml/2006/main" count="133" uniqueCount="132">
  <si>
    <t>Drop_06645_Electrostatics_water_Type_0o04_0o05_0o06mL_acrylic_0o1kV_wet_10008</t>
  </si>
  <si>
    <t>Drop_06645_Electrostatics_water_Type_0o04_0o05_0o06mL_acrylic_0o1kV_wet_10009</t>
  </si>
  <si>
    <t>Drop_06645_Electrostatics_water_Type_0o04_0o05_0o06mL_acrylic_0o1kV_wet_10010</t>
  </si>
  <si>
    <t>Drop_06645_Electrostatics_water_Type_0o04_0o05_0o06mL_acrylic_0o1kV_wet_10011</t>
  </si>
  <si>
    <t>Drop_06645_Electrostatics_water_Type_0o04_0o05_0o06mL_acrylic_0o1kV_wet_10012</t>
  </si>
  <si>
    <t>Drop_06645_Electrostatics_water_Type_0o04_0o05_0o06mL_acrylic_0o1kV_wet_10013</t>
  </si>
  <si>
    <t>Drop_06645_Electrostatics_water_Type_0o04_0o05_0o06mL_acrylic_0o1kV_wet_10014</t>
  </si>
  <si>
    <t>Drop_06645_Electrostatics_water_Type_0o04_0o05_0o06mL_acrylic_0o1kV_wet_10015</t>
  </si>
  <si>
    <t>Drop_06645_Electrostatics_water_Type_0o04_0o05_0o06mL_acrylic_0o1kV_wet_10016</t>
  </si>
  <si>
    <t>Drop_06645_Electrostatics_water_Type_0o04_0o05_0o06mL_acrylic_0o1kV_wet_10017</t>
  </si>
  <si>
    <t>Drop_06645_Electrostatics_water_Type_0o04_0o05_0o06mL_acrylic_0o1kV_wet_10018</t>
  </si>
  <si>
    <t>Drop_06645_Electrostatics_water_Type_0o04_0o05_0o06mL_acrylic_0o1kV_wet_10019</t>
  </si>
  <si>
    <t>Drop_06645_Electrostatics_water_Type_0o04_0o05_0o06mL_acrylic_0o1kV_wet_10020</t>
  </si>
  <si>
    <t>Drop_06645_Electrostatics_water_Type_0o04_0o05_0o06mL_acrylic_0o1kV_wet_10021</t>
  </si>
  <si>
    <t>Drop_06645_Electrostatics_water_Type_0o04_0o05_0o06mL_acrylic_0o1kV_wet_10022</t>
  </si>
  <si>
    <t>Drop_06645_Electrostatics_water_Type_0o04_0o05_0o06mL_acrylic_0o1kV_wet_10023</t>
  </si>
  <si>
    <t>Drop_06645_Electrostatics_water_Type_0o04_0o05_0o06mL_acrylic_0o1kV_wet_10024</t>
  </si>
  <si>
    <t>Drop_06645_Electrostatics_water_Type_0o04_0o05_0o06mL_acrylic_0o1kV_wet_10025</t>
  </si>
  <si>
    <t>Drop_06645_Electrostatics_water_Type_0o04_0o05_0o06mL_acrylic_0o1kV_wet_10026</t>
  </si>
  <si>
    <t>Drop_06645_Electrostatics_water_Type_0o04_0o05_0o06mL_acrylic_0o1kV_wet_10027</t>
  </si>
  <si>
    <t>Drop_06645_Electrostatics_water_Type_0o04_0o05_0o06mL_acrylic_0o1kV_wet_10028</t>
  </si>
  <si>
    <t>Drop_06645_Electrostatics_water_Type_0o04_0o05_0o06mL_acrylic_0o1kV_wet_10029</t>
  </si>
  <si>
    <t>Drop_06645_Electrostatics_water_Type_0o04_0o05_0o06mL_acrylic_0o1kV_wet_10030</t>
  </si>
  <si>
    <t>Drop_06645_Electrostatics_water_Type_0o04_0o05_0o06mL_acrylic_0o1kV_wet_10031</t>
  </si>
  <si>
    <t>Drop_06645_Electrostatics_water_Type_0o04_0o05_0o06mL_acrylic_0o1kV_wet_10032</t>
  </si>
  <si>
    <t>Drop_06645_Electrostatics_water_Type_0o04_0o05_0o06mL_acrylic_0o1kV_wet_10033</t>
  </si>
  <si>
    <t>Drop_06645_Electrostatics_water_Type_0o04_0o05_0o06mL_acrylic_0o1kV_wet_10034</t>
  </si>
  <si>
    <t>Drop_06645_Electrostatics_water_Type_0o04_0o05_0o06mL_acrylic_0o1kV_wet_10035</t>
  </si>
  <si>
    <t>Drop_06645_Electrostatics_water_Type_0o04_0o05_0o06mL_acrylic_0o1kV_wet_10036</t>
  </si>
  <si>
    <t>Drop_06645_Electrostatics_water_Type_0o04_0o05_0o06mL_acrylic_0o1kV_wet_10037</t>
  </si>
  <si>
    <t>Drop_06645_Electrostatics_water_Type_0o04_0o05_0o06mL_acrylic_0o1kV_wet_10038</t>
  </si>
  <si>
    <t>Drop_06645_Electrostatics_water_Type_0o04_0o05_0o06mL_acrylic_0o1kV_wet_10039</t>
  </si>
  <si>
    <t>Drop_06645_Electrostatics_water_Type_0o04_0o05_0o06mL_acrylic_0o1kV_wet_10040</t>
  </si>
  <si>
    <t>Drop_06645_Electrostatics_water_Type_0o04_0o05_0o06mL_acrylic_0o1kV_wet_10041</t>
  </si>
  <si>
    <t>Drop_06645_Electrostatics_water_Type_0o04_0o05_0o06mL_acrylic_0o1kV_wet_10042</t>
  </si>
  <si>
    <t>Drop_06645_Electrostatics_water_Type_0o04_0o05_0o06mL_acrylic_0o1kV_wet_10043</t>
  </si>
  <si>
    <t>Drop_06645_Electrostatics_water_Type_0o04_0o05_0o06mL_acrylic_0o1kV_wet_10044</t>
  </si>
  <si>
    <t>Drop_06645_Electrostatics_water_Type_0o04_0o05_0o06mL_acrylic_0o1kV_wet_10045</t>
  </si>
  <si>
    <t>Drop_06645_Electrostatics_water_Type_0o04_0o05_0o06mL_acrylic_0o1kV_wet_10046</t>
  </si>
  <si>
    <t>Drop_06645_Electrostatics_water_Type_0o04_0o05_0o06mL_acrylic_0o1kV_wet_10047</t>
  </si>
  <si>
    <t>Drop_06645_Electrostatics_water_Type_0o04_0o05_0o06mL_acrylic_0o1kV_wet_10048</t>
  </si>
  <si>
    <t>Drop_06645_Electrostatics_water_Type_0o04_0o05_0o06mL_acrylic_0o1kV_wet_10049</t>
  </si>
  <si>
    <t>Drop_06645_Electrostatics_water_Type_0o04_0o05_0o06mL_acrylic_0o1kV_wet_10050</t>
  </si>
  <si>
    <t>Drop_06645_Electrostatics_water_Type_0o04_0o05_0o06mL_acrylic_0o1kV_wet_10051</t>
  </si>
  <si>
    <t>Drop_06645_Electrostatics_water_Type_0o04_0o05_0o06mL_acrylic_0o1kV_wet_10052</t>
  </si>
  <si>
    <t>Drop_06645_Electrostatics_water_Type_0o04_0o05_0o06mL_acrylic_0o1kV_wet_10053</t>
  </si>
  <si>
    <t>Drop_06645_Electrostatics_water_Type_0o04_0o05_0o06mL_acrylic_0o1kV_wet_10054</t>
  </si>
  <si>
    <t>Drop_06645_Electrostatics_water_Type_0o04_0o05_0o06mL_acrylic_0o1kV_wet_10055</t>
  </si>
  <si>
    <t>Drop_06645_Electrostatics_water_Type_0o04_0o05_0o06mL_acrylic_0o1kV_wet_10056</t>
  </si>
  <si>
    <t>Drop_06645_Electrostatics_water_Type_0o04_0o05_0o06mL_acrylic_0o1kV_wet_10057</t>
  </si>
  <si>
    <t>Drop_06645_Electrostatics_water_Type_0o04_0o05_0o06mL_acrylic_0o1kV_wet_10058</t>
  </si>
  <si>
    <t>Drop_06645_Electrostatics_water_Type_0o04_0o05_0o06mL_acrylic_0o1kV_wet_10059</t>
  </si>
  <si>
    <t>Drop_06645_Electrostatics_water_Type_0o04_0o05_0o06mL_acrylic_0o1kV_wet_10060</t>
  </si>
  <si>
    <t>Drop_06645_Electrostatics_water_Type_0o04_0o05_0o06mL_acrylic_0o1kV_wet_10061</t>
  </si>
  <si>
    <t>Drop_06645_Electrostatics_water_Type_0o04_0o05_0o06mL_acrylic_0o1kV_wet_10062</t>
  </si>
  <si>
    <t>Drop_06645_Electrostatics_water_Type_0o04_0o05_0o06mL_acrylic_0o1kV_wet_10063</t>
  </si>
  <si>
    <t>Drop_06645_Electrostatics_water_Type_0o04_0o05_0o06mL_acrylic_0o1kV_wet_10064</t>
  </si>
  <si>
    <t>Drop_06645_Electrostatics_water_Type_0o04_0o05_0o06mL_acrylic_0o1kV_wet_10065</t>
  </si>
  <si>
    <t>Drop_06645_Electrostatics_water_Type_0o04_0o05_0o06mL_acrylic_0o1kV_wet_10066</t>
  </si>
  <si>
    <t>Drop_06645_Electrostatics_water_Type_0o04_0o05_0o06mL_acrylic_0o1kV_wet_10067</t>
  </si>
  <si>
    <t>Drop_06645_Electrostatics_water_Type_0o04_0o05_0o06mL_acrylic_0o1kV_wet_10068</t>
  </si>
  <si>
    <t>Drop_06645_Electrostatics_water_Type_0o04_0o05_0o06mL_acrylic_0o1kV_wet_10069</t>
  </si>
  <si>
    <t>Drop_06645_Electrostatics_water_Type_0o04_0o05_0o06mL_acrylic_0o1kV_wet_10070</t>
  </si>
  <si>
    <t>Drop_06645_Electrostatics_water_Type_0o04_0o05_0o06mL_acrylic_0o1kV_wet_10071</t>
  </si>
  <si>
    <t>Drop_06645_Electrostatics_water_Type_0o04_0o05_0o06mL_acrylic_0o1kV_wet_10072</t>
  </si>
  <si>
    <t>Drop_06645_Electrostatics_water_Type_0o04_0o05_0o06mL_acrylic_0o1kV_wet_10073</t>
  </si>
  <si>
    <t>Drop_06645_Electrostatics_water_Type_0o04_0o05_0o06mL_acrylic_0o1kV_wet_10074</t>
  </si>
  <si>
    <t>Drop_06645_Electrostatics_water_Type_0o04_0o05_0o06mL_acrylic_0o1kV_wet_10075</t>
  </si>
  <si>
    <t>Drop_06645_Electrostatics_water_Type_0o04_0o05_0o06mL_acrylic_0o1kV_wet_10076</t>
  </si>
  <si>
    <t>Drop_06645_Electrostatics_water_Type_0o04_0o05_0o06mL_acrylic_0o1kV_wet_10077</t>
  </si>
  <si>
    <t>Drop_06645_Electrostatics_water_Type_0o04_0o05_0o06mL_acrylic_0o1kV_wet_10078</t>
  </si>
  <si>
    <t>Drop_06645_Electrostatics_water_Type_0o04_0o05_0o06mL_acrylic_0o1kV_wet_10079</t>
  </si>
  <si>
    <t>Drop_06645_Electrostatics_water_Type_0o04_0o05_0o06mL_acrylic_0o1kV_wet_10080</t>
  </si>
  <si>
    <t>Drop_06645_Electrostatics_water_Type_0o04_0o05_0o06mL_acrylic_0o1kV_wet_10081</t>
  </si>
  <si>
    <t>Drop_06645_Electrostatics_water_Type_0o04_0o05_0o06mL_acrylic_0o1kV_wet_10082</t>
  </si>
  <si>
    <t>Drop_06645_Electrostatics_water_Type_0o04_0o05_0o06mL_acrylic_0o1kV_wet_10083</t>
  </si>
  <si>
    <t>Drop_06645_Electrostatics_water_Type_0o04_0o05_0o06mL_acrylic_0o1kV_wet_10084</t>
  </si>
  <si>
    <t>Drop_06645_Electrostatics_water_Type_0o04_0o05_0o06mL_acrylic_0o1kV_wet_10085</t>
  </si>
  <si>
    <t>Drop_06645_Electrostatics_water_Type_0o04_0o05_0o06mL_acrylic_0o1kV_wet_10086</t>
  </si>
  <si>
    <t>Drop_06645_Electrostatics_water_Type_0o04_0o05_0o06mL_acrylic_0o1kV_wet_10087</t>
  </si>
  <si>
    <t>Drop_06645_Electrostatics_water_Type_0o04_0o05_0o06mL_acrylic_0o1kV_wet_10088</t>
  </si>
  <si>
    <t>Drop_06645_Electrostatics_water_Type_0o04_0o05_0o06mL_acrylic_0o1kV_wet_10089</t>
  </si>
  <si>
    <t>Drop_06645_Electrostatics_water_Type_0o04_0o05_0o06mL_acrylic_0o1kV_wet_10090</t>
  </si>
  <si>
    <t>Drop_06645_Electrostatics_water_Type_0o04_0o05_0o06mL_acrylic_0o1kV_wet_10091</t>
  </si>
  <si>
    <t>Drop_06645_Electrostatics_water_Type_0o04_0o05_0o06mL_acrylic_0o1kV_wet_10092</t>
  </si>
  <si>
    <t>Drop_06645_Electrostatics_water_Type_0o04_0o05_0o06mL_acrylic_0o1kV_wet_10093</t>
  </si>
  <si>
    <t>Drop_06645_Electrostatics_water_Type_0o04_0o05_0o06mL_acrylic_0o1kV_wet_10094</t>
  </si>
  <si>
    <t>Drop_06645_Electrostatics_water_Type_0o04_0o05_0o06mL_acrylic_0o1kV_wet_10095</t>
  </si>
  <si>
    <t>Drop_06645_Electrostatics_water_Type_0o04_0o05_0o06mL_acrylic_0o1kV_wet_10096</t>
  </si>
  <si>
    <t>Drop_06645_Electrostatics_water_Type_0o04_0o05_0o06mL_acrylic_0o1kV_wet_10097</t>
  </si>
  <si>
    <t>Drop_06645_Electrostatics_water_Type_0o04_0o05_0o06mL_acrylic_0o1kV_wet_10098</t>
  </si>
  <si>
    <t>Drop_06645_Electrostatics_water_Type_0o04_0o05_0o06mL_acrylic_0o1kV_wet_10099</t>
  </si>
  <si>
    <t>Drop_06645_Electrostatics_water_Type_0o04_0o05_0o06mL_acrylic_0o1kV_wet_10100</t>
  </si>
  <si>
    <t>Drop_06645_Electrostatics_water_Type_0o04_0o05_0o06mL_acrylic_0o1kV_wet_10101</t>
  </si>
  <si>
    <t>Drop_06645_Electrostatics_water_Type_0o04_0o05_0o06mL_acrylic_0o1kV_wet_10102</t>
  </si>
  <si>
    <t>Drop_06645_Electrostatics_water_Type_0o04_0o05_0o06mL_acrylic_0o1kV_wet_10103</t>
  </si>
  <si>
    <t>Drop_06645_Electrostatics_water_Type_0o04_0o05_0o06mL_acrylic_0o1kV_wet_10104</t>
  </si>
  <si>
    <t>Drop_06645_Electrostatics_water_Type_0o04_0o05_0o06mL_acrylic_0o1kV_wet_10105</t>
  </si>
  <si>
    <t>Drop_06645_Electrostatics_water_Type_0o04_0o05_0o06mL_acrylic_0o1kV_wet_10106</t>
  </si>
  <si>
    <t>Drop_06645_Electrostatics_water_Type_0o04_0o05_0o06mL_acrylic_0o1kV_wet_10107</t>
  </si>
  <si>
    <t>Drop_06645_Electrostatics_water_Type_0o04_0o05_0o06mL_acrylic_0o1kV_wet_10108</t>
  </si>
  <si>
    <t>Drop_06645_Electrostatics_water_Type_0o04_0o05_0o06mL_acrylic_0o1kV_wet_10109</t>
  </si>
  <si>
    <t>Drop_06645_Electrostatics_water_Type_0o04_0o05_0o06mL_acrylic_0o1kV_wet_10110</t>
  </si>
  <si>
    <t>Drop_06645_Electrostatics_water_Type_0o04_0o05_0o06mL_acrylic_0o1kV_wet_10111</t>
  </si>
  <si>
    <t>Drop_06645_Electrostatics_water_Type_0o04_0o05_0o06mL_acrylic_0o1kV_wet_10112</t>
  </si>
  <si>
    <t>Drop_06645_Electrostatics_water_Type_0o04_0o05_0o06mL_acrylic_0o1kV_wet_10113</t>
  </si>
  <si>
    <t>Drop_06645_Electrostatics_water_Type_0o04_0o05_0o06mL_acrylic_0o1kV_wet_10114</t>
  </si>
  <si>
    <t>Drop_06645_Electrostatics_water_Type_0o04_0o05_0o06mL_acrylic_0o1kV_wet_10115</t>
  </si>
  <si>
    <t>Drop_06645_Electrostatics_water_Type_0o04_0o05_0o06mL_acrylic_0o1kV_wet_10116</t>
  </si>
  <si>
    <t>Drop_06645_Electrostatics_water_Type_0o04_0o05_0o06mL_acrylic_0o1kV_wet_10117</t>
  </si>
  <si>
    <t>Drop_06645_Electrostatics_water_Type_0o04_0o05_0o06mL_acrylic_0o1kV_wet_10118</t>
  </si>
  <si>
    <t>Drop_06645_Electrostatics_water_Type_0o04_0o05_0o06mL_acrylic_0o1kV_wet_10119</t>
  </si>
  <si>
    <t>Drop_06645_Electrostatics_water_Type_0o04_0o05_0o06mL_acrylic_0o1kV_wet_10120</t>
  </si>
  <si>
    <t>Drop_06645_Electrostatics_water_Type_0o04_0o05_0o06mL_acrylic_0o1kV_wet_10121</t>
  </si>
  <si>
    <t>Drop_06645_Electrostatics_water_Type_0o04_0o05_0o06mL_acrylic_0o1kV_wet_10122</t>
  </si>
  <si>
    <t>Drop_06645_Electrostatics_water_Type_0o04_0o05_0o06mL_acrylic_0o1kV_wet_10123</t>
  </si>
  <si>
    <t>t</t>
  </si>
  <si>
    <t>x1</t>
  </si>
  <si>
    <t>y1</t>
  </si>
  <si>
    <t>x2</t>
  </si>
  <si>
    <t>y2</t>
  </si>
  <si>
    <t>x3</t>
  </si>
  <si>
    <t>y3</t>
  </si>
  <si>
    <t>x3-0.05</t>
  </si>
  <si>
    <t>x2-0.04</t>
  </si>
  <si>
    <t>x1-0.06</t>
  </si>
  <si>
    <t>q</t>
  </si>
  <si>
    <t>sigma</t>
  </si>
  <si>
    <t>R</t>
  </si>
  <si>
    <t>U</t>
  </si>
  <si>
    <t>epsilon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</si>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</sst>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1382712058352"/>
          <c:y val="3.3344419663922799E-2"/>
          <c:w val="0.84700015137404017"/>
          <c:h val="0.80241545181884233"/>
        </c:manualLayout>
      </c:layout>
      <c:scatterChart>
        <c:scatterStyle val="lineMarker"/>
        <c:varyColors val="0"/>
        <c:ser>
          <c:idx val="0"/>
          <c:order val="0"/>
          <c:tx>
            <c:v>0.06 mL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results_06645!$P$4:$P$117</c:f>
              <c:numCache>
                <c:formatCode>General</c:formatCode>
                <c:ptCount val="114"/>
                <c:pt idx="0">
                  <c:v>5.0029999999999998E-2</c:v>
                </c:pt>
                <c:pt idx="1">
                  <c:v>6.6699999999999995E-2</c:v>
                </c:pt>
                <c:pt idx="2">
                  <c:v>8.3379999999999996E-2</c:v>
                </c:pt>
                <c:pt idx="3">
                  <c:v>0.10005</c:v>
                </c:pt>
                <c:pt idx="4">
                  <c:v>0.11673</c:v>
                </c:pt>
                <c:pt idx="5">
                  <c:v>0.13339999999999999</c:v>
                </c:pt>
                <c:pt idx="6">
                  <c:v>0.15007999999999999</c:v>
                </c:pt>
                <c:pt idx="7">
                  <c:v>0.16675000000000001</c:v>
                </c:pt>
                <c:pt idx="8">
                  <c:v>0.18343000000000001</c:v>
                </c:pt>
                <c:pt idx="9">
                  <c:v>0.2001</c:v>
                </c:pt>
                <c:pt idx="10">
                  <c:v>0.21678</c:v>
                </c:pt>
                <c:pt idx="11">
                  <c:v>0.23344999999999999</c:v>
                </c:pt>
                <c:pt idx="12">
                  <c:v>0.25013000000000002</c:v>
                </c:pt>
                <c:pt idx="13">
                  <c:v>0.26679999999999998</c:v>
                </c:pt>
                <c:pt idx="14">
                  <c:v>0.28348000000000001</c:v>
                </c:pt>
                <c:pt idx="15">
                  <c:v>0.30014999999999997</c:v>
                </c:pt>
                <c:pt idx="16">
                  <c:v>0.31683</c:v>
                </c:pt>
                <c:pt idx="17">
                  <c:v>0.33350000000000002</c:v>
                </c:pt>
                <c:pt idx="18">
                  <c:v>0.35017999999999999</c:v>
                </c:pt>
                <c:pt idx="19">
                  <c:v>0.36685000000000001</c:v>
                </c:pt>
                <c:pt idx="20">
                  <c:v>0.38352999999999998</c:v>
                </c:pt>
                <c:pt idx="21">
                  <c:v>0.4002</c:v>
                </c:pt>
                <c:pt idx="22">
                  <c:v>0.41687999999999997</c:v>
                </c:pt>
                <c:pt idx="23">
                  <c:v>0.43354999999999999</c:v>
                </c:pt>
                <c:pt idx="24">
                  <c:v>0.45023000000000002</c:v>
                </c:pt>
                <c:pt idx="25">
                  <c:v>0.46689999999999998</c:v>
                </c:pt>
                <c:pt idx="26">
                  <c:v>0.48358000000000001</c:v>
                </c:pt>
                <c:pt idx="27">
                  <c:v>0.50024999999999997</c:v>
                </c:pt>
                <c:pt idx="28">
                  <c:v>0.51693</c:v>
                </c:pt>
                <c:pt idx="29">
                  <c:v>0.53359999999999996</c:v>
                </c:pt>
                <c:pt idx="30">
                  <c:v>0.55027999999999999</c:v>
                </c:pt>
                <c:pt idx="31">
                  <c:v>0.56694999999999995</c:v>
                </c:pt>
                <c:pt idx="32">
                  <c:v>0.58362999999999998</c:v>
                </c:pt>
                <c:pt idx="33">
                  <c:v>0.60029999999999994</c:v>
                </c:pt>
                <c:pt idx="34">
                  <c:v>0.61697999999999997</c:v>
                </c:pt>
                <c:pt idx="35">
                  <c:v>0.63365000000000005</c:v>
                </c:pt>
                <c:pt idx="36">
                  <c:v>0.65032999999999996</c:v>
                </c:pt>
                <c:pt idx="37">
                  <c:v>0.66700000000000004</c:v>
                </c:pt>
                <c:pt idx="38">
                  <c:v>0.68367999999999995</c:v>
                </c:pt>
                <c:pt idx="39">
                  <c:v>0.70035000000000003</c:v>
                </c:pt>
                <c:pt idx="40">
                  <c:v>0.71702999999999995</c:v>
                </c:pt>
                <c:pt idx="41">
                  <c:v>0.73370000000000002</c:v>
                </c:pt>
                <c:pt idx="42">
                  <c:v>0.75038000000000005</c:v>
                </c:pt>
                <c:pt idx="43">
                  <c:v>0.76705000000000001</c:v>
                </c:pt>
                <c:pt idx="44">
                  <c:v>0.78373000000000004</c:v>
                </c:pt>
                <c:pt idx="45">
                  <c:v>0.8004</c:v>
                </c:pt>
                <c:pt idx="46">
                  <c:v>0.81708000000000003</c:v>
                </c:pt>
                <c:pt idx="47">
                  <c:v>0.83374999999999999</c:v>
                </c:pt>
                <c:pt idx="48">
                  <c:v>0.85043000000000002</c:v>
                </c:pt>
                <c:pt idx="49">
                  <c:v>0.86709999999999998</c:v>
                </c:pt>
                <c:pt idx="50">
                  <c:v>0.88378000000000001</c:v>
                </c:pt>
                <c:pt idx="51">
                  <c:v>0.90044999999999997</c:v>
                </c:pt>
                <c:pt idx="52">
                  <c:v>0.91713</c:v>
                </c:pt>
                <c:pt idx="53">
                  <c:v>0.93379999999999996</c:v>
                </c:pt>
                <c:pt idx="54">
                  <c:v>0.95047999999999999</c:v>
                </c:pt>
                <c:pt idx="55">
                  <c:v>0.96714999999999995</c:v>
                </c:pt>
                <c:pt idx="56">
                  <c:v>0.98382999999999998</c:v>
                </c:pt>
                <c:pt idx="57">
                  <c:v>1.0004999999999999</c:v>
                </c:pt>
                <c:pt idx="58">
                  <c:v>1.01718</c:v>
                </c:pt>
                <c:pt idx="59">
                  <c:v>1.0338499999999999</c:v>
                </c:pt>
                <c:pt idx="60">
                  <c:v>1.05053</c:v>
                </c:pt>
                <c:pt idx="61">
                  <c:v>1.0671999999999999</c:v>
                </c:pt>
                <c:pt idx="62">
                  <c:v>1.08388</c:v>
                </c:pt>
                <c:pt idx="63">
                  <c:v>1.1005499999999999</c:v>
                </c:pt>
                <c:pt idx="64">
                  <c:v>1.1172299999999999</c:v>
                </c:pt>
                <c:pt idx="65">
                  <c:v>1.1338999999999999</c:v>
                </c:pt>
                <c:pt idx="66">
                  <c:v>1.1505799999999999</c:v>
                </c:pt>
                <c:pt idx="67">
                  <c:v>1.1672499999999999</c:v>
                </c:pt>
                <c:pt idx="68">
                  <c:v>1.1839299999999999</c:v>
                </c:pt>
                <c:pt idx="69">
                  <c:v>1.2005999999999999</c:v>
                </c:pt>
                <c:pt idx="70">
                  <c:v>1.2172799999999999</c:v>
                </c:pt>
                <c:pt idx="71">
                  <c:v>1.2339500000000001</c:v>
                </c:pt>
                <c:pt idx="72">
                  <c:v>1.2506299999999999</c:v>
                </c:pt>
                <c:pt idx="73">
                  <c:v>1.2673000000000001</c:v>
                </c:pt>
                <c:pt idx="74">
                  <c:v>1.2839799999999999</c:v>
                </c:pt>
                <c:pt idx="75">
                  <c:v>1.3006500000000001</c:v>
                </c:pt>
                <c:pt idx="76">
                  <c:v>1.3173299999999999</c:v>
                </c:pt>
                <c:pt idx="77">
                  <c:v>1.3340000000000001</c:v>
                </c:pt>
                <c:pt idx="78">
                  <c:v>1.3506800000000001</c:v>
                </c:pt>
                <c:pt idx="79">
                  <c:v>1.3673500000000001</c:v>
                </c:pt>
                <c:pt idx="80">
                  <c:v>1.3840300000000001</c:v>
                </c:pt>
                <c:pt idx="81">
                  <c:v>1.4007000000000001</c:v>
                </c:pt>
                <c:pt idx="82">
                  <c:v>1.4173800000000001</c:v>
                </c:pt>
                <c:pt idx="83">
                  <c:v>1.43405</c:v>
                </c:pt>
                <c:pt idx="84">
                  <c:v>1.4507300000000001</c:v>
                </c:pt>
                <c:pt idx="85">
                  <c:v>1.4674</c:v>
                </c:pt>
                <c:pt idx="86">
                  <c:v>1.4840800000000001</c:v>
                </c:pt>
                <c:pt idx="87">
                  <c:v>1.50075</c:v>
                </c:pt>
                <c:pt idx="88">
                  <c:v>1.5174300000000001</c:v>
                </c:pt>
                <c:pt idx="89">
                  <c:v>1.5341</c:v>
                </c:pt>
                <c:pt idx="90">
                  <c:v>1.55078</c:v>
                </c:pt>
                <c:pt idx="91">
                  <c:v>1.56745</c:v>
                </c:pt>
                <c:pt idx="92">
                  <c:v>1.58413</c:v>
                </c:pt>
                <c:pt idx="93">
                  <c:v>1.6008</c:v>
                </c:pt>
                <c:pt idx="94">
                  <c:v>1.61748</c:v>
                </c:pt>
                <c:pt idx="95">
                  <c:v>1.63415</c:v>
                </c:pt>
                <c:pt idx="96">
                  <c:v>1.65083</c:v>
                </c:pt>
                <c:pt idx="97">
                  <c:v>1.6675</c:v>
                </c:pt>
                <c:pt idx="98">
                  <c:v>1.68418</c:v>
                </c:pt>
                <c:pt idx="99">
                  <c:v>1.70085</c:v>
                </c:pt>
                <c:pt idx="100">
                  <c:v>1.71753</c:v>
                </c:pt>
                <c:pt idx="101">
                  <c:v>1.7342</c:v>
                </c:pt>
                <c:pt idx="102">
                  <c:v>1.75088</c:v>
                </c:pt>
                <c:pt idx="103">
                  <c:v>1.76755</c:v>
                </c:pt>
                <c:pt idx="104">
                  <c:v>1.78423</c:v>
                </c:pt>
                <c:pt idx="105">
                  <c:v>1.8008999999999999</c:v>
                </c:pt>
                <c:pt idx="106">
                  <c:v>1.81758</c:v>
                </c:pt>
                <c:pt idx="107">
                  <c:v>1.8342499999999999</c:v>
                </c:pt>
                <c:pt idx="108">
                  <c:v>1.85093</c:v>
                </c:pt>
                <c:pt idx="109">
                  <c:v>1.8675999999999999</c:v>
                </c:pt>
                <c:pt idx="110">
                  <c:v>1.88428</c:v>
                </c:pt>
                <c:pt idx="111">
                  <c:v>1.9009499999999999</c:v>
                </c:pt>
                <c:pt idx="112">
                  <c:v>1.9176299999999999</c:v>
                </c:pt>
                <c:pt idx="113">
                  <c:v>1.9342999999999999</c:v>
                </c:pt>
              </c:numCache>
            </c:numRef>
          </c:xVal>
          <c:yVal>
            <c:numRef>
              <c:f>results_06645!$K$4:$K$92</c:f>
              <c:numCache>
                <c:formatCode>General</c:formatCode>
                <c:ptCount val="89"/>
                <c:pt idx="0">
                  <c:v>4.0099999999999919E-3</c:v>
                </c:pt>
                <c:pt idx="1">
                  <c:v>5.8800000000000024E-3</c:v>
                </c:pt>
                <c:pt idx="2">
                  <c:v>7.3699999999999937E-3</c:v>
                </c:pt>
                <c:pt idx="3">
                  <c:v>8.1199999999999953E-3</c:v>
                </c:pt>
                <c:pt idx="4">
                  <c:v>8.6800000000000002E-3</c:v>
                </c:pt>
                <c:pt idx="5">
                  <c:v>1.0169999999999992E-2</c:v>
                </c:pt>
                <c:pt idx="6">
                  <c:v>1.1110000000000002E-2</c:v>
                </c:pt>
                <c:pt idx="7">
                  <c:v>1.1669999999999993E-2</c:v>
                </c:pt>
                <c:pt idx="8">
                  <c:v>1.2040000000000002E-2</c:v>
                </c:pt>
                <c:pt idx="9">
                  <c:v>1.2790000000000003E-2</c:v>
                </c:pt>
                <c:pt idx="10">
                  <c:v>1.3529999999999993E-2</c:v>
                </c:pt>
                <c:pt idx="11">
                  <c:v>1.4659999999999999E-2</c:v>
                </c:pt>
                <c:pt idx="12">
                  <c:v>1.5400000000000004E-2</c:v>
                </c:pt>
                <c:pt idx="13">
                  <c:v>1.559E-2</c:v>
                </c:pt>
                <c:pt idx="14">
                  <c:v>1.634E-2</c:v>
                </c:pt>
                <c:pt idx="15">
                  <c:v>1.7079999999999991E-2</c:v>
                </c:pt>
                <c:pt idx="16">
                  <c:v>1.7459999999999996E-2</c:v>
                </c:pt>
                <c:pt idx="17">
                  <c:v>1.8389999999999997E-2</c:v>
                </c:pt>
                <c:pt idx="18">
                  <c:v>1.8770000000000002E-2</c:v>
                </c:pt>
                <c:pt idx="19">
                  <c:v>1.9329999999999993E-2</c:v>
                </c:pt>
                <c:pt idx="20">
                  <c:v>2.0259999999999993E-2</c:v>
                </c:pt>
                <c:pt idx="21">
                  <c:v>2.0630000000000003E-2</c:v>
                </c:pt>
                <c:pt idx="22">
                  <c:v>2.0630000000000003E-2</c:v>
                </c:pt>
                <c:pt idx="23">
                  <c:v>2.1569999999999999E-2</c:v>
                </c:pt>
                <c:pt idx="24">
                  <c:v>2.1749999999999999E-2</c:v>
                </c:pt>
                <c:pt idx="25">
                  <c:v>2.1939999999999994E-2</c:v>
                </c:pt>
                <c:pt idx="26">
                  <c:v>2.3060000000000004E-2</c:v>
                </c:pt>
                <c:pt idx="27">
                  <c:v>2.325E-2</c:v>
                </c:pt>
                <c:pt idx="28">
                  <c:v>2.4E-2</c:v>
                </c:pt>
                <c:pt idx="29">
                  <c:v>2.418E-2</c:v>
                </c:pt>
                <c:pt idx="30">
                  <c:v>2.4559999999999992E-2</c:v>
                </c:pt>
                <c:pt idx="31">
                  <c:v>2.4930000000000001E-2</c:v>
                </c:pt>
                <c:pt idx="32">
                  <c:v>2.4930000000000001E-2</c:v>
                </c:pt>
                <c:pt idx="33">
                  <c:v>2.5489999999999992E-2</c:v>
                </c:pt>
                <c:pt idx="34">
                  <c:v>2.6239999999999992E-2</c:v>
                </c:pt>
                <c:pt idx="35">
                  <c:v>2.6419999999999992E-2</c:v>
                </c:pt>
                <c:pt idx="36">
                  <c:v>2.6799999999999997E-2</c:v>
                </c:pt>
                <c:pt idx="37">
                  <c:v>2.6799999999999997E-2</c:v>
                </c:pt>
                <c:pt idx="38">
                  <c:v>2.7549999999999998E-2</c:v>
                </c:pt>
                <c:pt idx="39">
                  <c:v>2.7919999999999993E-2</c:v>
                </c:pt>
                <c:pt idx="40">
                  <c:v>2.7919999999999993E-2</c:v>
                </c:pt>
                <c:pt idx="41">
                  <c:v>2.8290000000000003E-2</c:v>
                </c:pt>
                <c:pt idx="42">
                  <c:v>2.8849999999999994E-2</c:v>
                </c:pt>
                <c:pt idx="43">
                  <c:v>2.9040000000000003E-2</c:v>
                </c:pt>
                <c:pt idx="44">
                  <c:v>2.9409999999999999E-2</c:v>
                </c:pt>
                <c:pt idx="45">
                  <c:v>2.9790000000000004E-2</c:v>
                </c:pt>
                <c:pt idx="46">
                  <c:v>3.0349999999999995E-2</c:v>
                </c:pt>
                <c:pt idx="47">
                  <c:v>3.0349999999999995E-2</c:v>
                </c:pt>
                <c:pt idx="48">
                  <c:v>3.0720000000000004E-2</c:v>
                </c:pt>
                <c:pt idx="49">
                  <c:v>3.0720000000000004E-2</c:v>
                </c:pt>
                <c:pt idx="50">
                  <c:v>3.109E-2</c:v>
                </c:pt>
                <c:pt idx="51">
                  <c:v>3.1469999999999991E-2</c:v>
                </c:pt>
                <c:pt idx="52">
                  <c:v>3.2029999999999996E-2</c:v>
                </c:pt>
                <c:pt idx="53">
                  <c:v>3.2219999999999992E-2</c:v>
                </c:pt>
                <c:pt idx="54">
                  <c:v>3.2219999999999992E-2</c:v>
                </c:pt>
                <c:pt idx="55">
                  <c:v>3.2590000000000001E-2</c:v>
                </c:pt>
                <c:pt idx="56">
                  <c:v>3.2779999999999997E-2</c:v>
                </c:pt>
                <c:pt idx="57">
                  <c:v>3.2779999999999997E-2</c:v>
                </c:pt>
                <c:pt idx="58">
                  <c:v>3.3149999999999992E-2</c:v>
                </c:pt>
                <c:pt idx="59">
                  <c:v>3.3340000000000002E-2</c:v>
                </c:pt>
                <c:pt idx="60">
                  <c:v>3.3709999999999997E-2</c:v>
                </c:pt>
                <c:pt idx="61">
                  <c:v>3.4079999999999992E-2</c:v>
                </c:pt>
                <c:pt idx="62">
                  <c:v>3.3709999999999997E-2</c:v>
                </c:pt>
                <c:pt idx="63">
                  <c:v>3.3899999999999993E-2</c:v>
                </c:pt>
                <c:pt idx="64">
                  <c:v>3.4270000000000002E-2</c:v>
                </c:pt>
                <c:pt idx="65">
                  <c:v>3.4639999999999997E-2</c:v>
                </c:pt>
                <c:pt idx="66">
                  <c:v>3.4459999999999998E-2</c:v>
                </c:pt>
                <c:pt idx="67">
                  <c:v>3.5020000000000003E-2</c:v>
                </c:pt>
                <c:pt idx="68">
                  <c:v>3.5389999999999998E-2</c:v>
                </c:pt>
                <c:pt idx="69">
                  <c:v>3.5200000000000002E-2</c:v>
                </c:pt>
                <c:pt idx="70">
                  <c:v>3.5770000000000003E-2</c:v>
                </c:pt>
                <c:pt idx="71">
                  <c:v>3.5389999999999998E-2</c:v>
                </c:pt>
                <c:pt idx="72">
                  <c:v>3.5950000000000003E-2</c:v>
                </c:pt>
                <c:pt idx="73">
                  <c:v>3.6139999999999999E-2</c:v>
                </c:pt>
                <c:pt idx="74">
                  <c:v>3.6139999999999999E-2</c:v>
                </c:pt>
                <c:pt idx="75">
                  <c:v>3.6509999999999994E-2</c:v>
                </c:pt>
                <c:pt idx="76">
                  <c:v>3.6509999999999994E-2</c:v>
                </c:pt>
                <c:pt idx="77">
                  <c:v>3.6700000000000003E-2</c:v>
                </c:pt>
                <c:pt idx="78">
                  <c:v>3.6700000000000003E-2</c:v>
                </c:pt>
                <c:pt idx="79">
                  <c:v>3.7259999999999995E-2</c:v>
                </c:pt>
                <c:pt idx="80">
                  <c:v>3.7069999999999999E-2</c:v>
                </c:pt>
                <c:pt idx="81">
                  <c:v>3.7259999999999995E-2</c:v>
                </c:pt>
                <c:pt idx="82">
                  <c:v>3.7069999999999999E-2</c:v>
                </c:pt>
                <c:pt idx="83">
                  <c:v>3.7450000000000004E-2</c:v>
                </c:pt>
                <c:pt idx="84">
                  <c:v>3.7450000000000004E-2</c:v>
                </c:pt>
                <c:pt idx="85">
                  <c:v>3.8009999999999995E-2</c:v>
                </c:pt>
                <c:pt idx="86">
                  <c:v>3.8009999999999995E-2</c:v>
                </c:pt>
                <c:pt idx="87">
                  <c:v>3.8009999999999995E-2</c:v>
                </c:pt>
                <c:pt idx="88">
                  <c:v>3.7819999999999999E-2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C-4666-9B0C-E2F64455149B}"/>
            </c:ext>
          </c:extLst>
        </c:ser>
        <c:ser>
          <c:idx val="2"/>
          <c:order val="1"/>
          <c:tx>
            <c:v>0.05 mL</c:v>
          </c:tx>
          <c:spPr>
            <a:ln w="3175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results_06645!$P$4:$P$117</c:f>
              <c:numCache>
                <c:formatCode>General</c:formatCode>
                <c:ptCount val="114"/>
                <c:pt idx="0">
                  <c:v>5.0029999999999998E-2</c:v>
                </c:pt>
                <c:pt idx="1">
                  <c:v>6.6699999999999995E-2</c:v>
                </c:pt>
                <c:pt idx="2">
                  <c:v>8.3379999999999996E-2</c:v>
                </c:pt>
                <c:pt idx="3">
                  <c:v>0.10005</c:v>
                </c:pt>
                <c:pt idx="4">
                  <c:v>0.11673</c:v>
                </c:pt>
                <c:pt idx="5">
                  <c:v>0.13339999999999999</c:v>
                </c:pt>
                <c:pt idx="6">
                  <c:v>0.15007999999999999</c:v>
                </c:pt>
                <c:pt idx="7">
                  <c:v>0.16675000000000001</c:v>
                </c:pt>
                <c:pt idx="8">
                  <c:v>0.18343000000000001</c:v>
                </c:pt>
                <c:pt idx="9">
                  <c:v>0.2001</c:v>
                </c:pt>
                <c:pt idx="10">
                  <c:v>0.21678</c:v>
                </c:pt>
                <c:pt idx="11">
                  <c:v>0.23344999999999999</c:v>
                </c:pt>
                <c:pt idx="12">
                  <c:v>0.25013000000000002</c:v>
                </c:pt>
                <c:pt idx="13">
                  <c:v>0.26679999999999998</c:v>
                </c:pt>
                <c:pt idx="14">
                  <c:v>0.28348000000000001</c:v>
                </c:pt>
                <c:pt idx="15">
                  <c:v>0.30014999999999997</c:v>
                </c:pt>
                <c:pt idx="16">
                  <c:v>0.31683</c:v>
                </c:pt>
                <c:pt idx="17">
                  <c:v>0.33350000000000002</c:v>
                </c:pt>
                <c:pt idx="18">
                  <c:v>0.35017999999999999</c:v>
                </c:pt>
                <c:pt idx="19">
                  <c:v>0.36685000000000001</c:v>
                </c:pt>
                <c:pt idx="20">
                  <c:v>0.38352999999999998</c:v>
                </c:pt>
                <c:pt idx="21">
                  <c:v>0.4002</c:v>
                </c:pt>
                <c:pt idx="22">
                  <c:v>0.41687999999999997</c:v>
                </c:pt>
                <c:pt idx="23">
                  <c:v>0.43354999999999999</c:v>
                </c:pt>
                <c:pt idx="24">
                  <c:v>0.45023000000000002</c:v>
                </c:pt>
                <c:pt idx="25">
                  <c:v>0.46689999999999998</c:v>
                </c:pt>
                <c:pt idx="26">
                  <c:v>0.48358000000000001</c:v>
                </c:pt>
                <c:pt idx="27">
                  <c:v>0.50024999999999997</c:v>
                </c:pt>
                <c:pt idx="28">
                  <c:v>0.51693</c:v>
                </c:pt>
                <c:pt idx="29">
                  <c:v>0.53359999999999996</c:v>
                </c:pt>
                <c:pt idx="30">
                  <c:v>0.55027999999999999</c:v>
                </c:pt>
                <c:pt idx="31">
                  <c:v>0.56694999999999995</c:v>
                </c:pt>
                <c:pt idx="32">
                  <c:v>0.58362999999999998</c:v>
                </c:pt>
                <c:pt idx="33">
                  <c:v>0.60029999999999994</c:v>
                </c:pt>
                <c:pt idx="34">
                  <c:v>0.61697999999999997</c:v>
                </c:pt>
                <c:pt idx="35">
                  <c:v>0.63365000000000005</c:v>
                </c:pt>
                <c:pt idx="36">
                  <c:v>0.65032999999999996</c:v>
                </c:pt>
                <c:pt idx="37">
                  <c:v>0.66700000000000004</c:v>
                </c:pt>
                <c:pt idx="38">
                  <c:v>0.68367999999999995</c:v>
                </c:pt>
                <c:pt idx="39">
                  <c:v>0.70035000000000003</c:v>
                </c:pt>
                <c:pt idx="40">
                  <c:v>0.71702999999999995</c:v>
                </c:pt>
                <c:pt idx="41">
                  <c:v>0.73370000000000002</c:v>
                </c:pt>
                <c:pt idx="42">
                  <c:v>0.75038000000000005</c:v>
                </c:pt>
                <c:pt idx="43">
                  <c:v>0.76705000000000001</c:v>
                </c:pt>
                <c:pt idx="44">
                  <c:v>0.78373000000000004</c:v>
                </c:pt>
                <c:pt idx="45">
                  <c:v>0.8004</c:v>
                </c:pt>
                <c:pt idx="46">
                  <c:v>0.81708000000000003</c:v>
                </c:pt>
                <c:pt idx="47">
                  <c:v>0.83374999999999999</c:v>
                </c:pt>
                <c:pt idx="48">
                  <c:v>0.85043000000000002</c:v>
                </c:pt>
                <c:pt idx="49">
                  <c:v>0.86709999999999998</c:v>
                </c:pt>
                <c:pt idx="50">
                  <c:v>0.88378000000000001</c:v>
                </c:pt>
                <c:pt idx="51">
                  <c:v>0.90044999999999997</c:v>
                </c:pt>
                <c:pt idx="52">
                  <c:v>0.91713</c:v>
                </c:pt>
                <c:pt idx="53">
                  <c:v>0.93379999999999996</c:v>
                </c:pt>
                <c:pt idx="54">
                  <c:v>0.95047999999999999</c:v>
                </c:pt>
                <c:pt idx="55">
                  <c:v>0.96714999999999995</c:v>
                </c:pt>
                <c:pt idx="56">
                  <c:v>0.98382999999999998</c:v>
                </c:pt>
                <c:pt idx="57">
                  <c:v>1.0004999999999999</c:v>
                </c:pt>
                <c:pt idx="58">
                  <c:v>1.01718</c:v>
                </c:pt>
                <c:pt idx="59">
                  <c:v>1.0338499999999999</c:v>
                </c:pt>
                <c:pt idx="60">
                  <c:v>1.05053</c:v>
                </c:pt>
                <c:pt idx="61">
                  <c:v>1.0671999999999999</c:v>
                </c:pt>
                <c:pt idx="62">
                  <c:v>1.08388</c:v>
                </c:pt>
                <c:pt idx="63">
                  <c:v>1.1005499999999999</c:v>
                </c:pt>
                <c:pt idx="64">
                  <c:v>1.1172299999999999</c:v>
                </c:pt>
                <c:pt idx="65">
                  <c:v>1.1338999999999999</c:v>
                </c:pt>
                <c:pt idx="66">
                  <c:v>1.1505799999999999</c:v>
                </c:pt>
                <c:pt idx="67">
                  <c:v>1.1672499999999999</c:v>
                </c:pt>
                <c:pt idx="68">
                  <c:v>1.1839299999999999</c:v>
                </c:pt>
                <c:pt idx="69">
                  <c:v>1.2005999999999999</c:v>
                </c:pt>
                <c:pt idx="70">
                  <c:v>1.2172799999999999</c:v>
                </c:pt>
                <c:pt idx="71">
                  <c:v>1.2339500000000001</c:v>
                </c:pt>
                <c:pt idx="72">
                  <c:v>1.2506299999999999</c:v>
                </c:pt>
                <c:pt idx="73">
                  <c:v>1.2673000000000001</c:v>
                </c:pt>
                <c:pt idx="74">
                  <c:v>1.2839799999999999</c:v>
                </c:pt>
                <c:pt idx="75">
                  <c:v>1.3006500000000001</c:v>
                </c:pt>
                <c:pt idx="76">
                  <c:v>1.3173299999999999</c:v>
                </c:pt>
                <c:pt idx="77">
                  <c:v>1.3340000000000001</c:v>
                </c:pt>
                <c:pt idx="78">
                  <c:v>1.3506800000000001</c:v>
                </c:pt>
                <c:pt idx="79">
                  <c:v>1.3673500000000001</c:v>
                </c:pt>
                <c:pt idx="80">
                  <c:v>1.3840300000000001</c:v>
                </c:pt>
                <c:pt idx="81">
                  <c:v>1.4007000000000001</c:v>
                </c:pt>
                <c:pt idx="82">
                  <c:v>1.4173800000000001</c:v>
                </c:pt>
                <c:pt idx="83">
                  <c:v>1.43405</c:v>
                </c:pt>
                <c:pt idx="84">
                  <c:v>1.4507300000000001</c:v>
                </c:pt>
                <c:pt idx="85">
                  <c:v>1.4674</c:v>
                </c:pt>
                <c:pt idx="86">
                  <c:v>1.4840800000000001</c:v>
                </c:pt>
                <c:pt idx="87">
                  <c:v>1.50075</c:v>
                </c:pt>
                <c:pt idx="88">
                  <c:v>1.5174300000000001</c:v>
                </c:pt>
                <c:pt idx="89">
                  <c:v>1.5341</c:v>
                </c:pt>
                <c:pt idx="90">
                  <c:v>1.55078</c:v>
                </c:pt>
                <c:pt idx="91">
                  <c:v>1.56745</c:v>
                </c:pt>
                <c:pt idx="92">
                  <c:v>1.58413</c:v>
                </c:pt>
                <c:pt idx="93">
                  <c:v>1.6008</c:v>
                </c:pt>
                <c:pt idx="94">
                  <c:v>1.61748</c:v>
                </c:pt>
                <c:pt idx="95">
                  <c:v>1.63415</c:v>
                </c:pt>
                <c:pt idx="96">
                  <c:v>1.65083</c:v>
                </c:pt>
                <c:pt idx="97">
                  <c:v>1.6675</c:v>
                </c:pt>
                <c:pt idx="98">
                  <c:v>1.68418</c:v>
                </c:pt>
                <c:pt idx="99">
                  <c:v>1.70085</c:v>
                </c:pt>
                <c:pt idx="100">
                  <c:v>1.71753</c:v>
                </c:pt>
                <c:pt idx="101">
                  <c:v>1.7342</c:v>
                </c:pt>
                <c:pt idx="102">
                  <c:v>1.75088</c:v>
                </c:pt>
                <c:pt idx="103">
                  <c:v>1.76755</c:v>
                </c:pt>
                <c:pt idx="104">
                  <c:v>1.78423</c:v>
                </c:pt>
                <c:pt idx="105">
                  <c:v>1.8008999999999999</c:v>
                </c:pt>
                <c:pt idx="106">
                  <c:v>1.81758</c:v>
                </c:pt>
                <c:pt idx="107">
                  <c:v>1.8342499999999999</c:v>
                </c:pt>
                <c:pt idx="108">
                  <c:v>1.85093</c:v>
                </c:pt>
                <c:pt idx="109">
                  <c:v>1.8675999999999999</c:v>
                </c:pt>
                <c:pt idx="110">
                  <c:v>1.88428</c:v>
                </c:pt>
                <c:pt idx="111">
                  <c:v>1.9009499999999999</c:v>
                </c:pt>
                <c:pt idx="112">
                  <c:v>1.9176299999999999</c:v>
                </c:pt>
                <c:pt idx="113">
                  <c:v>1.9342999999999999</c:v>
                </c:pt>
              </c:numCache>
            </c:numRef>
          </c:xVal>
          <c:yVal>
            <c:numRef>
              <c:f>results_06645!$O$4:$O$91</c:f>
              <c:numCache>
                <c:formatCode>General</c:formatCode>
                <c:ptCount val="88"/>
                <c:pt idx="0">
                  <c:v>3.6399999999999965E-3</c:v>
                </c:pt>
                <c:pt idx="1">
                  <c:v>4.3800000000000011E-3</c:v>
                </c:pt>
                <c:pt idx="2">
                  <c:v>5.5100000000000071E-3</c:v>
                </c:pt>
                <c:pt idx="3">
                  <c:v>5.8800000000000024E-3</c:v>
                </c:pt>
                <c:pt idx="4">
                  <c:v>6.2499999999999977E-3</c:v>
                </c:pt>
                <c:pt idx="5">
                  <c:v>7.3700000000000076E-3</c:v>
                </c:pt>
                <c:pt idx="6">
                  <c:v>7.5600000000000033E-3</c:v>
                </c:pt>
                <c:pt idx="7">
                  <c:v>7.7499999999999991E-3</c:v>
                </c:pt>
                <c:pt idx="8">
                  <c:v>8.1199999999999953E-3</c:v>
                </c:pt>
                <c:pt idx="9">
                  <c:v>8.4900000000000045E-3</c:v>
                </c:pt>
                <c:pt idx="10">
                  <c:v>8.6800000000000002E-3</c:v>
                </c:pt>
                <c:pt idx="11">
                  <c:v>8.1199999999999953E-3</c:v>
                </c:pt>
                <c:pt idx="12">
                  <c:v>7.9299999999999995E-3</c:v>
                </c:pt>
                <c:pt idx="13">
                  <c:v>8.3100000000000049E-3</c:v>
                </c:pt>
                <c:pt idx="14">
                  <c:v>7.9299999999999995E-3</c:v>
                </c:pt>
                <c:pt idx="15">
                  <c:v>8.1199999999999953E-3</c:v>
                </c:pt>
                <c:pt idx="16">
                  <c:v>7.190000000000008E-3</c:v>
                </c:pt>
                <c:pt idx="17">
                  <c:v>7.190000000000008E-3</c:v>
                </c:pt>
                <c:pt idx="18">
                  <c:v>6.4400000000000074E-3</c:v>
                </c:pt>
                <c:pt idx="19">
                  <c:v>6.2499999999999977E-3</c:v>
                </c:pt>
                <c:pt idx="20">
                  <c:v>5.3199999999999975E-3</c:v>
                </c:pt>
                <c:pt idx="21">
                  <c:v>4.3800000000000011E-3</c:v>
                </c:pt>
                <c:pt idx="22">
                  <c:v>3.4500000000000008E-3</c:v>
                </c:pt>
                <c:pt idx="23">
                  <c:v>2.5200000000000005E-3</c:v>
                </c:pt>
                <c:pt idx="24">
                  <c:v>1.4000000000000045E-3</c:v>
                </c:pt>
                <c:pt idx="25">
                  <c:v>1.0199999999999992E-3</c:v>
                </c:pt>
                <c:pt idx="26">
                  <c:v>2.1399999999999952E-3</c:v>
                </c:pt>
                <c:pt idx="27">
                  <c:v>3.0800000000000055E-3</c:v>
                </c:pt>
                <c:pt idx="28">
                  <c:v>4.0100000000000057E-3</c:v>
                </c:pt>
                <c:pt idx="29">
                  <c:v>3.8199999999999961E-3</c:v>
                </c:pt>
                <c:pt idx="30">
                  <c:v>4.5699999999999968E-3</c:v>
                </c:pt>
                <c:pt idx="31">
                  <c:v>5.1300000000000017E-3</c:v>
                </c:pt>
                <c:pt idx="32">
                  <c:v>4.7600000000000064E-3</c:v>
                </c:pt>
                <c:pt idx="33">
                  <c:v>4.9500000000000021E-3</c:v>
                </c:pt>
                <c:pt idx="34">
                  <c:v>4.5699999999999968E-3</c:v>
                </c:pt>
                <c:pt idx="35">
                  <c:v>4.2000000000000015E-3</c:v>
                </c:pt>
                <c:pt idx="36">
                  <c:v>3.8199999999999961E-3</c:v>
                </c:pt>
                <c:pt idx="37">
                  <c:v>3.6399999999999965E-3</c:v>
                </c:pt>
                <c:pt idx="38">
                  <c:v>2.8899999999999959E-3</c:v>
                </c:pt>
                <c:pt idx="39">
                  <c:v>1.5800000000000041E-3</c:v>
                </c:pt>
                <c:pt idx="40">
                  <c:v>1.2099999999999949E-3</c:v>
                </c:pt>
                <c:pt idx="41">
                  <c:v>8.9999999999998935E-5</c:v>
                </c:pt>
                <c:pt idx="42">
                  <c:v>2.1399999999999952E-3</c:v>
                </c:pt>
                <c:pt idx="43">
                  <c:v>2.3300000000000048E-3</c:v>
                </c:pt>
                <c:pt idx="44">
                  <c:v>3.4500000000000008E-3</c:v>
                </c:pt>
                <c:pt idx="45">
                  <c:v>3.2600000000000051E-3</c:v>
                </c:pt>
                <c:pt idx="46">
                  <c:v>3.4500000000000008E-3</c:v>
                </c:pt>
                <c:pt idx="47">
                  <c:v>2.7000000000000001E-3</c:v>
                </c:pt>
                <c:pt idx="48">
                  <c:v>2.5200000000000005E-3</c:v>
                </c:pt>
                <c:pt idx="49">
                  <c:v>2.1399999999999952E-3</c:v>
                </c:pt>
                <c:pt idx="50">
                  <c:v>1.4000000000000045E-3</c:v>
                </c:pt>
                <c:pt idx="51">
                  <c:v>6.5000000000000387E-4</c:v>
                </c:pt>
                <c:pt idx="52">
                  <c:v>1.4000000000000045E-3</c:v>
                </c:pt>
                <c:pt idx="53">
                  <c:v>2.1399999999999952E-3</c:v>
                </c:pt>
                <c:pt idx="54">
                  <c:v>2.8899999999999959E-3</c:v>
                </c:pt>
                <c:pt idx="55">
                  <c:v>2.7000000000000001E-3</c:v>
                </c:pt>
                <c:pt idx="56">
                  <c:v>2.7000000000000001E-3</c:v>
                </c:pt>
                <c:pt idx="57">
                  <c:v>2.3300000000000048E-3</c:v>
                </c:pt>
                <c:pt idx="58">
                  <c:v>1.5800000000000041E-3</c:v>
                </c:pt>
                <c:pt idx="59">
                  <c:v>1.0199999999999992E-3</c:v>
                </c:pt>
                <c:pt idx="60">
                  <c:v>1.2099999999999949E-3</c:v>
                </c:pt>
                <c:pt idx="61">
                  <c:v>1.9599999999999956E-3</c:v>
                </c:pt>
                <c:pt idx="62">
                  <c:v>2.7000000000000001E-3</c:v>
                </c:pt>
                <c:pt idx="63">
                  <c:v>2.7000000000000001E-3</c:v>
                </c:pt>
                <c:pt idx="64">
                  <c:v>2.7000000000000001E-3</c:v>
                </c:pt>
                <c:pt idx="65">
                  <c:v>1.9599999999999956E-3</c:v>
                </c:pt>
                <c:pt idx="66">
                  <c:v>1.4000000000000045E-3</c:v>
                </c:pt>
                <c:pt idx="67">
                  <c:v>1.9599999999999956E-3</c:v>
                </c:pt>
                <c:pt idx="68">
                  <c:v>2.3300000000000048E-3</c:v>
                </c:pt>
                <c:pt idx="69">
                  <c:v>2.7000000000000001E-3</c:v>
                </c:pt>
                <c:pt idx="70">
                  <c:v>2.3300000000000048E-3</c:v>
                </c:pt>
                <c:pt idx="71">
                  <c:v>1.5800000000000041E-3</c:v>
                </c:pt>
                <c:pt idx="72">
                  <c:v>1.2099999999999949E-3</c:v>
                </c:pt>
                <c:pt idx="73">
                  <c:v>1.9599999999999956E-3</c:v>
                </c:pt>
                <c:pt idx="74">
                  <c:v>2.5200000000000005E-3</c:v>
                </c:pt>
                <c:pt idx="75">
                  <c:v>2.1399999999999952E-3</c:v>
                </c:pt>
                <c:pt idx="76">
                  <c:v>1.5800000000000041E-3</c:v>
                </c:pt>
                <c:pt idx="77">
                  <c:v>1.2099999999999949E-3</c:v>
                </c:pt>
                <c:pt idx="78">
                  <c:v>1.5800000000000041E-3</c:v>
                </c:pt>
                <c:pt idx="79">
                  <c:v>2.3300000000000048E-3</c:v>
                </c:pt>
                <c:pt idx="80">
                  <c:v>1.7699999999999999E-3</c:v>
                </c:pt>
                <c:pt idx="81">
                  <c:v>1.4000000000000045E-3</c:v>
                </c:pt>
                <c:pt idx="82">
                  <c:v>1.4000000000000045E-3</c:v>
                </c:pt>
                <c:pt idx="83">
                  <c:v>1.4000000000000045E-3</c:v>
                </c:pt>
                <c:pt idx="84">
                  <c:v>1.9599999999999956E-3</c:v>
                </c:pt>
                <c:pt idx="85">
                  <c:v>1.4000000000000045E-3</c:v>
                </c:pt>
                <c:pt idx="86">
                  <c:v>1.4000000000000045E-3</c:v>
                </c:pt>
                <c:pt idx="87">
                  <c:v>1.4000000000000045E-3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2C-4666-9B0C-E2F64455149B}"/>
            </c:ext>
          </c:extLst>
        </c:ser>
        <c:ser>
          <c:idx val="1"/>
          <c:order val="2"/>
          <c:tx>
            <c:v>0.04 mL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results_06645!$P$4:$P$117</c:f>
              <c:numCache>
                <c:formatCode>General</c:formatCode>
                <c:ptCount val="114"/>
                <c:pt idx="0">
                  <c:v>5.0029999999999998E-2</c:v>
                </c:pt>
                <c:pt idx="1">
                  <c:v>6.6699999999999995E-2</c:v>
                </c:pt>
                <c:pt idx="2">
                  <c:v>8.3379999999999996E-2</c:v>
                </c:pt>
                <c:pt idx="3">
                  <c:v>0.10005</c:v>
                </c:pt>
                <c:pt idx="4">
                  <c:v>0.11673</c:v>
                </c:pt>
                <c:pt idx="5">
                  <c:v>0.13339999999999999</c:v>
                </c:pt>
                <c:pt idx="6">
                  <c:v>0.15007999999999999</c:v>
                </c:pt>
                <c:pt idx="7">
                  <c:v>0.16675000000000001</c:v>
                </c:pt>
                <c:pt idx="8">
                  <c:v>0.18343000000000001</c:v>
                </c:pt>
                <c:pt idx="9">
                  <c:v>0.2001</c:v>
                </c:pt>
                <c:pt idx="10">
                  <c:v>0.21678</c:v>
                </c:pt>
                <c:pt idx="11">
                  <c:v>0.23344999999999999</c:v>
                </c:pt>
                <c:pt idx="12">
                  <c:v>0.25013000000000002</c:v>
                </c:pt>
                <c:pt idx="13">
                  <c:v>0.26679999999999998</c:v>
                </c:pt>
                <c:pt idx="14">
                  <c:v>0.28348000000000001</c:v>
                </c:pt>
                <c:pt idx="15">
                  <c:v>0.30014999999999997</c:v>
                </c:pt>
                <c:pt idx="16">
                  <c:v>0.31683</c:v>
                </c:pt>
                <c:pt idx="17">
                  <c:v>0.33350000000000002</c:v>
                </c:pt>
                <c:pt idx="18">
                  <c:v>0.35017999999999999</c:v>
                </c:pt>
                <c:pt idx="19">
                  <c:v>0.36685000000000001</c:v>
                </c:pt>
                <c:pt idx="20">
                  <c:v>0.38352999999999998</c:v>
                </c:pt>
                <c:pt idx="21">
                  <c:v>0.4002</c:v>
                </c:pt>
                <c:pt idx="22">
                  <c:v>0.41687999999999997</c:v>
                </c:pt>
                <c:pt idx="23">
                  <c:v>0.43354999999999999</c:v>
                </c:pt>
                <c:pt idx="24">
                  <c:v>0.45023000000000002</c:v>
                </c:pt>
                <c:pt idx="25">
                  <c:v>0.46689999999999998</c:v>
                </c:pt>
                <c:pt idx="26">
                  <c:v>0.48358000000000001</c:v>
                </c:pt>
                <c:pt idx="27">
                  <c:v>0.50024999999999997</c:v>
                </c:pt>
                <c:pt idx="28">
                  <c:v>0.51693</c:v>
                </c:pt>
                <c:pt idx="29">
                  <c:v>0.53359999999999996</c:v>
                </c:pt>
                <c:pt idx="30">
                  <c:v>0.55027999999999999</c:v>
                </c:pt>
                <c:pt idx="31">
                  <c:v>0.56694999999999995</c:v>
                </c:pt>
                <c:pt idx="32">
                  <c:v>0.58362999999999998</c:v>
                </c:pt>
                <c:pt idx="33">
                  <c:v>0.60029999999999994</c:v>
                </c:pt>
                <c:pt idx="34">
                  <c:v>0.61697999999999997</c:v>
                </c:pt>
                <c:pt idx="35">
                  <c:v>0.63365000000000005</c:v>
                </c:pt>
                <c:pt idx="36">
                  <c:v>0.65032999999999996</c:v>
                </c:pt>
                <c:pt idx="37">
                  <c:v>0.66700000000000004</c:v>
                </c:pt>
                <c:pt idx="38">
                  <c:v>0.68367999999999995</c:v>
                </c:pt>
                <c:pt idx="39">
                  <c:v>0.70035000000000003</c:v>
                </c:pt>
                <c:pt idx="40">
                  <c:v>0.71702999999999995</c:v>
                </c:pt>
                <c:pt idx="41">
                  <c:v>0.73370000000000002</c:v>
                </c:pt>
                <c:pt idx="42">
                  <c:v>0.75038000000000005</c:v>
                </c:pt>
                <c:pt idx="43">
                  <c:v>0.76705000000000001</c:v>
                </c:pt>
                <c:pt idx="44">
                  <c:v>0.78373000000000004</c:v>
                </c:pt>
                <c:pt idx="45">
                  <c:v>0.8004</c:v>
                </c:pt>
                <c:pt idx="46">
                  <c:v>0.81708000000000003</c:v>
                </c:pt>
                <c:pt idx="47">
                  <c:v>0.83374999999999999</c:v>
                </c:pt>
                <c:pt idx="48">
                  <c:v>0.85043000000000002</c:v>
                </c:pt>
                <c:pt idx="49">
                  <c:v>0.86709999999999998</c:v>
                </c:pt>
                <c:pt idx="50">
                  <c:v>0.88378000000000001</c:v>
                </c:pt>
                <c:pt idx="51">
                  <c:v>0.90044999999999997</c:v>
                </c:pt>
                <c:pt idx="52">
                  <c:v>0.91713</c:v>
                </c:pt>
                <c:pt idx="53">
                  <c:v>0.93379999999999996</c:v>
                </c:pt>
                <c:pt idx="54">
                  <c:v>0.95047999999999999</c:v>
                </c:pt>
                <c:pt idx="55">
                  <c:v>0.96714999999999995</c:v>
                </c:pt>
                <c:pt idx="56">
                  <c:v>0.98382999999999998</c:v>
                </c:pt>
                <c:pt idx="57">
                  <c:v>1.0004999999999999</c:v>
                </c:pt>
                <c:pt idx="58">
                  <c:v>1.01718</c:v>
                </c:pt>
                <c:pt idx="59">
                  <c:v>1.0338499999999999</c:v>
                </c:pt>
                <c:pt idx="60">
                  <c:v>1.05053</c:v>
                </c:pt>
                <c:pt idx="61">
                  <c:v>1.0671999999999999</c:v>
                </c:pt>
                <c:pt idx="62">
                  <c:v>1.08388</c:v>
                </c:pt>
                <c:pt idx="63">
                  <c:v>1.1005499999999999</c:v>
                </c:pt>
                <c:pt idx="64">
                  <c:v>1.1172299999999999</c:v>
                </c:pt>
                <c:pt idx="65">
                  <c:v>1.1338999999999999</c:v>
                </c:pt>
                <c:pt idx="66">
                  <c:v>1.1505799999999999</c:v>
                </c:pt>
                <c:pt idx="67">
                  <c:v>1.1672499999999999</c:v>
                </c:pt>
                <c:pt idx="68">
                  <c:v>1.1839299999999999</c:v>
                </c:pt>
                <c:pt idx="69">
                  <c:v>1.2005999999999999</c:v>
                </c:pt>
                <c:pt idx="70">
                  <c:v>1.2172799999999999</c:v>
                </c:pt>
                <c:pt idx="71">
                  <c:v>1.2339500000000001</c:v>
                </c:pt>
                <c:pt idx="72">
                  <c:v>1.2506299999999999</c:v>
                </c:pt>
                <c:pt idx="73">
                  <c:v>1.2673000000000001</c:v>
                </c:pt>
                <c:pt idx="74">
                  <c:v>1.2839799999999999</c:v>
                </c:pt>
                <c:pt idx="75">
                  <c:v>1.3006500000000001</c:v>
                </c:pt>
                <c:pt idx="76">
                  <c:v>1.3173299999999999</c:v>
                </c:pt>
                <c:pt idx="77">
                  <c:v>1.3340000000000001</c:v>
                </c:pt>
                <c:pt idx="78">
                  <c:v>1.3506800000000001</c:v>
                </c:pt>
                <c:pt idx="79">
                  <c:v>1.3673500000000001</c:v>
                </c:pt>
                <c:pt idx="80">
                  <c:v>1.3840300000000001</c:v>
                </c:pt>
                <c:pt idx="81">
                  <c:v>1.4007000000000001</c:v>
                </c:pt>
                <c:pt idx="82">
                  <c:v>1.4173800000000001</c:v>
                </c:pt>
                <c:pt idx="83">
                  <c:v>1.43405</c:v>
                </c:pt>
                <c:pt idx="84">
                  <c:v>1.4507300000000001</c:v>
                </c:pt>
                <c:pt idx="85">
                  <c:v>1.4674</c:v>
                </c:pt>
                <c:pt idx="86">
                  <c:v>1.4840800000000001</c:v>
                </c:pt>
                <c:pt idx="87">
                  <c:v>1.50075</c:v>
                </c:pt>
                <c:pt idx="88">
                  <c:v>1.5174300000000001</c:v>
                </c:pt>
                <c:pt idx="89">
                  <c:v>1.5341</c:v>
                </c:pt>
                <c:pt idx="90">
                  <c:v>1.55078</c:v>
                </c:pt>
                <c:pt idx="91">
                  <c:v>1.56745</c:v>
                </c:pt>
                <c:pt idx="92">
                  <c:v>1.58413</c:v>
                </c:pt>
                <c:pt idx="93">
                  <c:v>1.6008</c:v>
                </c:pt>
                <c:pt idx="94">
                  <c:v>1.61748</c:v>
                </c:pt>
                <c:pt idx="95">
                  <c:v>1.63415</c:v>
                </c:pt>
                <c:pt idx="96">
                  <c:v>1.65083</c:v>
                </c:pt>
                <c:pt idx="97">
                  <c:v>1.6675</c:v>
                </c:pt>
                <c:pt idx="98">
                  <c:v>1.68418</c:v>
                </c:pt>
                <c:pt idx="99">
                  <c:v>1.70085</c:v>
                </c:pt>
                <c:pt idx="100">
                  <c:v>1.71753</c:v>
                </c:pt>
                <c:pt idx="101">
                  <c:v>1.7342</c:v>
                </c:pt>
                <c:pt idx="102">
                  <c:v>1.75088</c:v>
                </c:pt>
                <c:pt idx="103">
                  <c:v>1.76755</c:v>
                </c:pt>
                <c:pt idx="104">
                  <c:v>1.78423</c:v>
                </c:pt>
                <c:pt idx="105">
                  <c:v>1.8008999999999999</c:v>
                </c:pt>
                <c:pt idx="106">
                  <c:v>1.81758</c:v>
                </c:pt>
                <c:pt idx="107">
                  <c:v>1.8342499999999999</c:v>
                </c:pt>
                <c:pt idx="108">
                  <c:v>1.85093</c:v>
                </c:pt>
                <c:pt idx="109">
                  <c:v>1.8675999999999999</c:v>
                </c:pt>
                <c:pt idx="110">
                  <c:v>1.88428</c:v>
                </c:pt>
                <c:pt idx="111">
                  <c:v>1.9009499999999999</c:v>
                </c:pt>
                <c:pt idx="112">
                  <c:v>1.9176299999999999</c:v>
                </c:pt>
                <c:pt idx="113">
                  <c:v>1.9342999999999999</c:v>
                </c:pt>
              </c:numCache>
            </c:numRef>
          </c:xVal>
          <c:yVal>
            <c:numRef>
              <c:f>results_06645!$M$4:$M$117</c:f>
              <c:numCache>
                <c:formatCode>General</c:formatCode>
                <c:ptCount val="114"/>
                <c:pt idx="0">
                  <c:v>2.5099999999999905E-3</c:v>
                </c:pt>
                <c:pt idx="1">
                  <c:v>3.6300000000000004E-3</c:v>
                </c:pt>
                <c:pt idx="2">
                  <c:v>5.1300000000000017E-3</c:v>
                </c:pt>
                <c:pt idx="3">
                  <c:v>5.3100000000000014E-3</c:v>
                </c:pt>
                <c:pt idx="4">
                  <c:v>5.6899999999999928E-3</c:v>
                </c:pt>
                <c:pt idx="5">
                  <c:v>6.2499999999999977E-3</c:v>
                </c:pt>
                <c:pt idx="6">
                  <c:v>6.6199999999999931E-3</c:v>
                </c:pt>
                <c:pt idx="7">
                  <c:v>6.8100000000000027E-3</c:v>
                </c:pt>
                <c:pt idx="8">
                  <c:v>6.4299999999999973E-3</c:v>
                </c:pt>
                <c:pt idx="9">
                  <c:v>6.6199999999999931E-3</c:v>
                </c:pt>
                <c:pt idx="10">
                  <c:v>6.6199999999999931E-3</c:v>
                </c:pt>
                <c:pt idx="11">
                  <c:v>6.4299999999999973E-3</c:v>
                </c:pt>
                <c:pt idx="12">
                  <c:v>5.6899999999999928E-3</c:v>
                </c:pt>
                <c:pt idx="13">
                  <c:v>5.4999999999999971E-3</c:v>
                </c:pt>
                <c:pt idx="14">
                  <c:v>4.5699999999999968E-3</c:v>
                </c:pt>
                <c:pt idx="15">
                  <c:v>3.9999999999999957E-3</c:v>
                </c:pt>
                <c:pt idx="16">
                  <c:v>2.7000000000000001E-3</c:v>
                </c:pt>
                <c:pt idx="17">
                  <c:v>1.9499999999999995E-3</c:v>
                </c:pt>
                <c:pt idx="18">
                  <c:v>8.299999999999896E-4</c:v>
                </c:pt>
                <c:pt idx="19">
                  <c:v>2.1399999999999952E-3</c:v>
                </c:pt>
                <c:pt idx="20">
                  <c:v>2.8799999999999997E-3</c:v>
                </c:pt>
                <c:pt idx="21">
                  <c:v>4.1899999999999915E-3</c:v>
                </c:pt>
                <c:pt idx="22">
                  <c:v>4.1899999999999915E-3</c:v>
                </c:pt>
                <c:pt idx="23">
                  <c:v>4.5699999999999968E-3</c:v>
                </c:pt>
                <c:pt idx="24">
                  <c:v>4.5699999999999968E-3</c:v>
                </c:pt>
                <c:pt idx="25">
                  <c:v>4.7499999999999964E-3</c:v>
                </c:pt>
                <c:pt idx="26">
                  <c:v>4.5699999999999968E-3</c:v>
                </c:pt>
                <c:pt idx="27">
                  <c:v>4.1899999999999915E-3</c:v>
                </c:pt>
                <c:pt idx="28">
                  <c:v>4.1899999999999915E-3</c:v>
                </c:pt>
                <c:pt idx="29">
                  <c:v>3.6300000000000004E-3</c:v>
                </c:pt>
                <c:pt idx="30">
                  <c:v>2.5099999999999905E-3</c:v>
                </c:pt>
                <c:pt idx="31">
                  <c:v>1.9499999999999995E-3</c:v>
                </c:pt>
                <c:pt idx="32">
                  <c:v>6.3999999999999387E-4</c:v>
                </c:pt>
                <c:pt idx="33">
                  <c:v>2.6999999999999854E-4</c:v>
                </c:pt>
                <c:pt idx="34">
                  <c:v>1.3899999999999945E-3</c:v>
                </c:pt>
                <c:pt idx="35">
                  <c:v>2.5099999999999905E-3</c:v>
                </c:pt>
                <c:pt idx="36">
                  <c:v>3.2599999999999912E-3</c:v>
                </c:pt>
                <c:pt idx="37">
                  <c:v>3.2599999999999912E-3</c:v>
                </c:pt>
                <c:pt idx="38">
                  <c:v>3.4399999999999908E-3</c:v>
                </c:pt>
                <c:pt idx="39">
                  <c:v>3.8199999999999961E-3</c:v>
                </c:pt>
                <c:pt idx="40">
                  <c:v>2.8799999999999997E-3</c:v>
                </c:pt>
                <c:pt idx="41">
                  <c:v>3.0699999999999955E-3</c:v>
                </c:pt>
                <c:pt idx="42">
                  <c:v>2.1399999999999952E-3</c:v>
                </c:pt>
                <c:pt idx="43">
                  <c:v>1.7599999999999899E-3</c:v>
                </c:pt>
                <c:pt idx="44">
                  <c:v>4.5999999999999427E-4</c:v>
                </c:pt>
                <c:pt idx="45">
                  <c:v>2.6999999999999854E-4</c:v>
                </c:pt>
                <c:pt idx="46">
                  <c:v>1.3899999999999945E-3</c:v>
                </c:pt>
                <c:pt idx="47">
                  <c:v>1.9499999999999995E-3</c:v>
                </c:pt>
                <c:pt idx="48">
                  <c:v>2.1399999999999952E-3</c:v>
                </c:pt>
                <c:pt idx="49">
                  <c:v>2.1399999999999952E-3</c:v>
                </c:pt>
                <c:pt idx="50">
                  <c:v>1.5799999999999903E-3</c:v>
                </c:pt>
                <c:pt idx="51">
                  <c:v>1.3899999999999945E-3</c:v>
                </c:pt>
                <c:pt idx="52">
                  <c:v>1.1999999999999988E-3</c:v>
                </c:pt>
                <c:pt idx="53">
                  <c:v>1.7599999999999899E-3</c:v>
                </c:pt>
                <c:pt idx="54">
                  <c:v>2.3199999999999948E-3</c:v>
                </c:pt>
                <c:pt idx="55">
                  <c:v>2.7000000000000001E-3</c:v>
                </c:pt>
                <c:pt idx="56">
                  <c:v>2.5099999999999905E-3</c:v>
                </c:pt>
                <c:pt idx="57">
                  <c:v>1.9499999999999995E-3</c:v>
                </c:pt>
                <c:pt idx="58">
                  <c:v>1.1999999999999988E-3</c:v>
                </c:pt>
                <c:pt idx="59">
                  <c:v>1.1999999999999988E-3</c:v>
                </c:pt>
                <c:pt idx="60">
                  <c:v>2.1399999999999952E-3</c:v>
                </c:pt>
                <c:pt idx="61">
                  <c:v>2.1399999999999952E-3</c:v>
                </c:pt>
                <c:pt idx="62">
                  <c:v>1.9499999999999995E-3</c:v>
                </c:pt>
                <c:pt idx="63">
                  <c:v>1.0199999999999992E-3</c:v>
                </c:pt>
                <c:pt idx="64">
                  <c:v>6.3999999999999387E-4</c:v>
                </c:pt>
                <c:pt idx="65">
                  <c:v>1.3899999999999945E-3</c:v>
                </c:pt>
                <c:pt idx="66">
                  <c:v>1.3899999999999945E-3</c:v>
                </c:pt>
                <c:pt idx="67">
                  <c:v>1.3899999999999945E-3</c:v>
                </c:pt>
                <c:pt idx="68">
                  <c:v>1.0199999999999992E-3</c:v>
                </c:pt>
                <c:pt idx="69">
                  <c:v>4.5999999999999427E-4</c:v>
                </c:pt>
                <c:pt idx="70">
                  <c:v>1.0199999999999992E-3</c:v>
                </c:pt>
                <c:pt idx="71">
                  <c:v>1.1999999999999988E-3</c:v>
                </c:pt>
                <c:pt idx="72">
                  <c:v>1.1999999999999988E-3</c:v>
                </c:pt>
                <c:pt idx="73">
                  <c:v>4.5999999999999427E-4</c:v>
                </c:pt>
                <c:pt idx="74">
                  <c:v>2.6999999999999854E-4</c:v>
                </c:pt>
                <c:pt idx="75">
                  <c:v>1.0199999999999992E-3</c:v>
                </c:pt>
                <c:pt idx="76">
                  <c:v>1.1999999999999988E-3</c:v>
                </c:pt>
                <c:pt idx="77">
                  <c:v>6.3999999999999387E-4</c:v>
                </c:pt>
                <c:pt idx="78">
                  <c:v>6.3999999999999387E-4</c:v>
                </c:pt>
                <c:pt idx="79">
                  <c:v>1.0199999999999992E-3</c:v>
                </c:pt>
                <c:pt idx="80">
                  <c:v>1.3899999999999945E-3</c:v>
                </c:pt>
                <c:pt idx="81">
                  <c:v>1.1999999999999988E-3</c:v>
                </c:pt>
                <c:pt idx="82">
                  <c:v>8.299999999999896E-4</c:v>
                </c:pt>
                <c:pt idx="83">
                  <c:v>1.1999999999999988E-3</c:v>
                </c:pt>
                <c:pt idx="84">
                  <c:v>1.7599999999999899E-3</c:v>
                </c:pt>
                <c:pt idx="85">
                  <c:v>1.0199999999999992E-3</c:v>
                </c:pt>
                <c:pt idx="86">
                  <c:v>8.299999999999896E-4</c:v>
                </c:pt>
                <c:pt idx="87">
                  <c:v>1.1999999999999988E-3</c:v>
                </c:pt>
                <c:pt idx="88">
                  <c:v>1.5799999999999903E-3</c:v>
                </c:pt>
                <c:pt idx="89">
                  <c:v>1.3899999999999945E-3</c:v>
                </c:pt>
                <c:pt idx="90">
                  <c:v>1.3899999999999945E-3</c:v>
                </c:pt>
                <c:pt idx="91">
                  <c:v>1.1999999999999988E-3</c:v>
                </c:pt>
                <c:pt idx="92">
                  <c:v>1.1999999999999988E-3</c:v>
                </c:pt>
                <c:pt idx="93">
                  <c:v>1.3899999999999945E-3</c:v>
                </c:pt>
                <c:pt idx="94">
                  <c:v>1.5799999999999903E-3</c:v>
                </c:pt>
                <c:pt idx="95">
                  <c:v>1.1999999999999988E-3</c:v>
                </c:pt>
                <c:pt idx="96">
                  <c:v>1.0199999999999992E-3</c:v>
                </c:pt>
                <c:pt idx="97">
                  <c:v>1.3899999999999945E-3</c:v>
                </c:pt>
                <c:pt idx="98">
                  <c:v>1.3899999999999945E-3</c:v>
                </c:pt>
                <c:pt idx="99">
                  <c:v>1.3899999999999945E-3</c:v>
                </c:pt>
                <c:pt idx="100">
                  <c:v>1.1999999999999988E-3</c:v>
                </c:pt>
                <c:pt idx="101">
                  <c:v>1.1999999999999988E-3</c:v>
                </c:pt>
                <c:pt idx="102">
                  <c:v>1.1999999999999988E-3</c:v>
                </c:pt>
                <c:pt idx="103">
                  <c:v>1.1999999999999988E-3</c:v>
                </c:pt>
                <c:pt idx="104">
                  <c:v>1.0199999999999992E-3</c:v>
                </c:pt>
                <c:pt idx="105">
                  <c:v>1.0199999999999992E-3</c:v>
                </c:pt>
                <c:pt idx="106">
                  <c:v>1.0199999999999992E-3</c:v>
                </c:pt>
                <c:pt idx="107">
                  <c:v>1.5799999999999903E-3</c:v>
                </c:pt>
                <c:pt idx="108">
                  <c:v>1.3899999999999945E-3</c:v>
                </c:pt>
                <c:pt idx="109">
                  <c:v>1.3899999999999945E-3</c:v>
                </c:pt>
                <c:pt idx="110">
                  <c:v>1.0199999999999992E-3</c:v>
                </c:pt>
                <c:pt idx="111">
                  <c:v>1.1999999999999988E-3</c:v>
                </c:pt>
                <c:pt idx="112">
                  <c:v>2.1399999999999952E-3</c:v>
                </c:pt>
                <c:pt idx="113">
                  <c:v>2.1399999999999952E-3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2C-4666-9B0C-E2F644551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24832"/>
        <c:axId val="588725160"/>
      </c:scatterChart>
      <c:valAx>
        <c:axId val="588724832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8725160"/>
        <c:crossesAt val="-5.000000000000001E-3"/>
        <c:crossBetween val="midCat"/>
      </c:valAx>
      <c:valAx>
        <c:axId val="588725160"/>
        <c:scaling>
          <c:orientation val="minMax"/>
          <c:max val="3.5000000000000003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 (m)</a:t>
                </a:r>
              </a:p>
            </c:rich>
          </c:tx>
          <c:layout>
            <c:manualLayout>
              <c:xMode val="edge"/>
              <c:yMode val="edge"/>
              <c:x val="6.5167807103290974E-3"/>
              <c:y val="0.39455215609834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872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09612251547732"/>
          <c:y val="0.44806422493743764"/>
          <c:w val="0.12837411452600683"/>
          <c:h val="0.17200055992986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0.06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6703193350831145E-2"/>
                  <c:y val="-1.34806065908428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results_06645!$P$4:$P$9</c:f>
              <c:numCache>
                <c:formatCode>General</c:formatCode>
                <c:ptCount val="6"/>
                <c:pt idx="0">
                  <c:v>5.0029999999999998E-2</c:v>
                </c:pt>
                <c:pt idx="1">
                  <c:v>6.6699999999999995E-2</c:v>
                </c:pt>
                <c:pt idx="2">
                  <c:v>8.3379999999999996E-2</c:v>
                </c:pt>
                <c:pt idx="3">
                  <c:v>0.10005</c:v>
                </c:pt>
                <c:pt idx="4">
                  <c:v>0.11673</c:v>
                </c:pt>
                <c:pt idx="5">
                  <c:v>0.13339999999999999</c:v>
                </c:pt>
              </c:numCache>
            </c:numRef>
          </c:xVal>
          <c:yVal>
            <c:numRef>
              <c:f>results_06645!$K$4:$K$9</c:f>
              <c:numCache>
                <c:formatCode>General</c:formatCode>
                <c:ptCount val="6"/>
                <c:pt idx="0">
                  <c:v>4.0099999999999919E-3</c:v>
                </c:pt>
                <c:pt idx="1">
                  <c:v>5.8800000000000024E-3</c:v>
                </c:pt>
                <c:pt idx="2">
                  <c:v>7.3699999999999937E-3</c:v>
                </c:pt>
                <c:pt idx="3">
                  <c:v>8.1199999999999953E-3</c:v>
                </c:pt>
                <c:pt idx="4">
                  <c:v>8.6800000000000002E-3</c:v>
                </c:pt>
                <c:pt idx="5">
                  <c:v>1.0169999999999992E-2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D9-462F-AF48-AD4B8D16504E}"/>
            </c:ext>
          </c:extLst>
        </c:ser>
        <c:ser>
          <c:idx val="1"/>
          <c:order val="1"/>
          <c:tx>
            <c:v>0.05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7003280839895115E-2"/>
                  <c:y val="-4.58322397200349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results_06645!$P$4:$P$10</c:f>
              <c:numCache>
                <c:formatCode>General</c:formatCode>
                <c:ptCount val="7"/>
                <c:pt idx="0">
                  <c:v>5.0029999999999998E-2</c:v>
                </c:pt>
                <c:pt idx="1">
                  <c:v>6.6699999999999995E-2</c:v>
                </c:pt>
                <c:pt idx="2">
                  <c:v>8.3379999999999996E-2</c:v>
                </c:pt>
                <c:pt idx="3">
                  <c:v>0.10005</c:v>
                </c:pt>
                <c:pt idx="4">
                  <c:v>0.11673</c:v>
                </c:pt>
                <c:pt idx="5">
                  <c:v>0.13339999999999999</c:v>
                </c:pt>
                <c:pt idx="6">
                  <c:v>0.15007999999999999</c:v>
                </c:pt>
              </c:numCache>
            </c:numRef>
          </c:xVal>
          <c:yVal>
            <c:numRef>
              <c:f>results_06645!$O$4:$O$10</c:f>
              <c:numCache>
                <c:formatCode>General</c:formatCode>
                <c:ptCount val="7"/>
                <c:pt idx="0">
                  <c:v>3.6399999999999965E-3</c:v>
                </c:pt>
                <c:pt idx="1">
                  <c:v>4.3800000000000011E-3</c:v>
                </c:pt>
                <c:pt idx="2">
                  <c:v>5.5100000000000071E-3</c:v>
                </c:pt>
                <c:pt idx="3">
                  <c:v>5.8800000000000024E-3</c:v>
                </c:pt>
                <c:pt idx="4">
                  <c:v>6.2499999999999977E-3</c:v>
                </c:pt>
                <c:pt idx="5">
                  <c:v>7.3700000000000076E-3</c:v>
                </c:pt>
                <c:pt idx="6">
                  <c:v>7.5600000000000033E-3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D9-462F-AF48-AD4B8D16504E}"/>
            </c:ext>
          </c:extLst>
        </c:ser>
        <c:ser>
          <c:idx val="2"/>
          <c:order val="2"/>
          <c:tx>
            <c:v>0.04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1386482939632545E-2"/>
                  <c:y val="0.12653980752405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results_06645!$P$4:$P$7</c:f>
              <c:numCache>
                <c:formatCode>General</c:formatCode>
                <c:ptCount val="4"/>
                <c:pt idx="0">
                  <c:v>5.0029999999999998E-2</c:v>
                </c:pt>
                <c:pt idx="1">
                  <c:v>6.6699999999999995E-2</c:v>
                </c:pt>
                <c:pt idx="2">
                  <c:v>8.3379999999999996E-2</c:v>
                </c:pt>
                <c:pt idx="3">
                  <c:v>0.10005</c:v>
                </c:pt>
              </c:numCache>
            </c:numRef>
          </c:xVal>
          <c:yVal>
            <c:numRef>
              <c:f>results_06645!$M$4:$M$7</c:f>
              <c:numCache>
                <c:formatCode>General</c:formatCode>
                <c:ptCount val="4"/>
                <c:pt idx="0">
                  <c:v>2.5099999999999905E-3</c:v>
                </c:pt>
                <c:pt idx="1">
                  <c:v>3.6300000000000004E-3</c:v>
                </c:pt>
                <c:pt idx="2">
                  <c:v>5.1300000000000017E-3</c:v>
                </c:pt>
                <c:pt idx="3">
                  <c:v>5.3100000000000014E-3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2D9-462F-AF48-AD4B8D16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45784"/>
        <c:axId val="651345456"/>
      </c:scatterChart>
      <c:valAx>
        <c:axId val="65134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45456"/>
        <c:crosses val="autoZero"/>
        <c:crossBetween val="midCat"/>
      </c:valAx>
      <c:valAx>
        <c:axId val="6513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4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results_06645!$K$2:$K$89</c:f>
              <c:numCache>
                <c:formatCode>General</c:formatCode>
                <c:ptCount val="88"/>
                <c:pt idx="0">
                  <c:v>2.7000000000000001E-3</c:v>
                </c:pt>
                <c:pt idx="1">
                  <c:v>2.5099999999999905E-3</c:v>
                </c:pt>
                <c:pt idx="2">
                  <c:v>4.0099999999999919E-3</c:v>
                </c:pt>
                <c:pt idx="3">
                  <c:v>5.8800000000000024E-3</c:v>
                </c:pt>
                <c:pt idx="4">
                  <c:v>7.3699999999999937E-3</c:v>
                </c:pt>
                <c:pt idx="5">
                  <c:v>8.1199999999999953E-3</c:v>
                </c:pt>
                <c:pt idx="6">
                  <c:v>8.6800000000000002E-3</c:v>
                </c:pt>
                <c:pt idx="7">
                  <c:v>1.0169999999999992E-2</c:v>
                </c:pt>
                <c:pt idx="8">
                  <c:v>1.1110000000000002E-2</c:v>
                </c:pt>
                <c:pt idx="9">
                  <c:v>1.1669999999999993E-2</c:v>
                </c:pt>
                <c:pt idx="10">
                  <c:v>1.2040000000000002E-2</c:v>
                </c:pt>
                <c:pt idx="11">
                  <c:v>1.2790000000000003E-2</c:v>
                </c:pt>
                <c:pt idx="12">
                  <c:v>1.3529999999999993E-2</c:v>
                </c:pt>
                <c:pt idx="13">
                  <c:v>1.4659999999999999E-2</c:v>
                </c:pt>
                <c:pt idx="14">
                  <c:v>1.5400000000000004E-2</c:v>
                </c:pt>
                <c:pt idx="15">
                  <c:v>1.559E-2</c:v>
                </c:pt>
                <c:pt idx="16">
                  <c:v>1.634E-2</c:v>
                </c:pt>
                <c:pt idx="17">
                  <c:v>1.7079999999999991E-2</c:v>
                </c:pt>
                <c:pt idx="18">
                  <c:v>1.7459999999999996E-2</c:v>
                </c:pt>
                <c:pt idx="19">
                  <c:v>1.8389999999999997E-2</c:v>
                </c:pt>
                <c:pt idx="20">
                  <c:v>1.8770000000000002E-2</c:v>
                </c:pt>
                <c:pt idx="21">
                  <c:v>1.9329999999999993E-2</c:v>
                </c:pt>
                <c:pt idx="22">
                  <c:v>2.0259999999999993E-2</c:v>
                </c:pt>
                <c:pt idx="23">
                  <c:v>2.0630000000000003E-2</c:v>
                </c:pt>
                <c:pt idx="24">
                  <c:v>2.0630000000000003E-2</c:v>
                </c:pt>
                <c:pt idx="25">
                  <c:v>2.1569999999999999E-2</c:v>
                </c:pt>
                <c:pt idx="26">
                  <c:v>2.1749999999999999E-2</c:v>
                </c:pt>
                <c:pt idx="27">
                  <c:v>2.1939999999999994E-2</c:v>
                </c:pt>
                <c:pt idx="28">
                  <c:v>2.3060000000000004E-2</c:v>
                </c:pt>
                <c:pt idx="29">
                  <c:v>2.325E-2</c:v>
                </c:pt>
                <c:pt idx="30">
                  <c:v>2.4E-2</c:v>
                </c:pt>
                <c:pt idx="31">
                  <c:v>2.418E-2</c:v>
                </c:pt>
                <c:pt idx="32">
                  <c:v>2.4559999999999992E-2</c:v>
                </c:pt>
                <c:pt idx="33">
                  <c:v>2.4930000000000001E-2</c:v>
                </c:pt>
                <c:pt idx="34">
                  <c:v>2.4930000000000001E-2</c:v>
                </c:pt>
                <c:pt idx="35">
                  <c:v>2.5489999999999992E-2</c:v>
                </c:pt>
                <c:pt idx="36">
                  <c:v>2.6239999999999992E-2</c:v>
                </c:pt>
                <c:pt idx="37">
                  <c:v>2.6419999999999992E-2</c:v>
                </c:pt>
                <c:pt idx="38">
                  <c:v>2.6799999999999997E-2</c:v>
                </c:pt>
                <c:pt idx="39">
                  <c:v>2.6799999999999997E-2</c:v>
                </c:pt>
                <c:pt idx="40">
                  <c:v>2.7549999999999998E-2</c:v>
                </c:pt>
                <c:pt idx="41">
                  <c:v>2.7919999999999993E-2</c:v>
                </c:pt>
                <c:pt idx="42">
                  <c:v>2.7919999999999993E-2</c:v>
                </c:pt>
                <c:pt idx="43">
                  <c:v>2.8290000000000003E-2</c:v>
                </c:pt>
                <c:pt idx="44">
                  <c:v>2.8849999999999994E-2</c:v>
                </c:pt>
                <c:pt idx="45">
                  <c:v>2.9040000000000003E-2</c:v>
                </c:pt>
                <c:pt idx="46">
                  <c:v>2.9409999999999999E-2</c:v>
                </c:pt>
                <c:pt idx="47">
                  <c:v>2.9790000000000004E-2</c:v>
                </c:pt>
                <c:pt idx="48">
                  <c:v>3.0349999999999995E-2</c:v>
                </c:pt>
                <c:pt idx="49">
                  <c:v>3.0349999999999995E-2</c:v>
                </c:pt>
                <c:pt idx="50">
                  <c:v>3.0720000000000004E-2</c:v>
                </c:pt>
                <c:pt idx="51">
                  <c:v>3.0720000000000004E-2</c:v>
                </c:pt>
                <c:pt idx="52">
                  <c:v>3.109E-2</c:v>
                </c:pt>
                <c:pt idx="53">
                  <c:v>3.1469999999999991E-2</c:v>
                </c:pt>
                <c:pt idx="54">
                  <c:v>3.2029999999999996E-2</c:v>
                </c:pt>
                <c:pt idx="55">
                  <c:v>3.2219999999999992E-2</c:v>
                </c:pt>
                <c:pt idx="56">
                  <c:v>3.2219999999999992E-2</c:v>
                </c:pt>
                <c:pt idx="57">
                  <c:v>3.2590000000000001E-2</c:v>
                </c:pt>
                <c:pt idx="58">
                  <c:v>3.2779999999999997E-2</c:v>
                </c:pt>
                <c:pt idx="59">
                  <c:v>3.2779999999999997E-2</c:v>
                </c:pt>
                <c:pt idx="60">
                  <c:v>3.3149999999999992E-2</c:v>
                </c:pt>
                <c:pt idx="61">
                  <c:v>3.3340000000000002E-2</c:v>
                </c:pt>
                <c:pt idx="62">
                  <c:v>3.3709999999999997E-2</c:v>
                </c:pt>
                <c:pt idx="63">
                  <c:v>3.4079999999999992E-2</c:v>
                </c:pt>
                <c:pt idx="64">
                  <c:v>3.3709999999999997E-2</c:v>
                </c:pt>
                <c:pt idx="65">
                  <c:v>3.3899999999999993E-2</c:v>
                </c:pt>
                <c:pt idx="66">
                  <c:v>3.4270000000000002E-2</c:v>
                </c:pt>
                <c:pt idx="67">
                  <c:v>3.4639999999999997E-2</c:v>
                </c:pt>
                <c:pt idx="68">
                  <c:v>3.4459999999999998E-2</c:v>
                </c:pt>
                <c:pt idx="69">
                  <c:v>3.5020000000000003E-2</c:v>
                </c:pt>
                <c:pt idx="70">
                  <c:v>3.5389999999999998E-2</c:v>
                </c:pt>
                <c:pt idx="71">
                  <c:v>3.5200000000000002E-2</c:v>
                </c:pt>
                <c:pt idx="72">
                  <c:v>3.5770000000000003E-2</c:v>
                </c:pt>
                <c:pt idx="73">
                  <c:v>3.5389999999999998E-2</c:v>
                </c:pt>
                <c:pt idx="74">
                  <c:v>3.5950000000000003E-2</c:v>
                </c:pt>
                <c:pt idx="75">
                  <c:v>3.6139999999999999E-2</c:v>
                </c:pt>
                <c:pt idx="76">
                  <c:v>3.6139999999999999E-2</c:v>
                </c:pt>
                <c:pt idx="77">
                  <c:v>3.6509999999999994E-2</c:v>
                </c:pt>
                <c:pt idx="78">
                  <c:v>3.6509999999999994E-2</c:v>
                </c:pt>
                <c:pt idx="79">
                  <c:v>3.6700000000000003E-2</c:v>
                </c:pt>
                <c:pt idx="80">
                  <c:v>3.6700000000000003E-2</c:v>
                </c:pt>
                <c:pt idx="81">
                  <c:v>3.7259999999999995E-2</c:v>
                </c:pt>
                <c:pt idx="82">
                  <c:v>3.7069999999999999E-2</c:v>
                </c:pt>
                <c:pt idx="83">
                  <c:v>3.7259999999999995E-2</c:v>
                </c:pt>
                <c:pt idx="84">
                  <c:v>3.7069999999999999E-2</c:v>
                </c:pt>
                <c:pt idx="85">
                  <c:v>3.7450000000000004E-2</c:v>
                </c:pt>
                <c:pt idx="86">
                  <c:v>3.7450000000000004E-2</c:v>
                </c:pt>
                <c:pt idx="87">
                  <c:v>3.8009999999999995E-2</c:v>
                </c:pt>
              </c:numCache>
            </c:numRef>
          </c:xVal>
          <c:yVal>
            <c:numRef>
              <c:f>results_06645!$X$2:$X$89</c:f>
              <c:numCache>
                <c:formatCode>General</c:formatCode>
                <c:ptCount val="88"/>
                <c:pt idx="0">
                  <c:v>-7.1380853932848794E-6</c:v>
                </c:pt>
                <c:pt idx="1">
                  <c:v>-6.148192208898029E-6</c:v>
                </c:pt>
                <c:pt idx="2">
                  <c:v>-1.5928124885507067E-5</c:v>
                </c:pt>
                <c:pt idx="3">
                  <c:v>-3.4422297656227117E-5</c:v>
                </c:pt>
                <c:pt idx="4">
                  <c:v>-5.4164661957442669E-5</c:v>
                </c:pt>
                <c:pt idx="5">
                  <c:v>-6.5782082161816116E-5</c:v>
                </c:pt>
                <c:pt idx="6">
                  <c:v>-7.5190017572918262E-5</c:v>
                </c:pt>
                <c:pt idx="7">
                  <c:v>-1.032763249128622E-4</c:v>
                </c:pt>
                <c:pt idx="8">
                  <c:v>-1.2327938784860277E-4</c:v>
                </c:pt>
                <c:pt idx="9">
                  <c:v>-1.3603610050172806E-4</c:v>
                </c:pt>
                <c:pt idx="10">
                  <c:v>-1.4480874046328288E-4</c:v>
                </c:pt>
                <c:pt idx="11">
                  <c:v>-1.6343111309304913E-4</c:v>
                </c:pt>
                <c:pt idx="12">
                  <c:v>-1.8290777999310765E-4</c:v>
                </c:pt>
                <c:pt idx="13">
                  <c:v>-2.1476226255446419E-4</c:v>
                </c:pt>
                <c:pt idx="14">
                  <c:v>-2.370065108979184E-4</c:v>
                </c:pt>
                <c:pt idx="15">
                  <c:v>-2.4289457077945583E-4</c:v>
                </c:pt>
                <c:pt idx="16">
                  <c:v>-2.668419077215066E-4</c:v>
                </c:pt>
                <c:pt idx="17">
                  <c:v>-2.9157253951146223E-4</c:v>
                </c:pt>
                <c:pt idx="18">
                  <c:v>-3.04697650313208E-4</c:v>
                </c:pt>
                <c:pt idx="19">
                  <c:v>-3.3803792396474382E-4</c:v>
                </c:pt>
                <c:pt idx="20">
                  <c:v>-3.5215862819882698E-4</c:v>
                </c:pt>
                <c:pt idx="21">
                  <c:v>-3.7349448361277823E-4</c:v>
                </c:pt>
                <c:pt idx="22">
                  <c:v>-4.1031293442416893E-4</c:v>
                </c:pt>
                <c:pt idx="23">
                  <c:v>-4.254421321455161E-4</c:v>
                </c:pt>
                <c:pt idx="24">
                  <c:v>-4.254421321455161E-4</c:v>
                </c:pt>
                <c:pt idx="25">
                  <c:v>-4.6510986429819693E-4</c:v>
                </c:pt>
                <c:pt idx="26">
                  <c:v>-4.7290741170143917E-4</c:v>
                </c:pt>
                <c:pt idx="27">
                  <c:v>-4.8120845572804358E-4</c:v>
                </c:pt>
                <c:pt idx="28">
                  <c:v>-5.316081163190085E-4</c:v>
                </c:pt>
                <c:pt idx="29">
                  <c:v>-5.4040695714045696E-4</c:v>
                </c:pt>
                <c:pt idx="30">
                  <c:v>-5.7584421902690918E-4</c:v>
                </c:pt>
                <c:pt idx="31">
                  <c:v>-5.8451656081026746E-4</c:v>
                </c:pt>
                <c:pt idx="32">
                  <c:v>-6.0303763655273159E-4</c:v>
                </c:pt>
                <c:pt idx="33">
                  <c:v>-6.213488138006462E-4</c:v>
                </c:pt>
                <c:pt idx="34">
                  <c:v>-6.213488138006462E-4</c:v>
                </c:pt>
                <c:pt idx="35">
                  <c:v>-6.4958382471142016E-4</c:v>
                </c:pt>
                <c:pt idx="36">
                  <c:v>-6.8838106525974949E-4</c:v>
                </c:pt>
                <c:pt idx="37">
                  <c:v>-6.9785980193722919E-4</c:v>
                </c:pt>
                <c:pt idx="38">
                  <c:v>-7.1808326692027657E-4</c:v>
                </c:pt>
                <c:pt idx="39">
                  <c:v>-7.1808326692027657E-4</c:v>
                </c:pt>
                <c:pt idx="40">
                  <c:v>-7.5884549513422688E-4</c:v>
                </c:pt>
                <c:pt idx="41">
                  <c:v>-7.7936925846799996E-4</c:v>
                </c:pt>
                <c:pt idx="42">
                  <c:v>-7.7936925846799996E-4</c:v>
                </c:pt>
                <c:pt idx="43">
                  <c:v>-8.0016682009971312E-4</c:v>
                </c:pt>
                <c:pt idx="44">
                  <c:v>-8.3216500744992853E-4</c:v>
                </c:pt>
                <c:pt idx="45">
                  <c:v>-8.4316403442017166E-4</c:v>
                </c:pt>
                <c:pt idx="46">
                  <c:v>-8.6479039092721567E-4</c:v>
                </c:pt>
                <c:pt idx="47">
                  <c:v>-8.8728624180348895E-4</c:v>
                </c:pt>
                <c:pt idx="48">
                  <c:v>-9.2096441881569699E-4</c:v>
                </c:pt>
                <c:pt idx="49">
                  <c:v>-9.2096441881569699E-4</c:v>
                </c:pt>
                <c:pt idx="50">
                  <c:v>-9.4356016938230861E-4</c:v>
                </c:pt>
                <c:pt idx="51">
                  <c:v>-9.4356016938230861E-4</c:v>
                </c:pt>
                <c:pt idx="52">
                  <c:v>-9.6642971828176229E-4</c:v>
                </c:pt>
                <c:pt idx="53">
                  <c:v>-9.9020236136707074E-4</c:v>
                </c:pt>
                <c:pt idx="54">
                  <c:v>-1.0257621269392919E-3</c:v>
                </c:pt>
                <c:pt idx="55">
                  <c:v>-1.0379695465416378E-3</c:v>
                </c:pt>
                <c:pt idx="56">
                  <c:v>-1.0379695465416378E-3</c:v>
                </c:pt>
                <c:pt idx="57">
                  <c:v>-1.0619490887315345E-3</c:v>
                </c:pt>
                <c:pt idx="58">
                  <c:v>-1.074369307055233E-3</c:v>
                </c:pt>
                <c:pt idx="59">
                  <c:v>-1.074369307055233E-3</c:v>
                </c:pt>
                <c:pt idx="60">
                  <c:v>-1.0987632467607592E-3</c:v>
                </c:pt>
                <c:pt idx="61">
                  <c:v>-1.1113962638116036E-3</c:v>
                </c:pt>
                <c:pt idx="62">
                  <c:v>-1.1362046010440941E-3</c:v>
                </c:pt>
                <c:pt idx="63">
                  <c:v>-1.1612867366488835E-3</c:v>
                </c:pt>
                <c:pt idx="64">
                  <c:v>-1.1362046010440941E-3</c:v>
                </c:pt>
                <c:pt idx="65">
                  <c:v>-1.1490504168279298E-3</c:v>
                </c:pt>
                <c:pt idx="66">
                  <c:v>-1.1742731515988235E-3</c:v>
                </c:pt>
                <c:pt idx="67">
                  <c:v>-1.1997696847496281E-3</c:v>
                </c:pt>
                <c:pt idx="68">
                  <c:v>-1.1873317661215516E-3</c:v>
                </c:pt>
                <c:pt idx="69">
                  <c:v>-1.2262403117099573E-3</c:v>
                </c:pt>
                <c:pt idx="70">
                  <c:v>-1.2522918415923696E-3</c:v>
                </c:pt>
                <c:pt idx="71">
                  <c:v>-1.2388798291508105E-3</c:v>
                </c:pt>
                <c:pt idx="72">
                  <c:v>-1.2793324652067477E-3</c:v>
                </c:pt>
                <c:pt idx="73">
                  <c:v>-1.2522918415923696E-3</c:v>
                </c:pt>
                <c:pt idx="74">
                  <c:v>-1.2922419810665049E-3</c:v>
                </c:pt>
                <c:pt idx="75">
                  <c:v>-1.3059389918418083E-3</c:v>
                </c:pt>
                <c:pt idx="76">
                  <c:v>-1.3059389918418083E-3</c:v>
                </c:pt>
                <c:pt idx="77">
                  <c:v>-1.3328193168826591E-3</c:v>
                </c:pt>
                <c:pt idx="78">
                  <c:v>-1.3328193168826591E-3</c:v>
                </c:pt>
                <c:pt idx="79">
                  <c:v>-1.3467291264209467E-3</c:v>
                </c:pt>
                <c:pt idx="80">
                  <c:v>-1.3467291264209467E-3</c:v>
                </c:pt>
                <c:pt idx="81">
                  <c:v>-1.3881464573662419E-3</c:v>
                </c:pt>
                <c:pt idx="82">
                  <c:v>-1.3740238490588357E-3</c:v>
                </c:pt>
                <c:pt idx="83">
                  <c:v>-1.3881464573662419E-3</c:v>
                </c:pt>
                <c:pt idx="84">
                  <c:v>-1.3740238490588357E-3</c:v>
                </c:pt>
                <c:pt idx="85">
                  <c:v>-1.4023412652574311E-3</c:v>
                </c:pt>
                <c:pt idx="86">
                  <c:v>-1.4023412652574311E-3</c:v>
                </c:pt>
                <c:pt idx="87">
                  <c:v>-1.4445985913644603E-3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EA-4DDD-9CF6-C757307D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49024"/>
        <c:axId val="590649352"/>
      </c:scatterChart>
      <c:valAx>
        <c:axId val="590649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0649352"/>
        <c:crossesAt val="-1.6000000000000003E-3"/>
        <c:crossBetween val="midCat"/>
      </c:valAx>
      <c:valAx>
        <c:axId val="590649352"/>
        <c:scaling>
          <c:orientation val="minMax"/>
          <c:min val="-1.5000000000000005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(J)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064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</xdr:row>
      <xdr:rowOff>176211</xdr:rowOff>
    </xdr:from>
    <xdr:to>
      <xdr:col>6</xdr:col>
      <xdr:colOff>514350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404812</xdr:colOff>
      <xdr:row>12</xdr:row>
      <xdr:rowOff>23812</xdr:rowOff>
    </xdr:from>
    <xdr:to>
      <xdr:col>15</xdr:col>
      <xdr:colOff>100012</xdr:colOff>
      <xdr:row>26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485775</xdr:colOff>
      <xdr:row>14</xdr:row>
      <xdr:rowOff>61912</xdr:rowOff>
    </xdr:from>
    <xdr:to>
      <xdr:col>23</xdr:col>
      <xdr:colOff>404812</xdr:colOff>
      <xdr:row>28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0.59075</cdr:x>
      <cdr:y>0.26455</cdr:y>
    </cdr:from>
    <cdr:to>
      <cdr:x>0.9047</cdr:x>
      <cdr:y>0.34514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56275" y="1508125"/>
          <a:ext cx="3059206" cy="4594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anose="02020603050405020304" pitchFamily="18" charset="0"/>
              <a:cs typeface="Times New Roman" panose="02020603050405020304" pitchFamily="18" charset="0"/>
            </a:rPr>
            <a:t>Average </a:t>
          </a:r>
          <a:r>
            <a:rPr lang="el-GR" sz="2000">
              <a:latin typeface="Times New Roman" panose="02020603050405020304" pitchFamily="18" charset="0"/>
              <a:cs typeface="Times New Roman" panose="02020603050405020304" pitchFamily="18" charset="0"/>
            </a:rPr>
            <a:t>σ</a:t>
          </a:r>
          <a:r>
            <a:rPr lang="en-US" sz="2000">
              <a:latin typeface="Times New Roman" panose="02020603050405020304" pitchFamily="18" charset="0"/>
              <a:cs typeface="Times New Roman" panose="02020603050405020304" pitchFamily="18" charset="0"/>
            </a:rPr>
            <a:t> ~6.4x10</a:t>
          </a:r>
          <a:r>
            <a:rPr lang="en-US" sz="2000" baseline="30000">
              <a:latin typeface="Times New Roman" panose="02020603050405020304" pitchFamily="18" charset="0"/>
              <a:cs typeface="Times New Roman" panose="02020603050405020304" pitchFamily="18" charset="0"/>
            </a:rPr>
            <a:t>-8</a:t>
          </a:r>
          <a:r>
            <a:rPr lang="en-US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 C/m</a:t>
          </a:r>
          <a:r>
            <a:rPr lang="en-US" sz="2000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0.34466</cdr:x>
      <cdr:y>0.44965</cdr:y>
    </cdr:from>
    <cdr:to>
      <cdr:x>0.81043</cdr:x>
      <cdr:y>0.75174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1636511" y="1233488"/>
              <a:ext cx="2211589" cy="8286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14:m>
                <m:oMath xmlns:m="http://schemas.openxmlformats.org/officeDocument/2006/math">
                  <m:f>
                    <m:f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𝑞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num>
                    <m:den>
                      <m:sSub>
                        <m:sSubPr>
                          <m:ctrlPr>
                            <a:rPr lang="en-US" sz="14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400" i="1"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𝜖</m:t>
                          </m:r>
                        </m:e>
                        <m:sub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</m:den>
                  </m:f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≈1.45×</m:t>
                  </m:r>
                  <m:sSup>
                    <m:sSupPr>
                      <m:ctrlP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4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−6</m:t>
                      </m:r>
                    </m:sup>
                  </m:sSup>
                </m:oMath>
              </a14:m>
              <a:r>
                <a:rPr lang="en-US" sz="1400">
                  <a:latin typeface="Times New Roman" panose="02020603050405020304" pitchFamily="18" charset="0"/>
                  <a:cs typeface="Times New Roman" panose="02020603050405020304" pitchFamily="18" charset="0"/>
                </a:rPr>
                <a:t> (C</a:t>
              </a:r>
              <a:r>
                <a:rPr lang="en-US" sz="1400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r>
                <a:rPr lang="en-US" sz="1400">
                  <a:latin typeface="Times New Roman" panose="02020603050405020304" pitchFamily="18" charset="0"/>
                  <a:cs typeface="Times New Roman" panose="02020603050405020304" pitchFamily="18" charset="0"/>
                </a:rPr>
                <a:t>/m F)</a:t>
              </a:r>
            </a:p>
          </cdr:txBody>
        </cdr:sp>
      </mc:Choice>
      <mc:Fallback xmlns="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1636511" y="1233488"/>
              <a:ext cx="2211589" cy="8286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1400" b="0" i="0">
                  <a:latin typeface="Cambria Math" panose="02040503050406030204" pitchFamily="18" charset="0"/>
                </a:rPr>
                <a:t>𝑞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𝜎/</a:t>
              </a:r>
              <a:r>
                <a:rPr lang="en-US" sz="1400" i="0">
                  <a:effectLst/>
                  <a:latin typeface="+mn-lt"/>
                  <a:ea typeface="+mn-ea"/>
                  <a:cs typeface="+mn-cs"/>
                </a:rPr>
                <a:t>𝜖</a:t>
              </a:r>
              <a:r>
                <a:rPr lang="en-US" sz="14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0 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≈1.45×〖</a:t>
              </a:r>
              <a:r>
                <a:rPr lang="en-US" sz="1400" b="0" i="0"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en-U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〗^(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−6)</a:t>
              </a:r>
              <a:r>
                <a:rPr lang="en-US" sz="1400">
                  <a:latin typeface="Times New Roman" panose="02020603050405020304" pitchFamily="18" charset="0"/>
                  <a:cs typeface="Times New Roman" panose="02020603050405020304" pitchFamily="18" charset="0"/>
                </a:rPr>
                <a:t> (C</a:t>
              </a:r>
              <a:r>
                <a:rPr lang="en-US" sz="1400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r>
                <a:rPr lang="en-US" sz="1400">
                  <a:latin typeface="Times New Roman" panose="02020603050405020304" pitchFamily="18" charset="0"/>
                  <a:cs typeface="Times New Roman" panose="02020603050405020304" pitchFamily="18" charset="0"/>
                </a:rPr>
                <a:t>/m F)</a:t>
              </a:r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abSelected="1" workbookViewId="0">
      <selection activeCell="X2" sqref="X2"/>
    </sheetView>
  </sheetViews>
  <sheetFormatPr defaultRowHeight="15" x14ac:dyDescent="0.25"/>
  <cols>
    <col min="1" max="1" width="22.5703125" customWidth="1"/>
    <col min="2" max="2" width="80.85546875" customWidth="1"/>
    <col min="16" max="16" width="8.42578125" customWidth="1"/>
    <col min="24" max="24" width="12.7109375" bestFit="1" customWidth="1"/>
  </cols>
  <sheetData>
    <row r="1" spans="1:24" x14ac:dyDescent="0.25">
      <c r="A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J1" t="s">
        <v>125</v>
      </c>
      <c r="L1" t="s">
        <v>124</v>
      </c>
      <c r="N1" t="s">
        <v>123</v>
      </c>
      <c r="P1" t="s">
        <v>116</v>
      </c>
      <c r="R1" t="s">
        <v>126</v>
      </c>
      <c r="S1" t="s">
        <v>127</v>
      </c>
      <c r="T1" t="s">
        <v>128</v>
      </c>
      <c r="V1" t="s">
        <v>130</v>
      </c>
      <c r="W1" t="s">
        <v>131</v>
      </c>
      <c r="X1" t="s">
        <v>129</v>
      </c>
    </row>
    <row r="2" spans="1:24" x14ac:dyDescent="0.25">
      <c r="A2">
        <v>1.668E-2</v>
      </c>
      <c r="B2" t="s">
        <v>0</v>
      </c>
      <c r="C2">
        <v>0.1147</v>
      </c>
      <c r="D2">
        <v>1.401E-2</v>
      </c>
      <c r="E2">
        <v>0.11395</v>
      </c>
      <c r="F2">
        <v>4.6699999999999998E-2</v>
      </c>
      <c r="G2">
        <v>0.11433</v>
      </c>
      <c r="H2">
        <v>7.8460000000000002E-2</v>
      </c>
      <c r="J2">
        <f>-(C2-C$2)</f>
        <v>0</v>
      </c>
      <c r="K2">
        <f>J2+0.0027</f>
        <v>2.7000000000000001E-3</v>
      </c>
      <c r="L2">
        <f>-(E2-E$2)</f>
        <v>0</v>
      </c>
      <c r="M2">
        <f>L2+0.0027</f>
        <v>2.7000000000000001E-3</v>
      </c>
      <c r="N2">
        <f>-(G2-G$2)</f>
        <v>0</v>
      </c>
      <c r="O2">
        <f>N2+0.0027</f>
        <v>2.7000000000000001E-3</v>
      </c>
      <c r="P2">
        <v>1.668E-2</v>
      </c>
      <c r="R2" s="1">
        <v>1.9999999999999999E-11</v>
      </c>
      <c r="S2" s="1">
        <f>0.000000064*10</f>
        <v>6.4000000000000001E-7</v>
      </c>
      <c r="T2">
        <f>10.5/100</f>
        <v>0.105</v>
      </c>
      <c r="U2">
        <v>1</v>
      </c>
      <c r="V2" s="1">
        <v>8.8500000000000005E-12</v>
      </c>
      <c r="W2" s="1">
        <f>R2*S2/V2</f>
        <v>1.4463276836158192E-6</v>
      </c>
      <c r="X2">
        <f>(W$2*SQRT(T$2^2+K2^2)-K2^2)</f>
        <v>-7.1380853932848794E-6</v>
      </c>
    </row>
    <row r="3" spans="1:24" x14ac:dyDescent="0.25">
      <c r="A3">
        <v>3.3349999999999998E-2</v>
      </c>
      <c r="B3" t="s">
        <v>1</v>
      </c>
      <c r="C3">
        <v>0.11489000000000001</v>
      </c>
      <c r="D3">
        <v>1.457E-2</v>
      </c>
      <c r="E3">
        <v>0.11433</v>
      </c>
      <c r="F3">
        <v>4.7079999999999997E-2</v>
      </c>
      <c r="G3">
        <v>0.11321000000000001</v>
      </c>
      <c r="H3">
        <v>7.8270000000000006E-2</v>
      </c>
      <c r="J3">
        <f t="shared" ref="J3:J66" si="0">-(C3-C$2)</f>
        <v>-1.9000000000000961E-4</v>
      </c>
      <c r="K3">
        <f t="shared" ref="K3:K66" si="1">J3+0.0027</f>
        <v>2.5099999999999905E-3</v>
      </c>
      <c r="L3">
        <f t="shared" ref="L3:L66" si="2">-(E3-E$2)</f>
        <v>-3.8000000000000533E-4</v>
      </c>
      <c r="M3">
        <f t="shared" ref="M3:M66" si="3">L3+0.0027</f>
        <v>2.3199999999999948E-3</v>
      </c>
      <c r="N3">
        <f t="shared" ref="N3:N66" si="4">-(G3-G$2)</f>
        <v>1.119999999999996E-3</v>
      </c>
      <c r="O3">
        <f t="shared" ref="O3:O66" si="5">N3+0.0027</f>
        <v>3.8199999999999961E-3</v>
      </c>
      <c r="P3">
        <v>3.3349999999999998E-2</v>
      </c>
      <c r="X3">
        <f t="shared" ref="X3:X66" si="6">(W$2*SQRT(T$2^2+K3^2)-K3^2)</f>
        <v>-6.148192208898029E-6</v>
      </c>
    </row>
    <row r="4" spans="1:24" x14ac:dyDescent="0.25">
      <c r="A4">
        <v>5.0029999999999998E-2</v>
      </c>
      <c r="B4" t="s">
        <v>2</v>
      </c>
      <c r="C4">
        <v>0.11339</v>
      </c>
      <c r="D4">
        <v>1.4760000000000001E-2</v>
      </c>
      <c r="E4">
        <v>0.11414000000000001</v>
      </c>
      <c r="F4">
        <v>4.7449999999999999E-2</v>
      </c>
      <c r="G4">
        <v>0.11339</v>
      </c>
      <c r="H4">
        <v>7.8460000000000002E-2</v>
      </c>
      <c r="J4">
        <f t="shared" si="0"/>
        <v>1.3099999999999917E-3</v>
      </c>
      <c r="K4">
        <f t="shared" si="1"/>
        <v>4.0099999999999919E-3</v>
      </c>
      <c r="L4">
        <f t="shared" si="2"/>
        <v>-1.9000000000000961E-4</v>
      </c>
      <c r="M4">
        <f t="shared" si="3"/>
        <v>2.5099999999999905E-3</v>
      </c>
      <c r="N4">
        <f t="shared" si="4"/>
        <v>9.3999999999999639E-4</v>
      </c>
      <c r="O4">
        <f t="shared" si="5"/>
        <v>3.6399999999999965E-3</v>
      </c>
      <c r="P4">
        <v>5.0029999999999998E-2</v>
      </c>
      <c r="X4">
        <f t="shared" si="6"/>
        <v>-1.5928124885507067E-5</v>
      </c>
    </row>
    <row r="5" spans="1:24" x14ac:dyDescent="0.25">
      <c r="A5">
        <v>6.6699999999999995E-2</v>
      </c>
      <c r="B5" t="s">
        <v>3</v>
      </c>
      <c r="C5">
        <v>0.11151999999999999</v>
      </c>
      <c r="D5">
        <v>1.457E-2</v>
      </c>
      <c r="E5">
        <v>0.11302</v>
      </c>
      <c r="F5">
        <v>4.7640000000000002E-2</v>
      </c>
      <c r="G5">
        <v>0.11265</v>
      </c>
      <c r="H5">
        <v>7.8829999999999997E-2</v>
      </c>
      <c r="J5">
        <f t="shared" si="0"/>
        <v>3.1800000000000023E-3</v>
      </c>
      <c r="K5">
        <f t="shared" si="1"/>
        <v>5.8800000000000024E-3</v>
      </c>
      <c r="L5">
        <f t="shared" si="2"/>
        <v>9.3000000000000027E-4</v>
      </c>
      <c r="M5">
        <f t="shared" si="3"/>
        <v>3.6300000000000004E-3</v>
      </c>
      <c r="N5">
        <f t="shared" si="4"/>
        <v>1.6800000000000009E-3</v>
      </c>
      <c r="O5">
        <f t="shared" si="5"/>
        <v>4.3800000000000011E-3</v>
      </c>
      <c r="P5">
        <v>6.6699999999999995E-2</v>
      </c>
      <c r="X5">
        <f t="shared" si="6"/>
        <v>-3.4422297656227117E-5</v>
      </c>
    </row>
    <row r="6" spans="1:24" x14ac:dyDescent="0.25">
      <c r="A6">
        <v>8.3379999999999996E-2</v>
      </c>
      <c r="B6" t="s">
        <v>4</v>
      </c>
      <c r="C6">
        <v>0.11003</v>
      </c>
      <c r="D6">
        <v>1.494E-2</v>
      </c>
      <c r="E6">
        <v>0.11151999999999999</v>
      </c>
      <c r="F6">
        <v>4.7640000000000002E-2</v>
      </c>
      <c r="G6">
        <v>0.11151999999999999</v>
      </c>
      <c r="H6">
        <v>7.8649999999999998E-2</v>
      </c>
      <c r="J6">
        <f t="shared" si="0"/>
        <v>4.6699999999999936E-3</v>
      </c>
      <c r="K6">
        <f t="shared" si="1"/>
        <v>7.3699999999999937E-3</v>
      </c>
      <c r="L6">
        <f t="shared" si="2"/>
        <v>2.4300000000000016E-3</v>
      </c>
      <c r="M6">
        <f t="shared" si="3"/>
        <v>5.1300000000000017E-3</v>
      </c>
      <c r="N6">
        <f t="shared" si="4"/>
        <v>2.8100000000000069E-3</v>
      </c>
      <c r="O6">
        <f t="shared" si="5"/>
        <v>5.5100000000000071E-3</v>
      </c>
      <c r="P6">
        <v>8.3379999999999996E-2</v>
      </c>
      <c r="X6">
        <f t="shared" si="6"/>
        <v>-5.4164661957442669E-5</v>
      </c>
    </row>
    <row r="7" spans="1:24" x14ac:dyDescent="0.25">
      <c r="A7">
        <v>0.10005</v>
      </c>
      <c r="B7" t="s">
        <v>5</v>
      </c>
      <c r="C7">
        <v>0.10928</v>
      </c>
      <c r="D7">
        <v>1.532E-2</v>
      </c>
      <c r="E7">
        <v>0.11133999999999999</v>
      </c>
      <c r="F7">
        <v>4.82E-2</v>
      </c>
      <c r="G7">
        <v>0.11115</v>
      </c>
      <c r="H7">
        <v>7.8829999999999997E-2</v>
      </c>
      <c r="J7">
        <f t="shared" si="0"/>
        <v>5.4199999999999943E-3</v>
      </c>
      <c r="K7">
        <f t="shared" si="1"/>
        <v>8.1199999999999953E-3</v>
      </c>
      <c r="L7">
        <f t="shared" si="2"/>
        <v>2.6100000000000012E-3</v>
      </c>
      <c r="M7">
        <f t="shared" si="3"/>
        <v>5.3100000000000014E-3</v>
      </c>
      <c r="N7">
        <f t="shared" si="4"/>
        <v>3.1800000000000023E-3</v>
      </c>
      <c r="O7">
        <f t="shared" si="5"/>
        <v>5.8800000000000024E-3</v>
      </c>
      <c r="P7">
        <v>0.10005</v>
      </c>
      <c r="X7">
        <f t="shared" si="6"/>
        <v>-6.5782082161816116E-5</v>
      </c>
    </row>
    <row r="8" spans="1:24" x14ac:dyDescent="0.25">
      <c r="A8">
        <v>0.11673</v>
      </c>
      <c r="B8" t="s">
        <v>6</v>
      </c>
      <c r="C8">
        <v>0.10872</v>
      </c>
      <c r="D8">
        <v>1.532E-2</v>
      </c>
      <c r="E8">
        <v>0.11096</v>
      </c>
      <c r="F8">
        <v>4.8379999999999999E-2</v>
      </c>
      <c r="G8">
        <v>0.11078</v>
      </c>
      <c r="H8">
        <v>7.8649999999999998E-2</v>
      </c>
      <c r="J8">
        <f t="shared" si="0"/>
        <v>5.9799999999999992E-3</v>
      </c>
      <c r="K8">
        <f t="shared" si="1"/>
        <v>8.6800000000000002E-3</v>
      </c>
      <c r="L8">
        <f t="shared" si="2"/>
        <v>2.9899999999999927E-3</v>
      </c>
      <c r="M8">
        <f t="shared" si="3"/>
        <v>5.6899999999999928E-3</v>
      </c>
      <c r="N8">
        <f t="shared" si="4"/>
        <v>3.5499999999999976E-3</v>
      </c>
      <c r="O8">
        <f t="shared" si="5"/>
        <v>6.2499999999999977E-3</v>
      </c>
      <c r="P8">
        <v>0.11673</v>
      </c>
      <c r="X8">
        <f t="shared" si="6"/>
        <v>-7.5190017572918262E-5</v>
      </c>
    </row>
    <row r="9" spans="1:24" x14ac:dyDescent="0.25">
      <c r="A9">
        <v>0.13339999999999999</v>
      </c>
      <c r="B9" t="s">
        <v>7</v>
      </c>
      <c r="C9">
        <v>0.10723000000000001</v>
      </c>
      <c r="D9">
        <v>1.532E-2</v>
      </c>
      <c r="E9">
        <v>0.1104</v>
      </c>
      <c r="F9">
        <v>4.913E-2</v>
      </c>
      <c r="G9">
        <v>0.10965999999999999</v>
      </c>
      <c r="H9">
        <v>7.8829999999999997E-2</v>
      </c>
      <c r="J9">
        <f t="shared" si="0"/>
        <v>7.4699999999999905E-3</v>
      </c>
      <c r="K9">
        <f t="shared" si="1"/>
        <v>1.0169999999999992E-2</v>
      </c>
      <c r="L9">
        <f t="shared" si="2"/>
        <v>3.5499999999999976E-3</v>
      </c>
      <c r="M9">
        <f t="shared" si="3"/>
        <v>6.2499999999999977E-3</v>
      </c>
      <c r="N9">
        <f t="shared" si="4"/>
        <v>4.6700000000000075E-3</v>
      </c>
      <c r="O9">
        <f t="shared" si="5"/>
        <v>7.3700000000000076E-3</v>
      </c>
      <c r="P9">
        <v>0.13339999999999999</v>
      </c>
      <c r="X9">
        <f t="shared" si="6"/>
        <v>-1.032763249128622E-4</v>
      </c>
    </row>
    <row r="10" spans="1:24" x14ac:dyDescent="0.25">
      <c r="A10">
        <v>0.15007999999999999</v>
      </c>
      <c r="B10" t="s">
        <v>8</v>
      </c>
      <c r="C10">
        <v>0.10629</v>
      </c>
      <c r="D10">
        <v>1.5879999999999998E-2</v>
      </c>
      <c r="E10">
        <v>0.11003</v>
      </c>
      <c r="F10">
        <v>4.913E-2</v>
      </c>
      <c r="G10">
        <v>0.10947</v>
      </c>
      <c r="H10">
        <v>7.8460000000000002E-2</v>
      </c>
      <c r="J10">
        <f t="shared" si="0"/>
        <v>8.4100000000000008E-3</v>
      </c>
      <c r="K10">
        <f t="shared" si="1"/>
        <v>1.1110000000000002E-2</v>
      </c>
      <c r="L10">
        <f t="shared" si="2"/>
        <v>3.9199999999999929E-3</v>
      </c>
      <c r="M10">
        <f t="shared" si="3"/>
        <v>6.6199999999999931E-3</v>
      </c>
      <c r="N10">
        <f t="shared" si="4"/>
        <v>4.8600000000000032E-3</v>
      </c>
      <c r="O10">
        <f t="shared" si="5"/>
        <v>7.5600000000000033E-3</v>
      </c>
      <c r="P10">
        <v>0.15007999999999999</v>
      </c>
      <c r="X10">
        <f t="shared" si="6"/>
        <v>-1.2327938784860277E-4</v>
      </c>
    </row>
    <row r="11" spans="1:24" x14ac:dyDescent="0.25">
      <c r="A11">
        <v>0.16675000000000001</v>
      </c>
      <c r="B11" t="s">
        <v>9</v>
      </c>
      <c r="C11">
        <v>0.10573</v>
      </c>
      <c r="D11">
        <v>1.6070000000000001E-2</v>
      </c>
      <c r="E11">
        <v>0.10983999999999999</v>
      </c>
      <c r="F11">
        <v>4.9689999999999998E-2</v>
      </c>
      <c r="G11">
        <v>0.10928</v>
      </c>
      <c r="H11">
        <v>7.8829999999999997E-2</v>
      </c>
      <c r="J11">
        <f t="shared" si="0"/>
        <v>8.9699999999999919E-3</v>
      </c>
      <c r="K11">
        <f t="shared" si="1"/>
        <v>1.1669999999999993E-2</v>
      </c>
      <c r="L11">
        <f t="shared" si="2"/>
        <v>4.1100000000000025E-3</v>
      </c>
      <c r="M11">
        <f t="shared" si="3"/>
        <v>6.8100000000000027E-3</v>
      </c>
      <c r="N11">
        <f t="shared" si="4"/>
        <v>5.0499999999999989E-3</v>
      </c>
      <c r="O11">
        <f t="shared" si="5"/>
        <v>7.7499999999999991E-3</v>
      </c>
      <c r="P11">
        <v>0.16675000000000001</v>
      </c>
      <c r="X11">
        <f t="shared" si="6"/>
        <v>-1.3603610050172806E-4</v>
      </c>
    </row>
    <row r="12" spans="1:24" x14ac:dyDescent="0.25">
      <c r="A12">
        <v>0.18343000000000001</v>
      </c>
      <c r="B12" t="s">
        <v>10</v>
      </c>
      <c r="C12">
        <v>0.10536</v>
      </c>
      <c r="D12">
        <v>1.5879999999999998E-2</v>
      </c>
      <c r="E12">
        <v>0.11022</v>
      </c>
      <c r="F12">
        <v>4.9880000000000001E-2</v>
      </c>
      <c r="G12">
        <v>0.10891000000000001</v>
      </c>
      <c r="H12">
        <v>7.8829999999999997E-2</v>
      </c>
      <c r="J12">
        <f t="shared" si="0"/>
        <v>9.3400000000000011E-3</v>
      </c>
      <c r="K12">
        <f t="shared" si="1"/>
        <v>1.2040000000000002E-2</v>
      </c>
      <c r="L12">
        <f t="shared" si="2"/>
        <v>3.7299999999999972E-3</v>
      </c>
      <c r="M12">
        <f t="shared" si="3"/>
        <v>6.4299999999999973E-3</v>
      </c>
      <c r="N12">
        <f t="shared" si="4"/>
        <v>5.4199999999999943E-3</v>
      </c>
      <c r="O12">
        <f t="shared" si="5"/>
        <v>8.1199999999999953E-3</v>
      </c>
      <c r="P12">
        <v>0.18343000000000001</v>
      </c>
      <c r="X12">
        <f t="shared" si="6"/>
        <v>-1.4480874046328288E-4</v>
      </c>
    </row>
    <row r="13" spans="1:24" x14ac:dyDescent="0.25">
      <c r="A13">
        <v>0.2001</v>
      </c>
      <c r="B13" t="s">
        <v>11</v>
      </c>
      <c r="C13">
        <v>0.10460999999999999</v>
      </c>
      <c r="D13">
        <v>1.6070000000000001E-2</v>
      </c>
      <c r="E13">
        <v>0.11003</v>
      </c>
      <c r="F13">
        <v>5.006E-2</v>
      </c>
      <c r="G13">
        <v>0.10854</v>
      </c>
      <c r="H13">
        <v>7.8829999999999997E-2</v>
      </c>
      <c r="J13">
        <f t="shared" si="0"/>
        <v>1.0090000000000002E-2</v>
      </c>
      <c r="K13">
        <f t="shared" si="1"/>
        <v>1.2790000000000003E-2</v>
      </c>
      <c r="L13">
        <f t="shared" si="2"/>
        <v>3.9199999999999929E-3</v>
      </c>
      <c r="M13">
        <f t="shared" si="3"/>
        <v>6.6199999999999931E-3</v>
      </c>
      <c r="N13">
        <f t="shared" si="4"/>
        <v>5.7900000000000035E-3</v>
      </c>
      <c r="O13">
        <f t="shared" si="5"/>
        <v>8.4900000000000045E-3</v>
      </c>
      <c r="P13">
        <v>0.2001</v>
      </c>
      <c r="X13">
        <f t="shared" si="6"/>
        <v>-1.6343111309304913E-4</v>
      </c>
    </row>
    <row r="14" spans="1:24" x14ac:dyDescent="0.25">
      <c r="A14">
        <v>0.21678</v>
      </c>
      <c r="B14" t="s">
        <v>12</v>
      </c>
      <c r="C14">
        <v>0.10387</v>
      </c>
      <c r="D14">
        <v>1.644E-2</v>
      </c>
      <c r="E14">
        <v>0.11003</v>
      </c>
      <c r="F14">
        <v>5.0619999999999998E-2</v>
      </c>
      <c r="G14">
        <v>0.10835</v>
      </c>
      <c r="H14">
        <v>7.8829999999999997E-2</v>
      </c>
      <c r="J14">
        <f t="shared" si="0"/>
        <v>1.0829999999999992E-2</v>
      </c>
      <c r="K14">
        <f t="shared" si="1"/>
        <v>1.3529999999999993E-2</v>
      </c>
      <c r="L14">
        <f t="shared" si="2"/>
        <v>3.9199999999999929E-3</v>
      </c>
      <c r="M14">
        <f t="shared" si="3"/>
        <v>6.6199999999999931E-3</v>
      </c>
      <c r="N14">
        <f t="shared" si="4"/>
        <v>5.9799999999999992E-3</v>
      </c>
      <c r="O14">
        <f t="shared" si="5"/>
        <v>8.6800000000000002E-3</v>
      </c>
      <c r="P14">
        <v>0.21678</v>
      </c>
      <c r="X14">
        <f t="shared" si="6"/>
        <v>-1.8290777999310765E-4</v>
      </c>
    </row>
    <row r="15" spans="1:24" x14ac:dyDescent="0.25">
      <c r="A15">
        <v>0.23344999999999999</v>
      </c>
      <c r="B15" t="s">
        <v>13</v>
      </c>
      <c r="C15">
        <v>0.10274</v>
      </c>
      <c r="D15">
        <v>1.644E-2</v>
      </c>
      <c r="E15">
        <v>0.11022</v>
      </c>
      <c r="F15">
        <v>5.0999999999999997E-2</v>
      </c>
      <c r="G15">
        <v>0.10891000000000001</v>
      </c>
      <c r="H15">
        <v>7.8829999999999997E-2</v>
      </c>
      <c r="J15">
        <f t="shared" si="0"/>
        <v>1.1959999999999998E-2</v>
      </c>
      <c r="K15">
        <f t="shared" si="1"/>
        <v>1.4659999999999999E-2</v>
      </c>
      <c r="L15">
        <f t="shared" si="2"/>
        <v>3.7299999999999972E-3</v>
      </c>
      <c r="M15">
        <f t="shared" si="3"/>
        <v>6.4299999999999973E-3</v>
      </c>
      <c r="N15">
        <f t="shared" si="4"/>
        <v>5.4199999999999943E-3</v>
      </c>
      <c r="O15">
        <f t="shared" si="5"/>
        <v>8.1199999999999953E-3</v>
      </c>
      <c r="P15">
        <v>0.23344999999999999</v>
      </c>
      <c r="X15">
        <f t="shared" si="6"/>
        <v>-2.1476226255446419E-4</v>
      </c>
    </row>
    <row r="16" spans="1:24" x14ac:dyDescent="0.25">
      <c r="A16">
        <v>0.25013000000000002</v>
      </c>
      <c r="B16" t="s">
        <v>14</v>
      </c>
      <c r="C16">
        <v>0.10199999999999999</v>
      </c>
      <c r="D16">
        <v>1.7000000000000001E-2</v>
      </c>
      <c r="E16">
        <v>0.11096</v>
      </c>
      <c r="F16">
        <v>5.1369999999999999E-2</v>
      </c>
      <c r="G16">
        <v>0.1091</v>
      </c>
      <c r="H16">
        <v>7.9390000000000002E-2</v>
      </c>
      <c r="J16">
        <f t="shared" si="0"/>
        <v>1.2700000000000003E-2</v>
      </c>
      <c r="K16">
        <f t="shared" si="1"/>
        <v>1.5400000000000004E-2</v>
      </c>
      <c r="L16">
        <f t="shared" si="2"/>
        <v>2.9899999999999927E-3</v>
      </c>
      <c r="M16">
        <f t="shared" si="3"/>
        <v>5.6899999999999928E-3</v>
      </c>
      <c r="N16">
        <f t="shared" si="4"/>
        <v>5.2299999999999985E-3</v>
      </c>
      <c r="O16">
        <f t="shared" si="5"/>
        <v>7.9299999999999995E-3</v>
      </c>
      <c r="P16">
        <v>0.25013000000000002</v>
      </c>
      <c r="X16">
        <f t="shared" si="6"/>
        <v>-2.370065108979184E-4</v>
      </c>
    </row>
    <row r="17" spans="1:24" x14ac:dyDescent="0.25">
      <c r="A17">
        <v>0.26679999999999998</v>
      </c>
      <c r="B17" t="s">
        <v>15</v>
      </c>
      <c r="C17">
        <v>0.10181</v>
      </c>
      <c r="D17">
        <v>1.6809999999999999E-2</v>
      </c>
      <c r="E17">
        <v>0.11115</v>
      </c>
      <c r="F17">
        <v>5.1369999999999999E-2</v>
      </c>
      <c r="G17">
        <v>0.10872</v>
      </c>
      <c r="H17">
        <v>7.8829999999999997E-2</v>
      </c>
      <c r="J17">
        <f t="shared" si="0"/>
        <v>1.2889999999999999E-2</v>
      </c>
      <c r="K17">
        <f t="shared" si="1"/>
        <v>1.559E-2</v>
      </c>
      <c r="L17">
        <f t="shared" si="2"/>
        <v>2.7999999999999969E-3</v>
      </c>
      <c r="M17">
        <f t="shared" si="3"/>
        <v>5.4999999999999971E-3</v>
      </c>
      <c r="N17">
        <f t="shared" si="4"/>
        <v>5.6100000000000039E-3</v>
      </c>
      <c r="O17">
        <f t="shared" si="5"/>
        <v>8.3100000000000049E-3</v>
      </c>
      <c r="P17">
        <v>0.26679999999999998</v>
      </c>
      <c r="X17">
        <f t="shared" si="6"/>
        <v>-2.4289457077945583E-4</v>
      </c>
    </row>
    <row r="18" spans="1:24" x14ac:dyDescent="0.25">
      <c r="A18">
        <v>0.28348000000000001</v>
      </c>
      <c r="B18" t="s">
        <v>16</v>
      </c>
      <c r="C18">
        <v>0.10106</v>
      </c>
      <c r="D18">
        <v>1.737E-2</v>
      </c>
      <c r="E18">
        <v>0.11208</v>
      </c>
      <c r="F18">
        <v>5.2310000000000002E-2</v>
      </c>
      <c r="G18">
        <v>0.1091</v>
      </c>
      <c r="H18">
        <v>7.9020000000000007E-2</v>
      </c>
      <c r="J18">
        <f t="shared" si="0"/>
        <v>1.3639999999999999E-2</v>
      </c>
      <c r="K18">
        <f t="shared" si="1"/>
        <v>1.634E-2</v>
      </c>
      <c r="L18">
        <f t="shared" si="2"/>
        <v>1.8699999999999967E-3</v>
      </c>
      <c r="M18">
        <f t="shared" si="3"/>
        <v>4.5699999999999968E-3</v>
      </c>
      <c r="N18">
        <f t="shared" si="4"/>
        <v>5.2299999999999985E-3</v>
      </c>
      <c r="O18">
        <f t="shared" si="5"/>
        <v>7.9299999999999995E-3</v>
      </c>
      <c r="P18">
        <v>0.28348000000000001</v>
      </c>
      <c r="X18">
        <f t="shared" si="6"/>
        <v>-2.668419077215066E-4</v>
      </c>
    </row>
    <row r="19" spans="1:24" x14ac:dyDescent="0.25">
      <c r="A19">
        <v>0.30014999999999997</v>
      </c>
      <c r="B19" t="s">
        <v>17</v>
      </c>
      <c r="C19">
        <v>0.10032000000000001</v>
      </c>
      <c r="D19">
        <v>1.7559999999999999E-2</v>
      </c>
      <c r="E19">
        <v>0.11265</v>
      </c>
      <c r="F19">
        <v>5.2679999999999998E-2</v>
      </c>
      <c r="G19">
        <v>0.10891000000000001</v>
      </c>
      <c r="H19">
        <v>7.9390000000000002E-2</v>
      </c>
      <c r="J19">
        <f t="shared" si="0"/>
        <v>1.437999999999999E-2</v>
      </c>
      <c r="K19">
        <f t="shared" si="1"/>
        <v>1.7079999999999991E-2</v>
      </c>
      <c r="L19">
        <f t="shared" si="2"/>
        <v>1.2999999999999956E-3</v>
      </c>
      <c r="M19">
        <f t="shared" si="3"/>
        <v>3.9999999999999957E-3</v>
      </c>
      <c r="N19">
        <f t="shared" si="4"/>
        <v>5.4199999999999943E-3</v>
      </c>
      <c r="O19">
        <f t="shared" si="5"/>
        <v>8.1199999999999953E-3</v>
      </c>
      <c r="P19">
        <v>0.30014999999999997</v>
      </c>
      <c r="X19">
        <f t="shared" si="6"/>
        <v>-2.9157253951146223E-4</v>
      </c>
    </row>
    <row r="20" spans="1:24" x14ac:dyDescent="0.25">
      <c r="A20">
        <v>0.31683</v>
      </c>
      <c r="B20" t="s">
        <v>18</v>
      </c>
      <c r="C20">
        <v>9.9940000000000001E-2</v>
      </c>
      <c r="D20">
        <v>1.737E-2</v>
      </c>
      <c r="E20">
        <v>0.11395</v>
      </c>
      <c r="F20">
        <v>5.287E-2</v>
      </c>
      <c r="G20">
        <v>0.10983999999999999</v>
      </c>
      <c r="H20">
        <v>7.9020000000000007E-2</v>
      </c>
      <c r="J20">
        <f t="shared" si="0"/>
        <v>1.4759999999999995E-2</v>
      </c>
      <c r="K20">
        <f t="shared" si="1"/>
        <v>1.7459999999999996E-2</v>
      </c>
      <c r="L20">
        <f t="shared" si="2"/>
        <v>0</v>
      </c>
      <c r="M20">
        <f t="shared" si="3"/>
        <v>2.7000000000000001E-3</v>
      </c>
      <c r="N20">
        <f t="shared" si="4"/>
        <v>4.4900000000000079E-3</v>
      </c>
      <c r="O20">
        <f t="shared" si="5"/>
        <v>7.190000000000008E-3</v>
      </c>
      <c r="P20">
        <v>0.31683</v>
      </c>
      <c r="X20">
        <f t="shared" si="6"/>
        <v>-3.04697650313208E-4</v>
      </c>
    </row>
    <row r="21" spans="1:24" x14ac:dyDescent="0.25">
      <c r="A21">
        <v>0.33350000000000002</v>
      </c>
      <c r="B21" t="s">
        <v>19</v>
      </c>
      <c r="C21">
        <v>9.9010000000000001E-2</v>
      </c>
      <c r="D21">
        <v>1.7749999999999998E-2</v>
      </c>
      <c r="E21">
        <v>0.1147</v>
      </c>
      <c r="F21">
        <v>5.305E-2</v>
      </c>
      <c r="G21">
        <v>0.10983999999999999</v>
      </c>
      <c r="H21">
        <v>7.9390000000000002E-2</v>
      </c>
      <c r="J21">
        <f t="shared" si="0"/>
        <v>1.5689999999999996E-2</v>
      </c>
      <c r="K21">
        <f t="shared" si="1"/>
        <v>1.8389999999999997E-2</v>
      </c>
      <c r="L21">
        <f t="shared" si="2"/>
        <v>-7.5000000000000067E-4</v>
      </c>
      <c r="M21">
        <f t="shared" si="3"/>
        <v>1.9499999999999995E-3</v>
      </c>
      <c r="N21">
        <f t="shared" si="4"/>
        <v>4.4900000000000079E-3</v>
      </c>
      <c r="O21">
        <f t="shared" si="5"/>
        <v>7.190000000000008E-3</v>
      </c>
      <c r="P21">
        <v>0.33350000000000002</v>
      </c>
      <c r="X21">
        <f t="shared" si="6"/>
        <v>-3.3803792396474382E-4</v>
      </c>
    </row>
    <row r="22" spans="1:24" x14ac:dyDescent="0.25">
      <c r="A22">
        <v>0.35017999999999999</v>
      </c>
      <c r="B22" t="s">
        <v>20</v>
      </c>
      <c r="C22">
        <v>9.8629999999999995E-2</v>
      </c>
      <c r="D22">
        <v>1.831E-2</v>
      </c>
      <c r="E22">
        <v>0.11582000000000001</v>
      </c>
      <c r="F22">
        <v>5.3429999999999998E-2</v>
      </c>
      <c r="G22">
        <v>0.11058999999999999</v>
      </c>
      <c r="H22">
        <v>7.9769999999999994E-2</v>
      </c>
      <c r="J22">
        <f t="shared" si="0"/>
        <v>1.6070000000000001E-2</v>
      </c>
      <c r="K22">
        <f t="shared" si="1"/>
        <v>1.8770000000000002E-2</v>
      </c>
      <c r="L22">
        <f t="shared" si="2"/>
        <v>-1.8700000000000105E-3</v>
      </c>
      <c r="M22">
        <f t="shared" si="3"/>
        <v>8.299999999999896E-4</v>
      </c>
      <c r="N22">
        <f t="shared" si="4"/>
        <v>3.7400000000000072E-3</v>
      </c>
      <c r="O22">
        <f t="shared" si="5"/>
        <v>6.4400000000000074E-3</v>
      </c>
      <c r="P22">
        <v>0.35017999999999999</v>
      </c>
      <c r="X22">
        <f t="shared" si="6"/>
        <v>-3.5215862819882698E-4</v>
      </c>
    </row>
    <row r="23" spans="1:24" x14ac:dyDescent="0.25">
      <c r="A23">
        <v>0.36685000000000001</v>
      </c>
      <c r="B23" t="s">
        <v>21</v>
      </c>
      <c r="C23">
        <v>9.8070000000000004E-2</v>
      </c>
      <c r="D23">
        <v>1.8120000000000001E-2</v>
      </c>
      <c r="E23">
        <v>0.11451</v>
      </c>
      <c r="F23">
        <v>5.3429999999999998E-2</v>
      </c>
      <c r="G23">
        <v>0.11078</v>
      </c>
      <c r="H23">
        <v>7.9579999999999998E-2</v>
      </c>
      <c r="J23">
        <f t="shared" si="0"/>
        <v>1.6629999999999992E-2</v>
      </c>
      <c r="K23">
        <f t="shared" si="1"/>
        <v>1.9329999999999993E-2</v>
      </c>
      <c r="L23">
        <f t="shared" si="2"/>
        <v>-5.6000000000000494E-4</v>
      </c>
      <c r="M23">
        <f t="shared" si="3"/>
        <v>2.1399999999999952E-3</v>
      </c>
      <c r="N23">
        <f t="shared" si="4"/>
        <v>3.5499999999999976E-3</v>
      </c>
      <c r="O23">
        <f t="shared" si="5"/>
        <v>6.2499999999999977E-3</v>
      </c>
      <c r="P23">
        <v>0.36685000000000001</v>
      </c>
      <c r="X23">
        <f t="shared" si="6"/>
        <v>-3.7349448361277823E-4</v>
      </c>
    </row>
    <row r="24" spans="1:24" x14ac:dyDescent="0.25">
      <c r="A24">
        <v>0.38352999999999998</v>
      </c>
      <c r="B24" t="s">
        <v>22</v>
      </c>
      <c r="C24">
        <v>9.7140000000000004E-2</v>
      </c>
      <c r="D24">
        <v>1.831E-2</v>
      </c>
      <c r="E24">
        <v>0.11377</v>
      </c>
      <c r="F24">
        <v>5.305E-2</v>
      </c>
      <c r="G24">
        <v>0.11171</v>
      </c>
      <c r="H24">
        <v>7.9769999999999994E-2</v>
      </c>
      <c r="J24">
        <f t="shared" si="0"/>
        <v>1.7559999999999992E-2</v>
      </c>
      <c r="K24">
        <f t="shared" si="1"/>
        <v>2.0259999999999993E-2</v>
      </c>
      <c r="L24">
        <f t="shared" si="2"/>
        <v>1.799999999999996E-4</v>
      </c>
      <c r="M24">
        <f t="shared" si="3"/>
        <v>2.8799999999999997E-3</v>
      </c>
      <c r="N24">
        <f t="shared" si="4"/>
        <v>2.6199999999999973E-3</v>
      </c>
      <c r="O24">
        <f t="shared" si="5"/>
        <v>5.3199999999999975E-3</v>
      </c>
      <c r="P24">
        <v>0.38352999999999998</v>
      </c>
      <c r="X24">
        <f t="shared" si="6"/>
        <v>-4.1031293442416893E-4</v>
      </c>
    </row>
    <row r="25" spans="1:24" x14ac:dyDescent="0.25">
      <c r="A25">
        <v>0.4002</v>
      </c>
      <c r="B25" t="s">
        <v>23</v>
      </c>
      <c r="C25">
        <v>9.6769999999999995E-2</v>
      </c>
      <c r="D25">
        <v>1.8679999999999999E-2</v>
      </c>
      <c r="E25">
        <v>0.11246</v>
      </c>
      <c r="F25">
        <v>5.2490000000000002E-2</v>
      </c>
      <c r="G25">
        <v>0.11265</v>
      </c>
      <c r="H25">
        <v>8.0140000000000003E-2</v>
      </c>
      <c r="J25">
        <f t="shared" si="0"/>
        <v>1.7930000000000001E-2</v>
      </c>
      <c r="K25">
        <f t="shared" si="1"/>
        <v>2.0630000000000003E-2</v>
      </c>
      <c r="L25">
        <f t="shared" si="2"/>
        <v>1.4899999999999913E-3</v>
      </c>
      <c r="M25">
        <f t="shared" si="3"/>
        <v>4.1899999999999915E-3</v>
      </c>
      <c r="N25">
        <f t="shared" si="4"/>
        <v>1.6800000000000009E-3</v>
      </c>
      <c r="O25">
        <f t="shared" si="5"/>
        <v>4.3800000000000011E-3</v>
      </c>
      <c r="P25">
        <v>0.4002</v>
      </c>
      <c r="X25">
        <f t="shared" si="6"/>
        <v>-4.254421321455161E-4</v>
      </c>
    </row>
    <row r="26" spans="1:24" x14ac:dyDescent="0.25">
      <c r="A26">
        <v>0.41687999999999997</v>
      </c>
      <c r="B26" t="s">
        <v>24</v>
      </c>
      <c r="C26">
        <v>9.6769999999999995E-2</v>
      </c>
      <c r="D26">
        <v>1.8870000000000001E-2</v>
      </c>
      <c r="E26">
        <v>0.11246</v>
      </c>
      <c r="F26">
        <v>5.2679999999999998E-2</v>
      </c>
      <c r="G26">
        <v>0.11358</v>
      </c>
      <c r="H26">
        <v>8.0329999999999999E-2</v>
      </c>
      <c r="J26">
        <f t="shared" si="0"/>
        <v>1.7930000000000001E-2</v>
      </c>
      <c r="K26">
        <f t="shared" si="1"/>
        <v>2.0630000000000003E-2</v>
      </c>
      <c r="L26">
        <f t="shared" si="2"/>
        <v>1.4899999999999913E-3</v>
      </c>
      <c r="M26">
        <f t="shared" si="3"/>
        <v>4.1899999999999915E-3</v>
      </c>
      <c r="N26">
        <f t="shared" si="4"/>
        <v>7.5000000000000067E-4</v>
      </c>
      <c r="O26">
        <f t="shared" si="5"/>
        <v>3.4500000000000008E-3</v>
      </c>
      <c r="P26">
        <v>0.41687999999999997</v>
      </c>
      <c r="X26">
        <f t="shared" si="6"/>
        <v>-4.254421321455161E-4</v>
      </c>
    </row>
    <row r="27" spans="1:24" x14ac:dyDescent="0.25">
      <c r="A27">
        <v>0.43354999999999999</v>
      </c>
      <c r="B27" t="s">
        <v>25</v>
      </c>
      <c r="C27">
        <v>9.5829999999999999E-2</v>
      </c>
      <c r="D27">
        <v>1.924E-2</v>
      </c>
      <c r="E27">
        <v>0.11208</v>
      </c>
      <c r="F27">
        <v>5.2310000000000002E-2</v>
      </c>
      <c r="G27">
        <v>0.11451</v>
      </c>
      <c r="H27">
        <v>8.0329999999999999E-2</v>
      </c>
      <c r="J27">
        <f t="shared" si="0"/>
        <v>1.8869999999999998E-2</v>
      </c>
      <c r="K27">
        <f t="shared" si="1"/>
        <v>2.1569999999999999E-2</v>
      </c>
      <c r="L27">
        <f t="shared" si="2"/>
        <v>1.8699999999999967E-3</v>
      </c>
      <c r="M27">
        <f t="shared" si="3"/>
        <v>4.5699999999999968E-3</v>
      </c>
      <c r="N27">
        <f t="shared" si="4"/>
        <v>-1.799999999999996E-4</v>
      </c>
      <c r="O27">
        <f t="shared" si="5"/>
        <v>2.5200000000000005E-3</v>
      </c>
      <c r="P27">
        <v>0.43354999999999999</v>
      </c>
      <c r="X27">
        <f t="shared" si="6"/>
        <v>-4.6510986429819693E-4</v>
      </c>
    </row>
    <row r="28" spans="1:24" x14ac:dyDescent="0.25">
      <c r="A28">
        <v>0.45023000000000002</v>
      </c>
      <c r="B28" t="s">
        <v>26</v>
      </c>
      <c r="C28">
        <v>9.5649999999999999E-2</v>
      </c>
      <c r="D28">
        <v>1.924E-2</v>
      </c>
      <c r="E28">
        <v>0.11208</v>
      </c>
      <c r="F28">
        <v>5.212E-2</v>
      </c>
      <c r="G28">
        <v>0.11563</v>
      </c>
      <c r="H28">
        <v>7.9949999999999993E-2</v>
      </c>
      <c r="J28">
        <f t="shared" si="0"/>
        <v>1.9049999999999997E-2</v>
      </c>
      <c r="K28">
        <f t="shared" si="1"/>
        <v>2.1749999999999999E-2</v>
      </c>
      <c r="L28">
        <f t="shared" si="2"/>
        <v>1.8699999999999967E-3</v>
      </c>
      <c r="M28">
        <f t="shared" si="3"/>
        <v>4.5699999999999968E-3</v>
      </c>
      <c r="N28">
        <f t="shared" si="4"/>
        <v>-1.2999999999999956E-3</v>
      </c>
      <c r="O28">
        <f t="shared" si="5"/>
        <v>1.4000000000000045E-3</v>
      </c>
      <c r="P28">
        <v>0.45023000000000002</v>
      </c>
      <c r="X28">
        <f t="shared" si="6"/>
        <v>-4.7290741170143917E-4</v>
      </c>
    </row>
    <row r="29" spans="1:24" x14ac:dyDescent="0.25">
      <c r="A29">
        <v>0.46689999999999998</v>
      </c>
      <c r="B29" t="s">
        <v>27</v>
      </c>
      <c r="C29">
        <v>9.5460000000000003E-2</v>
      </c>
      <c r="D29">
        <v>1.9609999999999999E-2</v>
      </c>
      <c r="E29">
        <v>0.1119</v>
      </c>
      <c r="F29">
        <v>5.1749999999999997E-2</v>
      </c>
      <c r="G29">
        <v>0.11601</v>
      </c>
      <c r="H29">
        <v>8.0890000000000004E-2</v>
      </c>
      <c r="J29">
        <f t="shared" si="0"/>
        <v>1.9239999999999993E-2</v>
      </c>
      <c r="K29">
        <f t="shared" si="1"/>
        <v>2.1939999999999994E-2</v>
      </c>
      <c r="L29">
        <f t="shared" si="2"/>
        <v>2.0499999999999963E-3</v>
      </c>
      <c r="M29">
        <f t="shared" si="3"/>
        <v>4.7499999999999964E-3</v>
      </c>
      <c r="N29">
        <f t="shared" si="4"/>
        <v>-1.6800000000000009E-3</v>
      </c>
      <c r="O29">
        <f t="shared" si="5"/>
        <v>1.0199999999999992E-3</v>
      </c>
      <c r="P29">
        <v>0.46689999999999998</v>
      </c>
      <c r="X29">
        <f t="shared" si="6"/>
        <v>-4.8120845572804358E-4</v>
      </c>
    </row>
    <row r="30" spans="1:24" x14ac:dyDescent="0.25">
      <c r="A30">
        <v>0.48358000000000001</v>
      </c>
      <c r="B30" t="s">
        <v>28</v>
      </c>
      <c r="C30">
        <v>9.4339999999999993E-2</v>
      </c>
      <c r="D30">
        <v>1.9800000000000002E-2</v>
      </c>
      <c r="E30">
        <v>0.11208</v>
      </c>
      <c r="F30">
        <v>5.1749999999999997E-2</v>
      </c>
      <c r="G30">
        <v>0.11489000000000001</v>
      </c>
      <c r="H30">
        <v>8.0140000000000003E-2</v>
      </c>
      <c r="J30">
        <f t="shared" si="0"/>
        <v>2.0360000000000003E-2</v>
      </c>
      <c r="K30">
        <f t="shared" si="1"/>
        <v>2.3060000000000004E-2</v>
      </c>
      <c r="L30">
        <f t="shared" si="2"/>
        <v>1.8699999999999967E-3</v>
      </c>
      <c r="M30">
        <f t="shared" si="3"/>
        <v>4.5699999999999968E-3</v>
      </c>
      <c r="N30">
        <f t="shared" si="4"/>
        <v>-5.6000000000000494E-4</v>
      </c>
      <c r="O30">
        <f t="shared" si="5"/>
        <v>2.1399999999999952E-3</v>
      </c>
      <c r="P30">
        <v>0.48358000000000001</v>
      </c>
      <c r="X30">
        <f t="shared" si="6"/>
        <v>-5.316081163190085E-4</v>
      </c>
    </row>
    <row r="31" spans="1:24" x14ac:dyDescent="0.25">
      <c r="A31">
        <v>0.50024999999999997</v>
      </c>
      <c r="B31" t="s">
        <v>29</v>
      </c>
      <c r="C31">
        <v>9.4149999999999998E-2</v>
      </c>
      <c r="D31">
        <v>1.9800000000000002E-2</v>
      </c>
      <c r="E31">
        <v>0.11246</v>
      </c>
      <c r="F31">
        <v>5.0999999999999997E-2</v>
      </c>
      <c r="G31">
        <v>0.11395</v>
      </c>
      <c r="H31">
        <v>8.0699999999999994E-2</v>
      </c>
      <c r="J31">
        <f t="shared" si="0"/>
        <v>2.0549999999999999E-2</v>
      </c>
      <c r="K31">
        <f t="shared" si="1"/>
        <v>2.325E-2</v>
      </c>
      <c r="L31">
        <f t="shared" si="2"/>
        <v>1.4899999999999913E-3</v>
      </c>
      <c r="M31">
        <f t="shared" si="3"/>
        <v>4.1899999999999915E-3</v>
      </c>
      <c r="N31">
        <f t="shared" si="4"/>
        <v>3.8000000000000533E-4</v>
      </c>
      <c r="O31">
        <f t="shared" si="5"/>
        <v>3.0800000000000055E-3</v>
      </c>
      <c r="P31">
        <v>0.50024999999999997</v>
      </c>
      <c r="X31">
        <f t="shared" si="6"/>
        <v>-5.4040695714045696E-4</v>
      </c>
    </row>
    <row r="32" spans="1:24" x14ac:dyDescent="0.25">
      <c r="A32">
        <v>0.51693</v>
      </c>
      <c r="B32" t="s">
        <v>30</v>
      </c>
      <c r="C32">
        <v>9.3399999999999997E-2</v>
      </c>
      <c r="D32">
        <v>1.9800000000000002E-2</v>
      </c>
      <c r="E32">
        <v>0.11246</v>
      </c>
      <c r="F32">
        <v>5.0999999999999997E-2</v>
      </c>
      <c r="G32">
        <v>0.11302</v>
      </c>
      <c r="H32">
        <v>8.0329999999999999E-2</v>
      </c>
      <c r="J32">
        <f t="shared" si="0"/>
        <v>2.1299999999999999E-2</v>
      </c>
      <c r="K32">
        <f t="shared" si="1"/>
        <v>2.4E-2</v>
      </c>
      <c r="L32">
        <f t="shared" si="2"/>
        <v>1.4899999999999913E-3</v>
      </c>
      <c r="M32">
        <f t="shared" si="3"/>
        <v>4.1899999999999915E-3</v>
      </c>
      <c r="N32">
        <f t="shared" si="4"/>
        <v>1.3100000000000056E-3</v>
      </c>
      <c r="O32">
        <f t="shared" si="5"/>
        <v>4.0100000000000057E-3</v>
      </c>
      <c r="P32">
        <v>0.51693</v>
      </c>
      <c r="X32">
        <f t="shared" si="6"/>
        <v>-5.7584421902690918E-4</v>
      </c>
    </row>
    <row r="33" spans="1:24" x14ac:dyDescent="0.25">
      <c r="A33">
        <v>0.53359999999999996</v>
      </c>
      <c r="B33" t="s">
        <v>31</v>
      </c>
      <c r="C33">
        <v>9.3219999999999997E-2</v>
      </c>
      <c r="D33">
        <v>2.0549999999999999E-2</v>
      </c>
      <c r="E33">
        <v>0.11302</v>
      </c>
      <c r="F33">
        <v>5.0810000000000001E-2</v>
      </c>
      <c r="G33">
        <v>0.11321000000000001</v>
      </c>
      <c r="H33">
        <v>8.0890000000000004E-2</v>
      </c>
      <c r="J33">
        <f t="shared" si="0"/>
        <v>2.1479999999999999E-2</v>
      </c>
      <c r="K33">
        <f t="shared" si="1"/>
        <v>2.418E-2</v>
      </c>
      <c r="L33">
        <f t="shared" si="2"/>
        <v>9.3000000000000027E-4</v>
      </c>
      <c r="M33">
        <f t="shared" si="3"/>
        <v>3.6300000000000004E-3</v>
      </c>
      <c r="N33">
        <f t="shared" si="4"/>
        <v>1.119999999999996E-3</v>
      </c>
      <c r="O33">
        <f t="shared" si="5"/>
        <v>3.8199999999999961E-3</v>
      </c>
      <c r="P33">
        <v>0.53359999999999996</v>
      </c>
      <c r="X33">
        <f t="shared" si="6"/>
        <v>-5.8451656081026746E-4</v>
      </c>
    </row>
    <row r="34" spans="1:24" x14ac:dyDescent="0.25">
      <c r="A34">
        <v>0.55027999999999999</v>
      </c>
      <c r="B34" t="s">
        <v>32</v>
      </c>
      <c r="C34">
        <v>9.2840000000000006E-2</v>
      </c>
      <c r="D34">
        <v>2.0549999999999999E-2</v>
      </c>
      <c r="E34">
        <v>0.11414000000000001</v>
      </c>
      <c r="F34">
        <v>5.0619999999999998E-2</v>
      </c>
      <c r="G34">
        <v>0.11246</v>
      </c>
      <c r="H34">
        <v>8.0890000000000004E-2</v>
      </c>
      <c r="J34">
        <f t="shared" si="0"/>
        <v>2.1859999999999991E-2</v>
      </c>
      <c r="K34">
        <f t="shared" si="1"/>
        <v>2.4559999999999992E-2</v>
      </c>
      <c r="L34">
        <f t="shared" si="2"/>
        <v>-1.9000000000000961E-4</v>
      </c>
      <c r="M34">
        <f t="shared" si="3"/>
        <v>2.5099999999999905E-3</v>
      </c>
      <c r="N34">
        <f t="shared" si="4"/>
        <v>1.8699999999999967E-3</v>
      </c>
      <c r="O34">
        <f t="shared" si="5"/>
        <v>4.5699999999999968E-3</v>
      </c>
      <c r="P34">
        <v>0.55027999999999999</v>
      </c>
      <c r="X34">
        <f t="shared" si="6"/>
        <v>-6.0303763655273159E-4</v>
      </c>
    </row>
    <row r="35" spans="1:24" x14ac:dyDescent="0.25">
      <c r="A35">
        <v>0.56694999999999995</v>
      </c>
      <c r="B35" t="s">
        <v>33</v>
      </c>
      <c r="C35">
        <v>9.2469999999999997E-2</v>
      </c>
      <c r="D35">
        <v>2.0920000000000001E-2</v>
      </c>
      <c r="E35">
        <v>0.1147</v>
      </c>
      <c r="F35">
        <v>5.0250000000000003E-2</v>
      </c>
      <c r="G35">
        <v>0.1119</v>
      </c>
      <c r="H35">
        <v>8.0329999999999999E-2</v>
      </c>
      <c r="J35">
        <f t="shared" si="0"/>
        <v>2.223E-2</v>
      </c>
      <c r="K35">
        <f t="shared" si="1"/>
        <v>2.4930000000000001E-2</v>
      </c>
      <c r="L35">
        <f t="shared" si="2"/>
        <v>-7.5000000000000067E-4</v>
      </c>
      <c r="M35">
        <f t="shared" si="3"/>
        <v>1.9499999999999995E-3</v>
      </c>
      <c r="N35">
        <f t="shared" si="4"/>
        <v>2.4300000000000016E-3</v>
      </c>
      <c r="O35">
        <f t="shared" si="5"/>
        <v>5.1300000000000017E-3</v>
      </c>
      <c r="P35">
        <v>0.56694999999999995</v>
      </c>
      <c r="X35">
        <f t="shared" si="6"/>
        <v>-6.213488138006462E-4</v>
      </c>
    </row>
    <row r="36" spans="1:24" x14ac:dyDescent="0.25">
      <c r="A36">
        <v>0.58362999999999998</v>
      </c>
      <c r="B36" t="s">
        <v>34</v>
      </c>
      <c r="C36">
        <v>9.2469999999999997E-2</v>
      </c>
      <c r="D36">
        <v>2.0549999999999999E-2</v>
      </c>
      <c r="E36">
        <v>0.11601</v>
      </c>
      <c r="F36">
        <v>5.006E-2</v>
      </c>
      <c r="G36">
        <v>0.11226999999999999</v>
      </c>
      <c r="H36">
        <v>8.0890000000000004E-2</v>
      </c>
      <c r="J36">
        <f t="shared" si="0"/>
        <v>2.223E-2</v>
      </c>
      <c r="K36">
        <f t="shared" si="1"/>
        <v>2.4930000000000001E-2</v>
      </c>
      <c r="L36">
        <f t="shared" si="2"/>
        <v>-2.0600000000000063E-3</v>
      </c>
      <c r="M36">
        <f t="shared" si="3"/>
        <v>6.3999999999999387E-4</v>
      </c>
      <c r="N36">
        <f t="shared" si="4"/>
        <v>2.0600000000000063E-3</v>
      </c>
      <c r="O36">
        <f t="shared" si="5"/>
        <v>4.7600000000000064E-3</v>
      </c>
      <c r="P36">
        <v>0.58362999999999998</v>
      </c>
      <c r="X36">
        <f t="shared" si="6"/>
        <v>-6.213488138006462E-4</v>
      </c>
    </row>
    <row r="37" spans="1:24" x14ac:dyDescent="0.25">
      <c r="A37">
        <v>0.60029999999999994</v>
      </c>
      <c r="B37" t="s">
        <v>35</v>
      </c>
      <c r="C37">
        <v>9.1910000000000006E-2</v>
      </c>
      <c r="D37">
        <v>2.111E-2</v>
      </c>
      <c r="E37">
        <v>0.11638</v>
      </c>
      <c r="F37">
        <v>5.006E-2</v>
      </c>
      <c r="G37">
        <v>0.11208</v>
      </c>
      <c r="H37">
        <v>8.0509999999999998E-2</v>
      </c>
      <c r="J37">
        <f t="shared" si="0"/>
        <v>2.2789999999999991E-2</v>
      </c>
      <c r="K37">
        <f t="shared" si="1"/>
        <v>2.5489999999999992E-2</v>
      </c>
      <c r="L37">
        <f t="shared" si="2"/>
        <v>-2.4300000000000016E-3</v>
      </c>
      <c r="M37">
        <f t="shared" si="3"/>
        <v>2.6999999999999854E-4</v>
      </c>
      <c r="N37">
        <f t="shared" si="4"/>
        <v>2.250000000000002E-3</v>
      </c>
      <c r="O37">
        <f t="shared" si="5"/>
        <v>4.9500000000000021E-3</v>
      </c>
      <c r="P37">
        <v>0.60029999999999994</v>
      </c>
      <c r="X37">
        <f t="shared" si="6"/>
        <v>-6.4958382471142016E-4</v>
      </c>
    </row>
    <row r="38" spans="1:24" x14ac:dyDescent="0.25">
      <c r="A38">
        <v>0.61697999999999997</v>
      </c>
      <c r="B38" t="s">
        <v>36</v>
      </c>
      <c r="C38">
        <v>9.1160000000000005E-2</v>
      </c>
      <c r="D38">
        <v>2.1299999999999999E-2</v>
      </c>
      <c r="E38">
        <v>0.11526</v>
      </c>
      <c r="F38">
        <v>4.9880000000000001E-2</v>
      </c>
      <c r="G38">
        <v>0.11246</v>
      </c>
      <c r="H38">
        <v>8.0890000000000004E-2</v>
      </c>
      <c r="J38">
        <f t="shared" si="0"/>
        <v>2.3539999999999991E-2</v>
      </c>
      <c r="K38">
        <f t="shared" si="1"/>
        <v>2.6239999999999992E-2</v>
      </c>
      <c r="L38">
        <f t="shared" si="2"/>
        <v>-1.3100000000000056E-3</v>
      </c>
      <c r="M38">
        <f t="shared" si="3"/>
        <v>1.3899999999999945E-3</v>
      </c>
      <c r="N38">
        <f t="shared" si="4"/>
        <v>1.8699999999999967E-3</v>
      </c>
      <c r="O38">
        <f t="shared" si="5"/>
        <v>4.5699999999999968E-3</v>
      </c>
      <c r="P38">
        <v>0.61697999999999997</v>
      </c>
      <c r="X38">
        <f t="shared" si="6"/>
        <v>-6.8838106525974949E-4</v>
      </c>
    </row>
    <row r="39" spans="1:24" x14ac:dyDescent="0.25">
      <c r="A39">
        <v>0.63365000000000005</v>
      </c>
      <c r="B39" t="s">
        <v>37</v>
      </c>
      <c r="C39">
        <v>9.0980000000000005E-2</v>
      </c>
      <c r="D39">
        <v>2.1479999999999999E-2</v>
      </c>
      <c r="E39">
        <v>0.11414000000000001</v>
      </c>
      <c r="F39">
        <v>4.9500000000000002E-2</v>
      </c>
      <c r="G39">
        <v>0.11283</v>
      </c>
      <c r="H39">
        <v>8.0509999999999998E-2</v>
      </c>
      <c r="J39">
        <f t="shared" si="0"/>
        <v>2.3719999999999991E-2</v>
      </c>
      <c r="K39">
        <f t="shared" si="1"/>
        <v>2.6419999999999992E-2</v>
      </c>
      <c r="L39">
        <f t="shared" si="2"/>
        <v>-1.9000000000000961E-4</v>
      </c>
      <c r="M39">
        <f t="shared" si="3"/>
        <v>2.5099999999999905E-3</v>
      </c>
      <c r="N39">
        <f t="shared" si="4"/>
        <v>1.5000000000000013E-3</v>
      </c>
      <c r="O39">
        <f t="shared" si="5"/>
        <v>4.2000000000000015E-3</v>
      </c>
      <c r="P39">
        <v>0.63365000000000005</v>
      </c>
      <c r="X39">
        <f t="shared" si="6"/>
        <v>-6.9785980193722919E-4</v>
      </c>
    </row>
    <row r="40" spans="1:24" x14ac:dyDescent="0.25">
      <c r="A40">
        <v>0.65032999999999996</v>
      </c>
      <c r="B40" t="s">
        <v>38</v>
      </c>
      <c r="C40">
        <v>9.06E-2</v>
      </c>
      <c r="D40">
        <v>2.1299999999999999E-2</v>
      </c>
      <c r="E40">
        <v>0.11339</v>
      </c>
      <c r="F40">
        <v>4.9500000000000002E-2</v>
      </c>
      <c r="G40">
        <v>0.11321000000000001</v>
      </c>
      <c r="H40">
        <v>8.0890000000000004E-2</v>
      </c>
      <c r="J40">
        <f t="shared" si="0"/>
        <v>2.4099999999999996E-2</v>
      </c>
      <c r="K40">
        <f t="shared" si="1"/>
        <v>2.6799999999999997E-2</v>
      </c>
      <c r="L40">
        <f t="shared" si="2"/>
        <v>5.5999999999999106E-4</v>
      </c>
      <c r="M40">
        <f t="shared" si="3"/>
        <v>3.2599999999999912E-3</v>
      </c>
      <c r="N40">
        <f t="shared" si="4"/>
        <v>1.119999999999996E-3</v>
      </c>
      <c r="O40">
        <f t="shared" si="5"/>
        <v>3.8199999999999961E-3</v>
      </c>
      <c r="P40">
        <v>0.65032999999999996</v>
      </c>
      <c r="X40">
        <f t="shared" si="6"/>
        <v>-7.1808326692027657E-4</v>
      </c>
    </row>
    <row r="41" spans="1:24" x14ac:dyDescent="0.25">
      <c r="A41">
        <v>0.66700000000000004</v>
      </c>
      <c r="B41" t="s">
        <v>39</v>
      </c>
      <c r="C41">
        <v>9.06E-2</v>
      </c>
      <c r="D41">
        <v>2.2040000000000001E-2</v>
      </c>
      <c r="E41">
        <v>0.11339</v>
      </c>
      <c r="F41">
        <v>4.9500000000000002E-2</v>
      </c>
      <c r="G41">
        <v>0.11339</v>
      </c>
      <c r="H41">
        <v>8.1070000000000003E-2</v>
      </c>
      <c r="J41">
        <f t="shared" si="0"/>
        <v>2.4099999999999996E-2</v>
      </c>
      <c r="K41">
        <f t="shared" si="1"/>
        <v>2.6799999999999997E-2</v>
      </c>
      <c r="L41">
        <f t="shared" si="2"/>
        <v>5.5999999999999106E-4</v>
      </c>
      <c r="M41">
        <f t="shared" si="3"/>
        <v>3.2599999999999912E-3</v>
      </c>
      <c r="N41">
        <f t="shared" si="4"/>
        <v>9.3999999999999639E-4</v>
      </c>
      <c r="O41">
        <f t="shared" si="5"/>
        <v>3.6399999999999965E-3</v>
      </c>
      <c r="P41">
        <v>0.66700000000000004</v>
      </c>
      <c r="X41">
        <f t="shared" si="6"/>
        <v>-7.1808326692027657E-4</v>
      </c>
    </row>
    <row r="42" spans="1:24" x14ac:dyDescent="0.25">
      <c r="A42">
        <v>0.68367999999999995</v>
      </c>
      <c r="B42" t="s">
        <v>40</v>
      </c>
      <c r="C42">
        <v>8.9849999999999999E-2</v>
      </c>
      <c r="D42">
        <v>2.1669999999999998E-2</v>
      </c>
      <c r="E42">
        <v>0.11321000000000001</v>
      </c>
      <c r="F42">
        <v>4.9320000000000003E-2</v>
      </c>
      <c r="G42">
        <v>0.11414000000000001</v>
      </c>
      <c r="H42">
        <v>8.1259999999999999E-2</v>
      </c>
      <c r="J42">
        <f t="shared" si="0"/>
        <v>2.4849999999999997E-2</v>
      </c>
      <c r="K42">
        <f t="shared" si="1"/>
        <v>2.7549999999999998E-2</v>
      </c>
      <c r="L42">
        <f t="shared" si="2"/>
        <v>7.3999999999999067E-4</v>
      </c>
      <c r="M42">
        <f t="shared" si="3"/>
        <v>3.4399999999999908E-3</v>
      </c>
      <c r="N42">
        <f t="shared" si="4"/>
        <v>1.8999999999999573E-4</v>
      </c>
      <c r="O42">
        <f t="shared" si="5"/>
        <v>2.8899999999999959E-3</v>
      </c>
      <c r="P42">
        <v>0.68367999999999995</v>
      </c>
      <c r="X42">
        <f t="shared" si="6"/>
        <v>-7.5884549513422688E-4</v>
      </c>
    </row>
    <row r="43" spans="1:24" x14ac:dyDescent="0.25">
      <c r="A43">
        <v>0.70035000000000003</v>
      </c>
      <c r="B43" t="s">
        <v>41</v>
      </c>
      <c r="C43">
        <v>8.9480000000000004E-2</v>
      </c>
      <c r="D43">
        <v>2.2599999999999999E-2</v>
      </c>
      <c r="E43">
        <v>0.11283</v>
      </c>
      <c r="F43">
        <v>4.9320000000000003E-2</v>
      </c>
      <c r="G43">
        <v>0.11545</v>
      </c>
      <c r="H43">
        <v>8.1449999999999995E-2</v>
      </c>
      <c r="J43">
        <f t="shared" si="0"/>
        <v>2.5219999999999992E-2</v>
      </c>
      <c r="K43">
        <f t="shared" si="1"/>
        <v>2.7919999999999993E-2</v>
      </c>
      <c r="L43">
        <f t="shared" si="2"/>
        <v>1.119999999999996E-3</v>
      </c>
      <c r="M43">
        <f t="shared" si="3"/>
        <v>3.8199999999999961E-3</v>
      </c>
      <c r="N43">
        <f t="shared" si="4"/>
        <v>-1.119999999999996E-3</v>
      </c>
      <c r="O43">
        <f t="shared" si="5"/>
        <v>1.5800000000000041E-3</v>
      </c>
      <c r="P43">
        <v>0.70035000000000003</v>
      </c>
      <c r="X43">
        <f t="shared" si="6"/>
        <v>-7.7936925846799996E-4</v>
      </c>
    </row>
    <row r="44" spans="1:24" x14ac:dyDescent="0.25">
      <c r="A44">
        <v>0.71702999999999995</v>
      </c>
      <c r="B44" t="s">
        <v>42</v>
      </c>
      <c r="C44">
        <v>8.9480000000000004E-2</v>
      </c>
      <c r="D44">
        <v>2.2419999999999999E-2</v>
      </c>
      <c r="E44">
        <v>0.11377</v>
      </c>
      <c r="F44">
        <v>4.913E-2</v>
      </c>
      <c r="G44">
        <v>0.11582000000000001</v>
      </c>
      <c r="H44">
        <v>8.1820000000000004E-2</v>
      </c>
      <c r="J44">
        <f t="shared" si="0"/>
        <v>2.5219999999999992E-2</v>
      </c>
      <c r="K44">
        <f t="shared" si="1"/>
        <v>2.7919999999999993E-2</v>
      </c>
      <c r="L44">
        <f t="shared" si="2"/>
        <v>1.799999999999996E-4</v>
      </c>
      <c r="M44">
        <f t="shared" si="3"/>
        <v>2.8799999999999997E-3</v>
      </c>
      <c r="N44">
        <f t="shared" si="4"/>
        <v>-1.4900000000000052E-3</v>
      </c>
      <c r="O44">
        <f t="shared" si="5"/>
        <v>1.2099999999999949E-3</v>
      </c>
      <c r="P44">
        <v>0.71702999999999995</v>
      </c>
      <c r="X44">
        <f t="shared" si="6"/>
        <v>-7.7936925846799996E-4</v>
      </c>
    </row>
    <row r="45" spans="1:24" x14ac:dyDescent="0.25">
      <c r="A45">
        <v>0.73370000000000002</v>
      </c>
      <c r="B45" t="s">
        <v>43</v>
      </c>
      <c r="C45">
        <v>8.9109999999999995E-2</v>
      </c>
      <c r="D45">
        <v>2.2790000000000001E-2</v>
      </c>
      <c r="E45">
        <v>0.11358</v>
      </c>
      <c r="F45">
        <v>4.9500000000000002E-2</v>
      </c>
      <c r="G45">
        <v>0.11694</v>
      </c>
      <c r="H45">
        <v>8.2379999999999995E-2</v>
      </c>
      <c r="J45">
        <f t="shared" si="0"/>
        <v>2.5590000000000002E-2</v>
      </c>
      <c r="K45">
        <f t="shared" si="1"/>
        <v>2.8290000000000003E-2</v>
      </c>
      <c r="L45">
        <f t="shared" si="2"/>
        <v>3.6999999999999533E-4</v>
      </c>
      <c r="M45">
        <f t="shared" si="3"/>
        <v>3.0699999999999955E-3</v>
      </c>
      <c r="N45">
        <f t="shared" si="4"/>
        <v>-2.6100000000000012E-3</v>
      </c>
      <c r="O45">
        <f t="shared" si="5"/>
        <v>8.9999999999998935E-5</v>
      </c>
      <c r="P45">
        <v>0.73370000000000002</v>
      </c>
      <c r="X45">
        <f t="shared" si="6"/>
        <v>-8.0016682009971312E-4</v>
      </c>
    </row>
    <row r="46" spans="1:24" x14ac:dyDescent="0.25">
      <c r="A46">
        <v>0.75038000000000005</v>
      </c>
      <c r="B46" t="s">
        <v>44</v>
      </c>
      <c r="C46">
        <v>8.8550000000000004E-2</v>
      </c>
      <c r="D46">
        <v>2.2790000000000001E-2</v>
      </c>
      <c r="E46">
        <v>0.11451</v>
      </c>
      <c r="F46">
        <v>4.9500000000000002E-2</v>
      </c>
      <c r="G46">
        <v>0.11489000000000001</v>
      </c>
      <c r="H46">
        <v>8.1259999999999999E-2</v>
      </c>
      <c r="J46">
        <f t="shared" si="0"/>
        <v>2.6149999999999993E-2</v>
      </c>
      <c r="K46">
        <f t="shared" si="1"/>
        <v>2.8849999999999994E-2</v>
      </c>
      <c r="L46">
        <f t="shared" si="2"/>
        <v>-5.6000000000000494E-4</v>
      </c>
      <c r="M46">
        <f t="shared" si="3"/>
        <v>2.1399999999999952E-3</v>
      </c>
      <c r="N46">
        <f t="shared" si="4"/>
        <v>-5.6000000000000494E-4</v>
      </c>
      <c r="O46">
        <f t="shared" si="5"/>
        <v>2.1399999999999952E-3</v>
      </c>
      <c r="P46">
        <v>0.75038000000000005</v>
      </c>
      <c r="X46">
        <f t="shared" si="6"/>
        <v>-8.3216500744992853E-4</v>
      </c>
    </row>
    <row r="47" spans="1:24" x14ac:dyDescent="0.25">
      <c r="A47">
        <v>0.76705000000000001</v>
      </c>
      <c r="B47" t="s">
        <v>45</v>
      </c>
      <c r="C47">
        <v>8.8359999999999994E-2</v>
      </c>
      <c r="D47">
        <v>2.2790000000000001E-2</v>
      </c>
      <c r="E47">
        <v>0.11489000000000001</v>
      </c>
      <c r="F47">
        <v>4.9320000000000003E-2</v>
      </c>
      <c r="G47">
        <v>0.1147</v>
      </c>
      <c r="H47">
        <v>8.1629999999999994E-2</v>
      </c>
      <c r="J47">
        <f t="shared" si="0"/>
        <v>2.6340000000000002E-2</v>
      </c>
      <c r="K47">
        <f t="shared" si="1"/>
        <v>2.9040000000000003E-2</v>
      </c>
      <c r="L47">
        <f t="shared" si="2"/>
        <v>-9.4000000000001027E-4</v>
      </c>
      <c r="M47">
        <f t="shared" si="3"/>
        <v>1.7599999999999899E-3</v>
      </c>
      <c r="N47">
        <f t="shared" si="4"/>
        <v>-3.6999999999999533E-4</v>
      </c>
      <c r="O47">
        <f t="shared" si="5"/>
        <v>2.3300000000000048E-3</v>
      </c>
      <c r="P47">
        <v>0.76705000000000001</v>
      </c>
      <c r="X47">
        <f t="shared" si="6"/>
        <v>-8.4316403442017166E-4</v>
      </c>
    </row>
    <row r="48" spans="1:24" x14ac:dyDescent="0.25">
      <c r="A48">
        <v>0.78373000000000004</v>
      </c>
      <c r="B48" t="s">
        <v>46</v>
      </c>
      <c r="C48">
        <v>8.7989999999999999E-2</v>
      </c>
      <c r="D48">
        <v>2.316E-2</v>
      </c>
      <c r="E48">
        <v>0.11619</v>
      </c>
      <c r="F48">
        <v>4.9689999999999998E-2</v>
      </c>
      <c r="G48">
        <v>0.11358</v>
      </c>
      <c r="H48">
        <v>8.0890000000000004E-2</v>
      </c>
      <c r="J48">
        <f t="shared" si="0"/>
        <v>2.6709999999999998E-2</v>
      </c>
      <c r="K48">
        <f t="shared" si="1"/>
        <v>2.9409999999999999E-2</v>
      </c>
      <c r="L48">
        <f t="shared" si="2"/>
        <v>-2.2400000000000059E-3</v>
      </c>
      <c r="M48">
        <f t="shared" si="3"/>
        <v>4.5999999999999427E-4</v>
      </c>
      <c r="N48">
        <f t="shared" si="4"/>
        <v>7.5000000000000067E-4</v>
      </c>
      <c r="O48">
        <f t="shared" si="5"/>
        <v>3.4500000000000008E-3</v>
      </c>
      <c r="P48">
        <v>0.78373000000000004</v>
      </c>
      <c r="X48">
        <f t="shared" si="6"/>
        <v>-8.6479039092721567E-4</v>
      </c>
    </row>
    <row r="49" spans="1:24" x14ac:dyDescent="0.25">
      <c r="A49">
        <v>0.8004</v>
      </c>
      <c r="B49" t="s">
        <v>47</v>
      </c>
      <c r="C49">
        <v>8.7609999999999993E-2</v>
      </c>
      <c r="D49">
        <v>2.3539999999999998E-2</v>
      </c>
      <c r="E49">
        <v>0.11638</v>
      </c>
      <c r="F49">
        <v>4.9880000000000001E-2</v>
      </c>
      <c r="G49">
        <v>0.11377</v>
      </c>
      <c r="H49">
        <v>8.201E-2</v>
      </c>
      <c r="J49">
        <f t="shared" si="0"/>
        <v>2.7090000000000003E-2</v>
      </c>
      <c r="K49">
        <f t="shared" si="1"/>
        <v>2.9790000000000004E-2</v>
      </c>
      <c r="L49">
        <f t="shared" si="2"/>
        <v>-2.4300000000000016E-3</v>
      </c>
      <c r="M49">
        <f t="shared" si="3"/>
        <v>2.6999999999999854E-4</v>
      </c>
      <c r="N49">
        <f t="shared" si="4"/>
        <v>5.6000000000000494E-4</v>
      </c>
      <c r="O49">
        <f t="shared" si="5"/>
        <v>3.2600000000000051E-3</v>
      </c>
      <c r="P49">
        <v>0.8004</v>
      </c>
      <c r="X49">
        <f t="shared" si="6"/>
        <v>-8.8728624180348895E-4</v>
      </c>
    </row>
    <row r="50" spans="1:24" x14ac:dyDescent="0.25">
      <c r="A50">
        <v>0.81708000000000003</v>
      </c>
      <c r="B50" t="s">
        <v>48</v>
      </c>
      <c r="C50">
        <v>8.7050000000000002E-2</v>
      </c>
      <c r="D50">
        <v>2.3720000000000001E-2</v>
      </c>
      <c r="E50">
        <v>0.11526</v>
      </c>
      <c r="F50">
        <v>5.006E-2</v>
      </c>
      <c r="G50">
        <v>0.11358</v>
      </c>
      <c r="H50">
        <v>8.1449999999999995E-2</v>
      </c>
      <c r="J50">
        <f t="shared" si="0"/>
        <v>2.7649999999999994E-2</v>
      </c>
      <c r="K50">
        <f t="shared" si="1"/>
        <v>3.0349999999999995E-2</v>
      </c>
      <c r="L50">
        <f t="shared" si="2"/>
        <v>-1.3100000000000056E-3</v>
      </c>
      <c r="M50">
        <f t="shared" si="3"/>
        <v>1.3899999999999945E-3</v>
      </c>
      <c r="N50">
        <f t="shared" si="4"/>
        <v>7.5000000000000067E-4</v>
      </c>
      <c r="O50">
        <f t="shared" si="5"/>
        <v>3.4500000000000008E-3</v>
      </c>
      <c r="P50">
        <v>0.81708000000000003</v>
      </c>
      <c r="X50">
        <f t="shared" si="6"/>
        <v>-9.2096441881569699E-4</v>
      </c>
    </row>
    <row r="51" spans="1:24" x14ac:dyDescent="0.25">
      <c r="A51">
        <v>0.83374999999999999</v>
      </c>
      <c r="B51" t="s">
        <v>49</v>
      </c>
      <c r="C51">
        <v>8.7050000000000002E-2</v>
      </c>
      <c r="D51">
        <v>2.3720000000000001E-2</v>
      </c>
      <c r="E51">
        <v>0.1147</v>
      </c>
      <c r="F51">
        <v>5.0439999999999999E-2</v>
      </c>
      <c r="G51">
        <v>0.11433</v>
      </c>
      <c r="H51">
        <v>8.1629999999999994E-2</v>
      </c>
      <c r="J51">
        <f t="shared" si="0"/>
        <v>2.7649999999999994E-2</v>
      </c>
      <c r="K51">
        <f t="shared" si="1"/>
        <v>3.0349999999999995E-2</v>
      </c>
      <c r="L51">
        <f t="shared" si="2"/>
        <v>-7.5000000000000067E-4</v>
      </c>
      <c r="M51">
        <f t="shared" si="3"/>
        <v>1.9499999999999995E-3</v>
      </c>
      <c r="N51">
        <f t="shared" si="4"/>
        <v>0</v>
      </c>
      <c r="O51">
        <f t="shared" si="5"/>
        <v>2.7000000000000001E-3</v>
      </c>
      <c r="P51">
        <v>0.83374999999999999</v>
      </c>
      <c r="X51">
        <f t="shared" si="6"/>
        <v>-9.2096441881569699E-4</v>
      </c>
    </row>
    <row r="52" spans="1:24" x14ac:dyDescent="0.25">
      <c r="A52">
        <v>0.85043000000000002</v>
      </c>
      <c r="B52" t="s">
        <v>50</v>
      </c>
      <c r="C52">
        <v>8.6679999999999993E-2</v>
      </c>
      <c r="D52">
        <v>2.3720000000000001E-2</v>
      </c>
      <c r="E52">
        <v>0.11451</v>
      </c>
      <c r="F52">
        <v>5.0999999999999997E-2</v>
      </c>
      <c r="G52">
        <v>0.11451</v>
      </c>
      <c r="H52">
        <v>8.201E-2</v>
      </c>
      <c r="J52">
        <f t="shared" si="0"/>
        <v>2.8020000000000003E-2</v>
      </c>
      <c r="K52">
        <f t="shared" si="1"/>
        <v>3.0720000000000004E-2</v>
      </c>
      <c r="L52">
        <f t="shared" si="2"/>
        <v>-5.6000000000000494E-4</v>
      </c>
      <c r="M52">
        <f t="shared" si="3"/>
        <v>2.1399999999999952E-3</v>
      </c>
      <c r="N52">
        <f t="shared" si="4"/>
        <v>-1.799999999999996E-4</v>
      </c>
      <c r="O52">
        <f t="shared" si="5"/>
        <v>2.5200000000000005E-3</v>
      </c>
      <c r="P52">
        <v>0.85043000000000002</v>
      </c>
      <c r="X52">
        <f t="shared" si="6"/>
        <v>-9.4356016938230861E-4</v>
      </c>
    </row>
    <row r="53" spans="1:24" x14ac:dyDescent="0.25">
      <c r="A53">
        <v>0.86709999999999998</v>
      </c>
      <c r="B53" t="s">
        <v>51</v>
      </c>
      <c r="C53">
        <v>8.6679999999999993E-2</v>
      </c>
      <c r="D53">
        <v>2.4289999999999999E-2</v>
      </c>
      <c r="E53">
        <v>0.11451</v>
      </c>
      <c r="F53">
        <v>5.0999999999999997E-2</v>
      </c>
      <c r="G53">
        <v>0.11489000000000001</v>
      </c>
      <c r="H53">
        <v>8.1820000000000004E-2</v>
      </c>
      <c r="J53">
        <f t="shared" si="0"/>
        <v>2.8020000000000003E-2</v>
      </c>
      <c r="K53">
        <f t="shared" si="1"/>
        <v>3.0720000000000004E-2</v>
      </c>
      <c r="L53">
        <f t="shared" si="2"/>
        <v>-5.6000000000000494E-4</v>
      </c>
      <c r="M53">
        <f t="shared" si="3"/>
        <v>2.1399999999999952E-3</v>
      </c>
      <c r="N53">
        <f t="shared" si="4"/>
        <v>-5.6000000000000494E-4</v>
      </c>
      <c r="O53">
        <f t="shared" si="5"/>
        <v>2.1399999999999952E-3</v>
      </c>
      <c r="P53">
        <v>0.86709999999999998</v>
      </c>
      <c r="X53">
        <f t="shared" si="6"/>
        <v>-9.4356016938230861E-4</v>
      </c>
    </row>
    <row r="54" spans="1:24" x14ac:dyDescent="0.25">
      <c r="A54">
        <v>0.88378000000000001</v>
      </c>
      <c r="B54" t="s">
        <v>52</v>
      </c>
      <c r="C54">
        <v>8.6309999999999998E-2</v>
      </c>
      <c r="D54">
        <v>2.41E-2</v>
      </c>
      <c r="E54">
        <v>0.11507000000000001</v>
      </c>
      <c r="F54">
        <v>5.1749999999999997E-2</v>
      </c>
      <c r="G54">
        <v>0.11563</v>
      </c>
      <c r="H54">
        <v>8.3129999999999996E-2</v>
      </c>
      <c r="J54">
        <f t="shared" si="0"/>
        <v>2.8389999999999999E-2</v>
      </c>
      <c r="K54">
        <f t="shared" si="1"/>
        <v>3.109E-2</v>
      </c>
      <c r="L54">
        <f t="shared" si="2"/>
        <v>-1.1200000000000099E-3</v>
      </c>
      <c r="M54">
        <f t="shared" si="3"/>
        <v>1.5799999999999903E-3</v>
      </c>
      <c r="N54">
        <f t="shared" si="4"/>
        <v>-1.2999999999999956E-3</v>
      </c>
      <c r="O54">
        <f t="shared" si="5"/>
        <v>1.4000000000000045E-3</v>
      </c>
      <c r="P54">
        <v>0.88378000000000001</v>
      </c>
      <c r="X54">
        <f t="shared" si="6"/>
        <v>-9.6642971828176229E-4</v>
      </c>
    </row>
    <row r="55" spans="1:24" x14ac:dyDescent="0.25">
      <c r="A55">
        <v>0.90044999999999997</v>
      </c>
      <c r="B55" t="s">
        <v>53</v>
      </c>
      <c r="C55">
        <v>8.5930000000000006E-2</v>
      </c>
      <c r="D55">
        <v>2.4660000000000001E-2</v>
      </c>
      <c r="E55">
        <v>0.11526</v>
      </c>
      <c r="F55">
        <v>5.1749999999999997E-2</v>
      </c>
      <c r="G55">
        <v>0.11638</v>
      </c>
      <c r="H55">
        <v>8.2570000000000005E-2</v>
      </c>
      <c r="J55">
        <f t="shared" si="0"/>
        <v>2.876999999999999E-2</v>
      </c>
      <c r="K55">
        <f t="shared" si="1"/>
        <v>3.1469999999999991E-2</v>
      </c>
      <c r="L55">
        <f t="shared" si="2"/>
        <v>-1.3100000000000056E-3</v>
      </c>
      <c r="M55">
        <f t="shared" si="3"/>
        <v>1.3899999999999945E-3</v>
      </c>
      <c r="N55">
        <f t="shared" si="4"/>
        <v>-2.0499999999999963E-3</v>
      </c>
      <c r="O55">
        <f t="shared" si="5"/>
        <v>6.5000000000000387E-4</v>
      </c>
      <c r="P55">
        <v>0.90044999999999997</v>
      </c>
      <c r="X55">
        <f t="shared" si="6"/>
        <v>-9.9020236136707074E-4</v>
      </c>
    </row>
    <row r="56" spans="1:24" x14ac:dyDescent="0.25">
      <c r="A56">
        <v>0.91713</v>
      </c>
      <c r="B56" t="s">
        <v>54</v>
      </c>
      <c r="C56">
        <v>8.5370000000000001E-2</v>
      </c>
      <c r="D56">
        <v>2.4850000000000001E-2</v>
      </c>
      <c r="E56">
        <v>0.11545</v>
      </c>
      <c r="F56">
        <v>5.287E-2</v>
      </c>
      <c r="G56">
        <v>0.11563</v>
      </c>
      <c r="H56">
        <v>8.2379999999999995E-2</v>
      </c>
      <c r="J56">
        <f t="shared" si="0"/>
        <v>2.9329999999999995E-2</v>
      </c>
      <c r="K56">
        <f t="shared" si="1"/>
        <v>3.2029999999999996E-2</v>
      </c>
      <c r="L56">
        <f t="shared" si="2"/>
        <v>-1.5000000000000013E-3</v>
      </c>
      <c r="M56">
        <f t="shared" si="3"/>
        <v>1.1999999999999988E-3</v>
      </c>
      <c r="N56">
        <f t="shared" si="4"/>
        <v>-1.2999999999999956E-3</v>
      </c>
      <c r="O56">
        <f t="shared" si="5"/>
        <v>1.4000000000000045E-3</v>
      </c>
      <c r="P56">
        <v>0.91713</v>
      </c>
      <c r="X56">
        <f t="shared" si="6"/>
        <v>-1.0257621269392919E-3</v>
      </c>
    </row>
    <row r="57" spans="1:24" x14ac:dyDescent="0.25">
      <c r="A57">
        <v>0.93379999999999996</v>
      </c>
      <c r="B57" t="s">
        <v>55</v>
      </c>
      <c r="C57">
        <v>8.5180000000000006E-2</v>
      </c>
      <c r="D57">
        <v>2.4850000000000001E-2</v>
      </c>
      <c r="E57">
        <v>0.11489000000000001</v>
      </c>
      <c r="F57">
        <v>5.2490000000000002E-2</v>
      </c>
      <c r="G57">
        <v>0.11489000000000001</v>
      </c>
      <c r="H57">
        <v>8.2379999999999995E-2</v>
      </c>
      <c r="J57">
        <f t="shared" si="0"/>
        <v>2.9519999999999991E-2</v>
      </c>
      <c r="K57">
        <f t="shared" si="1"/>
        <v>3.2219999999999992E-2</v>
      </c>
      <c r="L57">
        <f t="shared" si="2"/>
        <v>-9.4000000000001027E-4</v>
      </c>
      <c r="M57">
        <f t="shared" si="3"/>
        <v>1.7599999999999899E-3</v>
      </c>
      <c r="N57">
        <f t="shared" si="4"/>
        <v>-5.6000000000000494E-4</v>
      </c>
      <c r="O57">
        <f t="shared" si="5"/>
        <v>2.1399999999999952E-3</v>
      </c>
      <c r="P57">
        <v>0.93379999999999996</v>
      </c>
      <c r="X57">
        <f t="shared" si="6"/>
        <v>-1.0379695465416378E-3</v>
      </c>
    </row>
    <row r="58" spans="1:24" x14ac:dyDescent="0.25">
      <c r="A58">
        <v>0.95047999999999999</v>
      </c>
      <c r="B58" t="s">
        <v>56</v>
      </c>
      <c r="C58">
        <v>8.5180000000000006E-2</v>
      </c>
      <c r="D58">
        <v>2.5219999999999999E-2</v>
      </c>
      <c r="E58">
        <v>0.11433</v>
      </c>
      <c r="F58">
        <v>5.287E-2</v>
      </c>
      <c r="G58">
        <v>0.11414000000000001</v>
      </c>
      <c r="H58">
        <v>8.2379999999999995E-2</v>
      </c>
      <c r="J58">
        <f t="shared" si="0"/>
        <v>2.9519999999999991E-2</v>
      </c>
      <c r="K58">
        <f t="shared" si="1"/>
        <v>3.2219999999999992E-2</v>
      </c>
      <c r="L58">
        <f t="shared" si="2"/>
        <v>-3.8000000000000533E-4</v>
      </c>
      <c r="M58">
        <f t="shared" si="3"/>
        <v>2.3199999999999948E-3</v>
      </c>
      <c r="N58">
        <f t="shared" si="4"/>
        <v>1.8999999999999573E-4</v>
      </c>
      <c r="O58">
        <f t="shared" si="5"/>
        <v>2.8899999999999959E-3</v>
      </c>
      <c r="P58">
        <v>0.95047999999999999</v>
      </c>
      <c r="X58">
        <f t="shared" si="6"/>
        <v>-1.0379695465416378E-3</v>
      </c>
    </row>
    <row r="59" spans="1:24" x14ac:dyDescent="0.25">
      <c r="A59">
        <v>0.96714999999999995</v>
      </c>
      <c r="B59" t="s">
        <v>57</v>
      </c>
      <c r="C59">
        <v>8.4809999999999997E-2</v>
      </c>
      <c r="D59">
        <v>2.5409999999999999E-2</v>
      </c>
      <c r="E59">
        <v>0.11395</v>
      </c>
      <c r="F59">
        <v>5.2679999999999998E-2</v>
      </c>
      <c r="G59">
        <v>0.11433</v>
      </c>
      <c r="H59">
        <v>8.276E-2</v>
      </c>
      <c r="J59">
        <f t="shared" si="0"/>
        <v>2.989E-2</v>
      </c>
      <c r="K59">
        <f t="shared" si="1"/>
        <v>3.2590000000000001E-2</v>
      </c>
      <c r="L59">
        <f t="shared" si="2"/>
        <v>0</v>
      </c>
      <c r="M59">
        <f t="shared" si="3"/>
        <v>2.7000000000000001E-3</v>
      </c>
      <c r="N59">
        <f t="shared" si="4"/>
        <v>0</v>
      </c>
      <c r="O59">
        <f t="shared" si="5"/>
        <v>2.7000000000000001E-3</v>
      </c>
      <c r="P59">
        <v>0.96714999999999995</v>
      </c>
      <c r="X59">
        <f t="shared" si="6"/>
        <v>-1.0619490887315345E-3</v>
      </c>
    </row>
    <row r="60" spans="1:24" x14ac:dyDescent="0.25">
      <c r="A60">
        <v>0.98382999999999998</v>
      </c>
      <c r="B60" t="s">
        <v>58</v>
      </c>
      <c r="C60">
        <v>8.4620000000000001E-2</v>
      </c>
      <c r="D60">
        <v>2.5409999999999999E-2</v>
      </c>
      <c r="E60">
        <v>0.11414000000000001</v>
      </c>
      <c r="F60">
        <v>5.287E-2</v>
      </c>
      <c r="G60">
        <v>0.11433</v>
      </c>
      <c r="H60">
        <v>8.276E-2</v>
      </c>
      <c r="J60">
        <f t="shared" si="0"/>
        <v>3.0079999999999996E-2</v>
      </c>
      <c r="K60">
        <f t="shared" si="1"/>
        <v>3.2779999999999997E-2</v>
      </c>
      <c r="L60">
        <f t="shared" si="2"/>
        <v>-1.9000000000000961E-4</v>
      </c>
      <c r="M60">
        <f t="shared" si="3"/>
        <v>2.5099999999999905E-3</v>
      </c>
      <c r="N60">
        <f t="shared" si="4"/>
        <v>0</v>
      </c>
      <c r="O60">
        <f t="shared" si="5"/>
        <v>2.7000000000000001E-3</v>
      </c>
      <c r="P60">
        <v>0.98382999999999998</v>
      </c>
      <c r="X60">
        <f t="shared" si="6"/>
        <v>-1.074369307055233E-3</v>
      </c>
    </row>
    <row r="61" spans="1:24" x14ac:dyDescent="0.25">
      <c r="A61">
        <v>1.0004999999999999</v>
      </c>
      <c r="B61" t="s">
        <v>59</v>
      </c>
      <c r="C61">
        <v>8.4620000000000001E-2</v>
      </c>
      <c r="D61">
        <v>2.5409999999999999E-2</v>
      </c>
      <c r="E61">
        <v>0.1147</v>
      </c>
      <c r="F61">
        <v>5.287E-2</v>
      </c>
      <c r="G61">
        <v>0.1147</v>
      </c>
      <c r="H61">
        <v>8.276E-2</v>
      </c>
      <c r="J61">
        <f t="shared" si="0"/>
        <v>3.0079999999999996E-2</v>
      </c>
      <c r="K61">
        <f t="shared" si="1"/>
        <v>3.2779999999999997E-2</v>
      </c>
      <c r="L61">
        <f t="shared" si="2"/>
        <v>-7.5000000000000067E-4</v>
      </c>
      <c r="M61">
        <f t="shared" si="3"/>
        <v>1.9499999999999995E-3</v>
      </c>
      <c r="N61">
        <f t="shared" si="4"/>
        <v>-3.6999999999999533E-4</v>
      </c>
      <c r="O61">
        <f t="shared" si="5"/>
        <v>2.3300000000000048E-3</v>
      </c>
      <c r="P61">
        <v>1.0004999999999999</v>
      </c>
      <c r="X61">
        <f t="shared" si="6"/>
        <v>-1.074369307055233E-3</v>
      </c>
    </row>
    <row r="62" spans="1:24" x14ac:dyDescent="0.25">
      <c r="A62">
        <v>1.01718</v>
      </c>
      <c r="B62" t="s">
        <v>60</v>
      </c>
      <c r="C62">
        <v>8.4250000000000005E-2</v>
      </c>
      <c r="D62">
        <v>2.597E-2</v>
      </c>
      <c r="E62">
        <v>0.11545</v>
      </c>
      <c r="F62">
        <v>5.305E-2</v>
      </c>
      <c r="G62">
        <v>0.11545</v>
      </c>
      <c r="H62">
        <v>8.3129999999999996E-2</v>
      </c>
      <c r="J62">
        <f t="shared" si="0"/>
        <v>3.0449999999999991E-2</v>
      </c>
      <c r="K62">
        <f t="shared" si="1"/>
        <v>3.3149999999999992E-2</v>
      </c>
      <c r="L62">
        <f t="shared" si="2"/>
        <v>-1.5000000000000013E-3</v>
      </c>
      <c r="M62">
        <f t="shared" si="3"/>
        <v>1.1999999999999988E-3</v>
      </c>
      <c r="N62">
        <f t="shared" si="4"/>
        <v>-1.119999999999996E-3</v>
      </c>
      <c r="O62">
        <f t="shared" si="5"/>
        <v>1.5800000000000041E-3</v>
      </c>
      <c r="P62">
        <v>1.01718</v>
      </c>
      <c r="X62">
        <f t="shared" si="6"/>
        <v>-1.0987632467607592E-3</v>
      </c>
    </row>
    <row r="63" spans="1:24" x14ac:dyDescent="0.25">
      <c r="A63">
        <v>1.0338499999999999</v>
      </c>
      <c r="B63" t="s">
        <v>61</v>
      </c>
      <c r="C63">
        <v>8.4059999999999996E-2</v>
      </c>
      <c r="D63">
        <v>2.615E-2</v>
      </c>
      <c r="E63">
        <v>0.11545</v>
      </c>
      <c r="F63">
        <v>5.3240000000000003E-2</v>
      </c>
      <c r="G63">
        <v>0.11601</v>
      </c>
      <c r="H63">
        <v>8.3500000000000005E-2</v>
      </c>
      <c r="J63">
        <f t="shared" si="0"/>
        <v>3.0640000000000001E-2</v>
      </c>
      <c r="K63">
        <f t="shared" si="1"/>
        <v>3.3340000000000002E-2</v>
      </c>
      <c r="L63">
        <f t="shared" si="2"/>
        <v>-1.5000000000000013E-3</v>
      </c>
      <c r="M63">
        <f t="shared" si="3"/>
        <v>1.1999999999999988E-3</v>
      </c>
      <c r="N63">
        <f t="shared" si="4"/>
        <v>-1.6800000000000009E-3</v>
      </c>
      <c r="O63">
        <f t="shared" si="5"/>
        <v>1.0199999999999992E-3</v>
      </c>
      <c r="P63">
        <v>1.0338499999999999</v>
      </c>
      <c r="X63">
        <f t="shared" si="6"/>
        <v>-1.1113962638116036E-3</v>
      </c>
    </row>
    <row r="64" spans="1:24" x14ac:dyDescent="0.25">
      <c r="A64">
        <v>1.05053</v>
      </c>
      <c r="B64" t="s">
        <v>62</v>
      </c>
      <c r="C64">
        <v>8.3690000000000001E-2</v>
      </c>
      <c r="D64">
        <v>2.615E-2</v>
      </c>
      <c r="E64">
        <v>0.11451</v>
      </c>
      <c r="F64">
        <v>5.305E-2</v>
      </c>
      <c r="G64">
        <v>0.11582000000000001</v>
      </c>
      <c r="H64">
        <v>8.3320000000000005E-2</v>
      </c>
      <c r="J64">
        <f t="shared" si="0"/>
        <v>3.1009999999999996E-2</v>
      </c>
      <c r="K64">
        <f t="shared" si="1"/>
        <v>3.3709999999999997E-2</v>
      </c>
      <c r="L64">
        <f t="shared" si="2"/>
        <v>-5.6000000000000494E-4</v>
      </c>
      <c r="M64">
        <f t="shared" si="3"/>
        <v>2.1399999999999952E-3</v>
      </c>
      <c r="N64">
        <f t="shared" si="4"/>
        <v>-1.4900000000000052E-3</v>
      </c>
      <c r="O64">
        <f t="shared" si="5"/>
        <v>1.2099999999999949E-3</v>
      </c>
      <c r="P64">
        <v>1.05053</v>
      </c>
      <c r="X64">
        <f t="shared" si="6"/>
        <v>-1.1362046010440941E-3</v>
      </c>
    </row>
    <row r="65" spans="1:24" x14ac:dyDescent="0.25">
      <c r="A65">
        <v>1.0671999999999999</v>
      </c>
      <c r="B65" t="s">
        <v>63</v>
      </c>
      <c r="C65">
        <v>8.3320000000000005E-2</v>
      </c>
      <c r="D65">
        <v>2.6710000000000001E-2</v>
      </c>
      <c r="E65">
        <v>0.11451</v>
      </c>
      <c r="F65">
        <v>5.2679999999999998E-2</v>
      </c>
      <c r="G65">
        <v>0.11507000000000001</v>
      </c>
      <c r="H65">
        <v>8.3320000000000005E-2</v>
      </c>
      <c r="J65">
        <f t="shared" si="0"/>
        <v>3.1379999999999991E-2</v>
      </c>
      <c r="K65">
        <f t="shared" si="1"/>
        <v>3.4079999999999992E-2</v>
      </c>
      <c r="L65">
        <f t="shared" si="2"/>
        <v>-5.6000000000000494E-4</v>
      </c>
      <c r="M65">
        <f t="shared" si="3"/>
        <v>2.1399999999999952E-3</v>
      </c>
      <c r="N65">
        <f t="shared" si="4"/>
        <v>-7.4000000000000454E-4</v>
      </c>
      <c r="O65">
        <f t="shared" si="5"/>
        <v>1.9599999999999956E-3</v>
      </c>
      <c r="P65">
        <v>1.0671999999999999</v>
      </c>
      <c r="X65">
        <f t="shared" si="6"/>
        <v>-1.1612867366488835E-3</v>
      </c>
    </row>
    <row r="66" spans="1:24" x14ac:dyDescent="0.25">
      <c r="A66">
        <v>1.08388</v>
      </c>
      <c r="B66" t="s">
        <v>64</v>
      </c>
      <c r="C66">
        <v>8.3690000000000001E-2</v>
      </c>
      <c r="D66">
        <v>2.6530000000000001E-2</v>
      </c>
      <c r="E66">
        <v>0.1147</v>
      </c>
      <c r="F66">
        <v>5.212E-2</v>
      </c>
      <c r="G66">
        <v>0.11433</v>
      </c>
      <c r="H66">
        <v>8.3129999999999996E-2</v>
      </c>
      <c r="J66">
        <f t="shared" si="0"/>
        <v>3.1009999999999996E-2</v>
      </c>
      <c r="K66">
        <f t="shared" si="1"/>
        <v>3.3709999999999997E-2</v>
      </c>
      <c r="L66">
        <f t="shared" si="2"/>
        <v>-7.5000000000000067E-4</v>
      </c>
      <c r="M66">
        <f t="shared" si="3"/>
        <v>1.9499999999999995E-3</v>
      </c>
      <c r="N66">
        <f t="shared" si="4"/>
        <v>0</v>
      </c>
      <c r="O66">
        <f t="shared" si="5"/>
        <v>2.7000000000000001E-3</v>
      </c>
      <c r="P66">
        <v>1.08388</v>
      </c>
      <c r="X66">
        <f t="shared" si="6"/>
        <v>-1.1362046010440941E-3</v>
      </c>
    </row>
    <row r="67" spans="1:24" x14ac:dyDescent="0.25">
      <c r="A67">
        <v>1.1005499999999999</v>
      </c>
      <c r="B67" t="s">
        <v>65</v>
      </c>
      <c r="C67">
        <v>8.3500000000000005E-2</v>
      </c>
      <c r="D67">
        <v>2.6530000000000001E-2</v>
      </c>
      <c r="E67">
        <v>0.11563</v>
      </c>
      <c r="F67">
        <v>5.212E-2</v>
      </c>
      <c r="G67">
        <v>0.11433</v>
      </c>
      <c r="H67">
        <v>8.294E-2</v>
      </c>
      <c r="J67">
        <f t="shared" ref="J67:J117" si="7">-(C67-C$2)</f>
        <v>3.1199999999999992E-2</v>
      </c>
      <c r="K67">
        <f t="shared" ref="K67:K117" si="8">J67+0.0027</f>
        <v>3.3899999999999993E-2</v>
      </c>
      <c r="L67">
        <f t="shared" ref="L67:L117" si="9">-(E67-E$2)</f>
        <v>-1.6800000000000009E-3</v>
      </c>
      <c r="M67">
        <f t="shared" ref="M67:M117" si="10">L67+0.0027</f>
        <v>1.0199999999999992E-3</v>
      </c>
      <c r="N67">
        <f t="shared" ref="N67:N117" si="11">-(G67-G$2)</f>
        <v>0</v>
      </c>
      <c r="O67">
        <f t="shared" ref="O67:O117" si="12">N67+0.0027</f>
        <v>2.7000000000000001E-3</v>
      </c>
      <c r="P67">
        <v>1.1005499999999999</v>
      </c>
      <c r="X67">
        <f t="shared" ref="X67:X117" si="13">(W$2*SQRT(T$2^2+K67^2)-K67^2)</f>
        <v>-1.1490504168279298E-3</v>
      </c>
    </row>
    <row r="68" spans="1:24" x14ac:dyDescent="0.25">
      <c r="A68">
        <v>1.1172299999999999</v>
      </c>
      <c r="B68" t="s">
        <v>66</v>
      </c>
      <c r="C68">
        <v>8.3129999999999996E-2</v>
      </c>
      <c r="D68">
        <v>2.6530000000000001E-2</v>
      </c>
      <c r="E68">
        <v>0.11601</v>
      </c>
      <c r="F68">
        <v>5.2490000000000002E-2</v>
      </c>
      <c r="G68">
        <v>0.11433</v>
      </c>
      <c r="H68">
        <v>8.3320000000000005E-2</v>
      </c>
      <c r="J68">
        <f t="shared" si="7"/>
        <v>3.1570000000000001E-2</v>
      </c>
      <c r="K68">
        <f t="shared" si="8"/>
        <v>3.4270000000000002E-2</v>
      </c>
      <c r="L68">
        <f t="shared" si="9"/>
        <v>-2.0600000000000063E-3</v>
      </c>
      <c r="M68">
        <f t="shared" si="10"/>
        <v>6.3999999999999387E-4</v>
      </c>
      <c r="N68">
        <f t="shared" si="11"/>
        <v>0</v>
      </c>
      <c r="O68">
        <f t="shared" si="12"/>
        <v>2.7000000000000001E-3</v>
      </c>
      <c r="P68">
        <v>1.1172299999999999</v>
      </c>
      <c r="X68">
        <f t="shared" si="13"/>
        <v>-1.1742731515988235E-3</v>
      </c>
    </row>
    <row r="69" spans="1:24" x14ac:dyDescent="0.25">
      <c r="A69">
        <v>1.1338999999999999</v>
      </c>
      <c r="B69" t="s">
        <v>67</v>
      </c>
      <c r="C69">
        <v>8.276E-2</v>
      </c>
      <c r="D69">
        <v>2.69E-2</v>
      </c>
      <c r="E69">
        <v>0.11526</v>
      </c>
      <c r="F69">
        <v>5.1369999999999999E-2</v>
      </c>
      <c r="G69">
        <v>0.11507000000000001</v>
      </c>
      <c r="H69">
        <v>8.3500000000000005E-2</v>
      </c>
      <c r="J69">
        <f t="shared" si="7"/>
        <v>3.1939999999999996E-2</v>
      </c>
      <c r="K69">
        <f t="shared" si="8"/>
        <v>3.4639999999999997E-2</v>
      </c>
      <c r="L69">
        <f t="shared" si="9"/>
        <v>-1.3100000000000056E-3</v>
      </c>
      <c r="M69">
        <f t="shared" si="10"/>
        <v>1.3899999999999945E-3</v>
      </c>
      <c r="N69">
        <f t="shared" si="11"/>
        <v>-7.4000000000000454E-4</v>
      </c>
      <c r="O69">
        <f t="shared" si="12"/>
        <v>1.9599999999999956E-3</v>
      </c>
      <c r="P69">
        <v>1.1338999999999999</v>
      </c>
      <c r="X69">
        <f t="shared" si="13"/>
        <v>-1.1997696847496281E-3</v>
      </c>
    </row>
    <row r="70" spans="1:24" x14ac:dyDescent="0.25">
      <c r="A70">
        <v>1.1505799999999999</v>
      </c>
      <c r="B70" t="s">
        <v>68</v>
      </c>
      <c r="C70">
        <v>8.294E-2</v>
      </c>
      <c r="D70">
        <v>2.7089999999999999E-2</v>
      </c>
      <c r="E70">
        <v>0.11526</v>
      </c>
      <c r="F70">
        <v>5.1369999999999999E-2</v>
      </c>
      <c r="G70">
        <v>0.11563</v>
      </c>
      <c r="H70">
        <v>8.3320000000000005E-2</v>
      </c>
      <c r="J70">
        <f t="shared" si="7"/>
        <v>3.1759999999999997E-2</v>
      </c>
      <c r="K70">
        <f t="shared" si="8"/>
        <v>3.4459999999999998E-2</v>
      </c>
      <c r="L70">
        <f t="shared" si="9"/>
        <v>-1.3100000000000056E-3</v>
      </c>
      <c r="M70">
        <f t="shared" si="10"/>
        <v>1.3899999999999945E-3</v>
      </c>
      <c r="N70">
        <f t="shared" si="11"/>
        <v>-1.2999999999999956E-3</v>
      </c>
      <c r="O70">
        <f t="shared" si="12"/>
        <v>1.4000000000000045E-3</v>
      </c>
      <c r="P70">
        <v>1.1505799999999999</v>
      </c>
      <c r="X70">
        <f t="shared" si="13"/>
        <v>-1.1873317661215516E-3</v>
      </c>
    </row>
    <row r="71" spans="1:24" x14ac:dyDescent="0.25">
      <c r="A71">
        <v>1.1672499999999999</v>
      </c>
      <c r="B71" t="s">
        <v>69</v>
      </c>
      <c r="C71">
        <v>8.2379999999999995E-2</v>
      </c>
      <c r="D71">
        <v>2.7269999999999999E-2</v>
      </c>
      <c r="E71">
        <v>0.11526</v>
      </c>
      <c r="F71">
        <v>5.1189999999999999E-2</v>
      </c>
      <c r="G71">
        <v>0.11507000000000001</v>
      </c>
      <c r="H71">
        <v>8.3690000000000001E-2</v>
      </c>
      <c r="J71">
        <f t="shared" si="7"/>
        <v>3.2320000000000002E-2</v>
      </c>
      <c r="K71">
        <f t="shared" si="8"/>
        <v>3.5020000000000003E-2</v>
      </c>
      <c r="L71">
        <f t="shared" si="9"/>
        <v>-1.3100000000000056E-3</v>
      </c>
      <c r="M71">
        <f t="shared" si="10"/>
        <v>1.3899999999999945E-3</v>
      </c>
      <c r="N71">
        <f t="shared" si="11"/>
        <v>-7.4000000000000454E-4</v>
      </c>
      <c r="O71">
        <f t="shared" si="12"/>
        <v>1.9599999999999956E-3</v>
      </c>
      <c r="P71">
        <v>1.1672499999999999</v>
      </c>
      <c r="X71">
        <f t="shared" si="13"/>
        <v>-1.2262403117099573E-3</v>
      </c>
    </row>
    <row r="72" spans="1:24" x14ac:dyDescent="0.25">
      <c r="A72">
        <v>1.1839299999999999</v>
      </c>
      <c r="B72" t="s">
        <v>70</v>
      </c>
      <c r="C72">
        <v>8.201E-2</v>
      </c>
      <c r="D72">
        <v>2.7650000000000001E-2</v>
      </c>
      <c r="E72">
        <v>0.11563</v>
      </c>
      <c r="F72">
        <v>5.0810000000000001E-2</v>
      </c>
      <c r="G72">
        <v>0.1147</v>
      </c>
      <c r="H72">
        <v>8.3500000000000005E-2</v>
      </c>
      <c r="J72">
        <f t="shared" si="7"/>
        <v>3.2689999999999997E-2</v>
      </c>
      <c r="K72">
        <f t="shared" si="8"/>
        <v>3.5389999999999998E-2</v>
      </c>
      <c r="L72">
        <f t="shared" si="9"/>
        <v>-1.6800000000000009E-3</v>
      </c>
      <c r="M72">
        <f t="shared" si="10"/>
        <v>1.0199999999999992E-3</v>
      </c>
      <c r="N72">
        <f t="shared" si="11"/>
        <v>-3.6999999999999533E-4</v>
      </c>
      <c r="O72">
        <f t="shared" si="12"/>
        <v>2.3300000000000048E-3</v>
      </c>
      <c r="P72">
        <v>1.1839299999999999</v>
      </c>
      <c r="X72">
        <f t="shared" si="13"/>
        <v>-1.2522918415923696E-3</v>
      </c>
    </row>
    <row r="73" spans="1:24" x14ac:dyDescent="0.25">
      <c r="A73">
        <v>1.2005999999999999</v>
      </c>
      <c r="B73" t="s">
        <v>71</v>
      </c>
      <c r="C73">
        <v>8.2199999999999995E-2</v>
      </c>
      <c r="D73">
        <v>2.7650000000000001E-2</v>
      </c>
      <c r="E73">
        <v>0.11619</v>
      </c>
      <c r="F73">
        <v>5.0810000000000001E-2</v>
      </c>
      <c r="G73">
        <v>0.11433</v>
      </c>
      <c r="H73">
        <v>8.3320000000000005E-2</v>
      </c>
      <c r="J73">
        <f t="shared" si="7"/>
        <v>3.2500000000000001E-2</v>
      </c>
      <c r="K73">
        <f t="shared" si="8"/>
        <v>3.5200000000000002E-2</v>
      </c>
      <c r="L73">
        <f t="shared" si="9"/>
        <v>-2.2400000000000059E-3</v>
      </c>
      <c r="M73">
        <f t="shared" si="10"/>
        <v>4.5999999999999427E-4</v>
      </c>
      <c r="N73">
        <f t="shared" si="11"/>
        <v>0</v>
      </c>
      <c r="O73">
        <f t="shared" si="12"/>
        <v>2.7000000000000001E-3</v>
      </c>
      <c r="P73">
        <v>1.2005999999999999</v>
      </c>
      <c r="X73">
        <f t="shared" si="13"/>
        <v>-1.2388798291508105E-3</v>
      </c>
    </row>
    <row r="74" spans="1:24" x14ac:dyDescent="0.25">
      <c r="A74">
        <v>1.2172799999999999</v>
      </c>
      <c r="B74" t="s">
        <v>72</v>
      </c>
      <c r="C74">
        <v>8.1629999999999994E-2</v>
      </c>
      <c r="D74">
        <v>2.8209999999999999E-2</v>
      </c>
      <c r="E74">
        <v>0.11563</v>
      </c>
      <c r="F74">
        <v>5.0250000000000003E-2</v>
      </c>
      <c r="G74">
        <v>0.1147</v>
      </c>
      <c r="H74">
        <v>8.294E-2</v>
      </c>
      <c r="J74">
        <f t="shared" si="7"/>
        <v>3.3070000000000002E-2</v>
      </c>
      <c r="K74">
        <f t="shared" si="8"/>
        <v>3.5770000000000003E-2</v>
      </c>
      <c r="L74">
        <f t="shared" si="9"/>
        <v>-1.6800000000000009E-3</v>
      </c>
      <c r="M74">
        <f t="shared" si="10"/>
        <v>1.0199999999999992E-3</v>
      </c>
      <c r="N74">
        <f t="shared" si="11"/>
        <v>-3.6999999999999533E-4</v>
      </c>
      <c r="O74">
        <f t="shared" si="12"/>
        <v>2.3300000000000048E-3</v>
      </c>
      <c r="P74">
        <v>1.2172799999999999</v>
      </c>
      <c r="X74">
        <f t="shared" si="13"/>
        <v>-1.2793324652067477E-3</v>
      </c>
    </row>
    <row r="75" spans="1:24" x14ac:dyDescent="0.25">
      <c r="A75">
        <v>1.2339500000000001</v>
      </c>
      <c r="B75" t="s">
        <v>73</v>
      </c>
      <c r="C75">
        <v>8.201E-2</v>
      </c>
      <c r="D75">
        <v>2.7830000000000001E-2</v>
      </c>
      <c r="E75">
        <v>0.11545</v>
      </c>
      <c r="F75">
        <v>5.0250000000000003E-2</v>
      </c>
      <c r="G75">
        <v>0.11545</v>
      </c>
      <c r="H75">
        <v>8.3690000000000001E-2</v>
      </c>
      <c r="J75">
        <f t="shared" si="7"/>
        <v>3.2689999999999997E-2</v>
      </c>
      <c r="K75">
        <f t="shared" si="8"/>
        <v>3.5389999999999998E-2</v>
      </c>
      <c r="L75">
        <f t="shared" si="9"/>
        <v>-1.5000000000000013E-3</v>
      </c>
      <c r="M75">
        <f t="shared" si="10"/>
        <v>1.1999999999999988E-3</v>
      </c>
      <c r="N75">
        <f t="shared" si="11"/>
        <v>-1.119999999999996E-3</v>
      </c>
      <c r="O75">
        <f t="shared" si="12"/>
        <v>1.5800000000000041E-3</v>
      </c>
      <c r="P75">
        <v>1.2339500000000001</v>
      </c>
      <c r="X75">
        <f t="shared" si="13"/>
        <v>-1.2522918415923696E-3</v>
      </c>
    </row>
    <row r="76" spans="1:24" x14ac:dyDescent="0.25">
      <c r="A76">
        <v>1.2506299999999999</v>
      </c>
      <c r="B76" t="s">
        <v>74</v>
      </c>
      <c r="C76">
        <v>8.1449999999999995E-2</v>
      </c>
      <c r="D76">
        <v>2.7650000000000001E-2</v>
      </c>
      <c r="E76">
        <v>0.11545</v>
      </c>
      <c r="F76">
        <v>5.0619999999999998E-2</v>
      </c>
      <c r="G76">
        <v>0.11582000000000001</v>
      </c>
      <c r="H76">
        <v>8.3500000000000005E-2</v>
      </c>
      <c r="J76">
        <f t="shared" si="7"/>
        <v>3.3250000000000002E-2</v>
      </c>
      <c r="K76">
        <f t="shared" si="8"/>
        <v>3.5950000000000003E-2</v>
      </c>
      <c r="L76">
        <f t="shared" si="9"/>
        <v>-1.5000000000000013E-3</v>
      </c>
      <c r="M76">
        <f t="shared" si="10"/>
        <v>1.1999999999999988E-3</v>
      </c>
      <c r="N76">
        <f t="shared" si="11"/>
        <v>-1.4900000000000052E-3</v>
      </c>
      <c r="O76">
        <f t="shared" si="12"/>
        <v>1.2099999999999949E-3</v>
      </c>
      <c r="P76">
        <v>1.2506299999999999</v>
      </c>
      <c r="X76">
        <f t="shared" si="13"/>
        <v>-1.2922419810665049E-3</v>
      </c>
    </row>
    <row r="77" spans="1:24" x14ac:dyDescent="0.25">
      <c r="A77">
        <v>1.2673000000000001</v>
      </c>
      <c r="B77" t="s">
        <v>75</v>
      </c>
      <c r="C77">
        <v>8.1259999999999999E-2</v>
      </c>
      <c r="D77">
        <v>2.8389999999999999E-2</v>
      </c>
      <c r="E77">
        <v>0.11619</v>
      </c>
      <c r="F77">
        <v>5.006E-2</v>
      </c>
      <c r="G77">
        <v>0.11507000000000001</v>
      </c>
      <c r="H77">
        <v>8.3129999999999996E-2</v>
      </c>
      <c r="J77">
        <f t="shared" si="7"/>
        <v>3.3439999999999998E-2</v>
      </c>
      <c r="K77">
        <f t="shared" si="8"/>
        <v>3.6139999999999999E-2</v>
      </c>
      <c r="L77">
        <f t="shared" si="9"/>
        <v>-2.2400000000000059E-3</v>
      </c>
      <c r="M77">
        <f t="shared" si="10"/>
        <v>4.5999999999999427E-4</v>
      </c>
      <c r="N77">
        <f t="shared" si="11"/>
        <v>-7.4000000000000454E-4</v>
      </c>
      <c r="O77">
        <f t="shared" si="12"/>
        <v>1.9599999999999956E-3</v>
      </c>
      <c r="P77">
        <v>1.2673000000000001</v>
      </c>
      <c r="X77">
        <f t="shared" si="13"/>
        <v>-1.3059389918418083E-3</v>
      </c>
    </row>
    <row r="78" spans="1:24" x14ac:dyDescent="0.25">
      <c r="A78">
        <v>1.2839799999999999</v>
      </c>
      <c r="B78" t="s">
        <v>76</v>
      </c>
      <c r="C78">
        <v>8.1259999999999999E-2</v>
      </c>
      <c r="D78">
        <v>2.8389999999999999E-2</v>
      </c>
      <c r="E78">
        <v>0.11638</v>
      </c>
      <c r="F78">
        <v>5.0439999999999999E-2</v>
      </c>
      <c r="G78">
        <v>0.11451</v>
      </c>
      <c r="H78">
        <v>8.3320000000000005E-2</v>
      </c>
      <c r="J78">
        <f t="shared" si="7"/>
        <v>3.3439999999999998E-2</v>
      </c>
      <c r="K78">
        <f t="shared" si="8"/>
        <v>3.6139999999999999E-2</v>
      </c>
      <c r="L78">
        <f t="shared" si="9"/>
        <v>-2.4300000000000016E-3</v>
      </c>
      <c r="M78">
        <f t="shared" si="10"/>
        <v>2.6999999999999854E-4</v>
      </c>
      <c r="N78">
        <f t="shared" si="11"/>
        <v>-1.799999999999996E-4</v>
      </c>
      <c r="O78">
        <f t="shared" si="12"/>
        <v>2.5200000000000005E-3</v>
      </c>
      <c r="P78">
        <v>1.2839799999999999</v>
      </c>
      <c r="X78">
        <f t="shared" si="13"/>
        <v>-1.3059389918418083E-3</v>
      </c>
    </row>
    <row r="79" spans="1:24" x14ac:dyDescent="0.25">
      <c r="A79">
        <v>1.3006500000000001</v>
      </c>
      <c r="B79" t="s">
        <v>77</v>
      </c>
      <c r="C79">
        <v>8.0890000000000004E-2</v>
      </c>
      <c r="D79">
        <v>2.9139999999999999E-2</v>
      </c>
      <c r="E79">
        <v>0.11563</v>
      </c>
      <c r="F79">
        <v>5.0439999999999999E-2</v>
      </c>
      <c r="G79">
        <v>0.11489000000000001</v>
      </c>
      <c r="H79">
        <v>8.3129999999999996E-2</v>
      </c>
      <c r="J79">
        <f t="shared" si="7"/>
        <v>3.3809999999999993E-2</v>
      </c>
      <c r="K79">
        <f t="shared" si="8"/>
        <v>3.6509999999999994E-2</v>
      </c>
      <c r="L79">
        <f t="shared" si="9"/>
        <v>-1.6800000000000009E-3</v>
      </c>
      <c r="M79">
        <f t="shared" si="10"/>
        <v>1.0199999999999992E-3</v>
      </c>
      <c r="N79">
        <f t="shared" si="11"/>
        <v>-5.6000000000000494E-4</v>
      </c>
      <c r="O79">
        <f t="shared" si="12"/>
        <v>2.1399999999999952E-3</v>
      </c>
      <c r="P79">
        <v>1.3006500000000001</v>
      </c>
      <c r="X79">
        <f t="shared" si="13"/>
        <v>-1.3328193168826591E-3</v>
      </c>
    </row>
    <row r="80" spans="1:24" x14ac:dyDescent="0.25">
      <c r="A80">
        <v>1.3173299999999999</v>
      </c>
      <c r="B80" t="s">
        <v>78</v>
      </c>
      <c r="C80">
        <v>8.0890000000000004E-2</v>
      </c>
      <c r="D80">
        <v>2.896E-2</v>
      </c>
      <c r="E80">
        <v>0.11545</v>
      </c>
      <c r="F80">
        <v>5.0439999999999999E-2</v>
      </c>
      <c r="G80">
        <v>0.11545</v>
      </c>
      <c r="H80">
        <v>8.294E-2</v>
      </c>
      <c r="J80">
        <f t="shared" si="7"/>
        <v>3.3809999999999993E-2</v>
      </c>
      <c r="K80">
        <f t="shared" si="8"/>
        <v>3.6509999999999994E-2</v>
      </c>
      <c r="L80">
        <f t="shared" si="9"/>
        <v>-1.5000000000000013E-3</v>
      </c>
      <c r="M80">
        <f t="shared" si="10"/>
        <v>1.1999999999999988E-3</v>
      </c>
      <c r="N80">
        <f t="shared" si="11"/>
        <v>-1.119999999999996E-3</v>
      </c>
      <c r="O80">
        <f t="shared" si="12"/>
        <v>1.5800000000000041E-3</v>
      </c>
      <c r="P80">
        <v>1.3173299999999999</v>
      </c>
      <c r="X80">
        <f t="shared" si="13"/>
        <v>-1.3328193168826591E-3</v>
      </c>
    </row>
    <row r="81" spans="1:24" x14ac:dyDescent="0.25">
      <c r="A81">
        <v>1.3340000000000001</v>
      </c>
      <c r="B81" t="s">
        <v>79</v>
      </c>
      <c r="C81">
        <v>8.0699999999999994E-2</v>
      </c>
      <c r="D81">
        <v>2.9329999999999998E-2</v>
      </c>
      <c r="E81">
        <v>0.11601</v>
      </c>
      <c r="F81">
        <v>5.0619999999999998E-2</v>
      </c>
      <c r="G81">
        <v>0.11582000000000001</v>
      </c>
      <c r="H81">
        <v>8.3129999999999996E-2</v>
      </c>
      <c r="J81">
        <f t="shared" si="7"/>
        <v>3.4000000000000002E-2</v>
      </c>
      <c r="K81">
        <f t="shared" si="8"/>
        <v>3.6700000000000003E-2</v>
      </c>
      <c r="L81">
        <f t="shared" si="9"/>
        <v>-2.0600000000000063E-3</v>
      </c>
      <c r="M81">
        <f t="shared" si="10"/>
        <v>6.3999999999999387E-4</v>
      </c>
      <c r="N81">
        <f t="shared" si="11"/>
        <v>-1.4900000000000052E-3</v>
      </c>
      <c r="O81">
        <f t="shared" si="12"/>
        <v>1.2099999999999949E-3</v>
      </c>
      <c r="P81">
        <v>1.3340000000000001</v>
      </c>
      <c r="X81">
        <f t="shared" si="13"/>
        <v>-1.3467291264209467E-3</v>
      </c>
    </row>
    <row r="82" spans="1:24" x14ac:dyDescent="0.25">
      <c r="A82">
        <v>1.3506800000000001</v>
      </c>
      <c r="B82" t="s">
        <v>80</v>
      </c>
      <c r="C82">
        <v>8.0699999999999994E-2</v>
      </c>
      <c r="D82">
        <v>2.9700000000000001E-2</v>
      </c>
      <c r="E82">
        <v>0.11601</v>
      </c>
      <c r="F82">
        <v>5.1369999999999999E-2</v>
      </c>
      <c r="G82">
        <v>0.11545</v>
      </c>
      <c r="H82">
        <v>8.3320000000000005E-2</v>
      </c>
      <c r="J82">
        <f t="shared" si="7"/>
        <v>3.4000000000000002E-2</v>
      </c>
      <c r="K82">
        <f t="shared" si="8"/>
        <v>3.6700000000000003E-2</v>
      </c>
      <c r="L82">
        <f t="shared" si="9"/>
        <v>-2.0600000000000063E-3</v>
      </c>
      <c r="M82">
        <f t="shared" si="10"/>
        <v>6.3999999999999387E-4</v>
      </c>
      <c r="N82">
        <f t="shared" si="11"/>
        <v>-1.119999999999996E-3</v>
      </c>
      <c r="O82">
        <f t="shared" si="12"/>
        <v>1.5800000000000041E-3</v>
      </c>
      <c r="P82">
        <v>1.3506800000000001</v>
      </c>
      <c r="X82">
        <f t="shared" si="13"/>
        <v>-1.3467291264209467E-3</v>
      </c>
    </row>
    <row r="83" spans="1:24" x14ac:dyDescent="0.25">
      <c r="A83">
        <v>1.3673500000000001</v>
      </c>
      <c r="B83" t="s">
        <v>81</v>
      </c>
      <c r="C83">
        <v>8.0140000000000003E-2</v>
      </c>
      <c r="D83">
        <v>2.9329999999999998E-2</v>
      </c>
      <c r="E83">
        <v>0.11563</v>
      </c>
      <c r="F83">
        <v>5.1560000000000002E-2</v>
      </c>
      <c r="G83">
        <v>0.1147</v>
      </c>
      <c r="H83">
        <v>8.2570000000000005E-2</v>
      </c>
      <c r="J83">
        <f t="shared" si="7"/>
        <v>3.4559999999999994E-2</v>
      </c>
      <c r="K83">
        <f t="shared" si="8"/>
        <v>3.7259999999999995E-2</v>
      </c>
      <c r="L83">
        <f t="shared" si="9"/>
        <v>-1.6800000000000009E-3</v>
      </c>
      <c r="M83">
        <f t="shared" si="10"/>
        <v>1.0199999999999992E-3</v>
      </c>
      <c r="N83">
        <f t="shared" si="11"/>
        <v>-3.6999999999999533E-4</v>
      </c>
      <c r="O83">
        <f t="shared" si="12"/>
        <v>2.3300000000000048E-3</v>
      </c>
      <c r="P83">
        <v>1.3673500000000001</v>
      </c>
      <c r="X83">
        <f t="shared" si="13"/>
        <v>-1.3881464573662419E-3</v>
      </c>
    </row>
    <row r="84" spans="1:24" x14ac:dyDescent="0.25">
      <c r="A84">
        <v>1.3840300000000001</v>
      </c>
      <c r="B84" t="s">
        <v>82</v>
      </c>
      <c r="C84">
        <v>8.0329999999999999E-2</v>
      </c>
      <c r="D84">
        <v>3.0079999999999999E-2</v>
      </c>
      <c r="E84">
        <v>0.11526</v>
      </c>
      <c r="F84">
        <v>5.1749999999999997E-2</v>
      </c>
      <c r="G84">
        <v>0.11526</v>
      </c>
      <c r="H84">
        <v>8.276E-2</v>
      </c>
      <c r="J84">
        <f t="shared" si="7"/>
        <v>3.4369999999999998E-2</v>
      </c>
      <c r="K84">
        <f t="shared" si="8"/>
        <v>3.7069999999999999E-2</v>
      </c>
      <c r="L84">
        <f t="shared" si="9"/>
        <v>-1.3100000000000056E-3</v>
      </c>
      <c r="M84">
        <f t="shared" si="10"/>
        <v>1.3899999999999945E-3</v>
      </c>
      <c r="N84">
        <f t="shared" si="11"/>
        <v>-9.3000000000000027E-4</v>
      </c>
      <c r="O84">
        <f t="shared" si="12"/>
        <v>1.7699999999999999E-3</v>
      </c>
      <c r="P84">
        <v>1.3840300000000001</v>
      </c>
      <c r="X84">
        <f t="shared" si="13"/>
        <v>-1.3740238490588357E-3</v>
      </c>
    </row>
    <row r="85" spans="1:24" x14ac:dyDescent="0.25">
      <c r="A85">
        <v>1.4007000000000001</v>
      </c>
      <c r="B85" t="s">
        <v>83</v>
      </c>
      <c r="C85">
        <v>8.0140000000000003E-2</v>
      </c>
      <c r="D85">
        <v>3.0079999999999999E-2</v>
      </c>
      <c r="E85">
        <v>0.11545</v>
      </c>
      <c r="F85">
        <v>5.212E-2</v>
      </c>
      <c r="G85">
        <v>0.11563</v>
      </c>
      <c r="H85">
        <v>8.3129999999999996E-2</v>
      </c>
      <c r="J85">
        <f t="shared" si="7"/>
        <v>3.4559999999999994E-2</v>
      </c>
      <c r="K85">
        <f t="shared" si="8"/>
        <v>3.7259999999999995E-2</v>
      </c>
      <c r="L85">
        <f t="shared" si="9"/>
        <v>-1.5000000000000013E-3</v>
      </c>
      <c r="M85">
        <f t="shared" si="10"/>
        <v>1.1999999999999988E-3</v>
      </c>
      <c r="N85">
        <f t="shared" si="11"/>
        <v>-1.2999999999999956E-3</v>
      </c>
      <c r="O85">
        <f t="shared" si="12"/>
        <v>1.4000000000000045E-3</v>
      </c>
      <c r="P85">
        <v>1.4007000000000001</v>
      </c>
      <c r="X85">
        <f t="shared" si="13"/>
        <v>-1.3881464573662419E-3</v>
      </c>
    </row>
    <row r="86" spans="1:24" x14ac:dyDescent="0.25">
      <c r="A86">
        <v>1.4173800000000001</v>
      </c>
      <c r="B86" t="s">
        <v>84</v>
      </c>
      <c r="C86">
        <v>8.0329999999999999E-2</v>
      </c>
      <c r="D86">
        <v>2.989E-2</v>
      </c>
      <c r="E86">
        <v>0.11582000000000001</v>
      </c>
      <c r="F86">
        <v>5.1929999999999997E-2</v>
      </c>
      <c r="G86">
        <v>0.11563</v>
      </c>
      <c r="H86">
        <v>8.276E-2</v>
      </c>
      <c r="J86">
        <f t="shared" si="7"/>
        <v>3.4369999999999998E-2</v>
      </c>
      <c r="K86">
        <f t="shared" si="8"/>
        <v>3.7069999999999999E-2</v>
      </c>
      <c r="L86">
        <f t="shared" si="9"/>
        <v>-1.8700000000000105E-3</v>
      </c>
      <c r="M86">
        <f t="shared" si="10"/>
        <v>8.299999999999896E-4</v>
      </c>
      <c r="N86">
        <f t="shared" si="11"/>
        <v>-1.2999999999999956E-3</v>
      </c>
      <c r="O86">
        <f t="shared" si="12"/>
        <v>1.4000000000000045E-3</v>
      </c>
      <c r="P86">
        <v>1.4173800000000001</v>
      </c>
      <c r="X86">
        <f t="shared" si="13"/>
        <v>-1.3740238490588357E-3</v>
      </c>
    </row>
    <row r="87" spans="1:24" x14ac:dyDescent="0.25">
      <c r="A87">
        <v>1.43405</v>
      </c>
      <c r="B87" t="s">
        <v>85</v>
      </c>
      <c r="C87">
        <v>7.9949999999999993E-2</v>
      </c>
      <c r="D87">
        <v>3.0450000000000001E-2</v>
      </c>
      <c r="E87">
        <v>0.11545</v>
      </c>
      <c r="F87">
        <v>5.212E-2</v>
      </c>
      <c r="G87">
        <v>0.11563</v>
      </c>
      <c r="H87">
        <v>8.294E-2</v>
      </c>
      <c r="J87">
        <f t="shared" si="7"/>
        <v>3.4750000000000003E-2</v>
      </c>
      <c r="K87">
        <f t="shared" si="8"/>
        <v>3.7450000000000004E-2</v>
      </c>
      <c r="L87">
        <f t="shared" si="9"/>
        <v>-1.5000000000000013E-3</v>
      </c>
      <c r="M87">
        <f t="shared" si="10"/>
        <v>1.1999999999999988E-3</v>
      </c>
      <c r="N87">
        <f t="shared" si="11"/>
        <v>-1.2999999999999956E-3</v>
      </c>
      <c r="O87">
        <f t="shared" si="12"/>
        <v>1.4000000000000045E-3</v>
      </c>
      <c r="P87">
        <v>1.43405</v>
      </c>
      <c r="X87">
        <f t="shared" si="13"/>
        <v>-1.4023412652574311E-3</v>
      </c>
    </row>
    <row r="88" spans="1:24" x14ac:dyDescent="0.25">
      <c r="A88">
        <v>1.4507300000000001</v>
      </c>
      <c r="B88" t="s">
        <v>86</v>
      </c>
      <c r="C88">
        <v>7.9949999999999993E-2</v>
      </c>
      <c r="D88">
        <v>3.0640000000000001E-2</v>
      </c>
      <c r="E88">
        <v>0.11489000000000001</v>
      </c>
      <c r="F88">
        <v>5.2310000000000002E-2</v>
      </c>
      <c r="G88">
        <v>0.11507000000000001</v>
      </c>
      <c r="H88">
        <v>8.294E-2</v>
      </c>
      <c r="J88">
        <f t="shared" si="7"/>
        <v>3.4750000000000003E-2</v>
      </c>
      <c r="K88">
        <f t="shared" si="8"/>
        <v>3.7450000000000004E-2</v>
      </c>
      <c r="L88">
        <f t="shared" si="9"/>
        <v>-9.4000000000001027E-4</v>
      </c>
      <c r="M88">
        <f t="shared" si="10"/>
        <v>1.7599999999999899E-3</v>
      </c>
      <c r="N88">
        <f t="shared" si="11"/>
        <v>-7.4000000000000454E-4</v>
      </c>
      <c r="O88">
        <f t="shared" si="12"/>
        <v>1.9599999999999956E-3</v>
      </c>
      <c r="P88">
        <v>1.4507300000000001</v>
      </c>
      <c r="X88">
        <f t="shared" si="13"/>
        <v>-1.4023412652574311E-3</v>
      </c>
    </row>
    <row r="89" spans="1:24" x14ac:dyDescent="0.25">
      <c r="A89">
        <v>1.4674</v>
      </c>
      <c r="B89" t="s">
        <v>87</v>
      </c>
      <c r="C89">
        <v>7.9390000000000002E-2</v>
      </c>
      <c r="D89">
        <v>3.0640000000000001E-2</v>
      </c>
      <c r="E89">
        <v>0.11563</v>
      </c>
      <c r="F89">
        <v>5.2490000000000002E-2</v>
      </c>
      <c r="G89">
        <v>0.11563</v>
      </c>
      <c r="H89">
        <v>8.3320000000000005E-2</v>
      </c>
      <c r="J89">
        <f t="shared" si="7"/>
        <v>3.5309999999999994E-2</v>
      </c>
      <c r="K89">
        <f t="shared" si="8"/>
        <v>3.8009999999999995E-2</v>
      </c>
      <c r="L89">
        <f t="shared" si="9"/>
        <v>-1.6800000000000009E-3</v>
      </c>
      <c r="M89">
        <f t="shared" si="10"/>
        <v>1.0199999999999992E-3</v>
      </c>
      <c r="N89">
        <f t="shared" si="11"/>
        <v>-1.2999999999999956E-3</v>
      </c>
      <c r="O89">
        <f t="shared" si="12"/>
        <v>1.4000000000000045E-3</v>
      </c>
      <c r="P89">
        <v>1.4674</v>
      </c>
      <c r="X89">
        <f t="shared" si="13"/>
        <v>-1.4445985913644603E-3</v>
      </c>
    </row>
    <row r="90" spans="1:24" x14ac:dyDescent="0.25">
      <c r="A90">
        <v>1.4840800000000001</v>
      </c>
      <c r="B90" t="s">
        <v>88</v>
      </c>
      <c r="C90">
        <v>7.9390000000000002E-2</v>
      </c>
      <c r="D90">
        <v>3.082E-2</v>
      </c>
      <c r="E90">
        <v>0.11582000000000001</v>
      </c>
      <c r="F90">
        <v>5.2490000000000002E-2</v>
      </c>
      <c r="G90">
        <v>0.11563</v>
      </c>
      <c r="H90">
        <v>8.294E-2</v>
      </c>
      <c r="J90">
        <f t="shared" si="7"/>
        <v>3.5309999999999994E-2</v>
      </c>
      <c r="K90">
        <f t="shared" si="8"/>
        <v>3.8009999999999995E-2</v>
      </c>
      <c r="L90">
        <f t="shared" si="9"/>
        <v>-1.8700000000000105E-3</v>
      </c>
      <c r="M90">
        <f t="shared" si="10"/>
        <v>8.299999999999896E-4</v>
      </c>
      <c r="N90">
        <f t="shared" si="11"/>
        <v>-1.2999999999999956E-3</v>
      </c>
      <c r="O90">
        <f t="shared" si="12"/>
        <v>1.4000000000000045E-3</v>
      </c>
      <c r="P90">
        <v>1.4840800000000001</v>
      </c>
      <c r="X90">
        <f t="shared" si="13"/>
        <v>-1.4445985913644603E-3</v>
      </c>
    </row>
    <row r="91" spans="1:24" x14ac:dyDescent="0.25">
      <c r="A91">
        <v>1.50075</v>
      </c>
      <c r="B91" t="s">
        <v>89</v>
      </c>
      <c r="C91">
        <v>7.9390000000000002E-2</v>
      </c>
      <c r="D91">
        <v>3.1199999999999999E-2</v>
      </c>
      <c r="E91">
        <v>0.11545</v>
      </c>
      <c r="F91">
        <v>5.2679999999999998E-2</v>
      </c>
      <c r="G91">
        <v>0.11563</v>
      </c>
      <c r="H91">
        <v>8.294E-2</v>
      </c>
      <c r="J91">
        <f t="shared" si="7"/>
        <v>3.5309999999999994E-2</v>
      </c>
      <c r="K91">
        <f t="shared" si="8"/>
        <v>3.8009999999999995E-2</v>
      </c>
      <c r="L91">
        <f t="shared" si="9"/>
        <v>-1.5000000000000013E-3</v>
      </c>
      <c r="M91">
        <f t="shared" si="10"/>
        <v>1.1999999999999988E-3</v>
      </c>
      <c r="N91">
        <f t="shared" si="11"/>
        <v>-1.2999999999999956E-3</v>
      </c>
      <c r="O91">
        <f t="shared" si="12"/>
        <v>1.4000000000000045E-3</v>
      </c>
      <c r="P91">
        <v>1.50075</v>
      </c>
      <c r="X91">
        <f t="shared" si="13"/>
        <v>-1.4445985913644603E-3</v>
      </c>
    </row>
    <row r="92" spans="1:24" x14ac:dyDescent="0.25">
      <c r="A92">
        <v>1.5174300000000001</v>
      </c>
      <c r="B92" t="s">
        <v>90</v>
      </c>
      <c r="C92">
        <v>7.9579999999999998E-2</v>
      </c>
      <c r="D92">
        <v>3.1199999999999999E-2</v>
      </c>
      <c r="E92">
        <v>0.11507000000000001</v>
      </c>
      <c r="F92">
        <v>5.305E-2</v>
      </c>
      <c r="G92">
        <v>7.9210000000000003E-2</v>
      </c>
      <c r="H92">
        <v>3.1379999999999998E-2</v>
      </c>
      <c r="J92">
        <f t="shared" si="7"/>
        <v>3.5119999999999998E-2</v>
      </c>
      <c r="K92">
        <f t="shared" si="8"/>
        <v>3.7819999999999999E-2</v>
      </c>
      <c r="L92">
        <f t="shared" si="9"/>
        <v>-1.1200000000000099E-3</v>
      </c>
      <c r="M92">
        <f t="shared" si="10"/>
        <v>1.5799999999999903E-3</v>
      </c>
      <c r="N92">
        <f t="shared" si="11"/>
        <v>3.5119999999999998E-2</v>
      </c>
      <c r="O92">
        <f t="shared" si="12"/>
        <v>3.7819999999999999E-2</v>
      </c>
      <c r="P92">
        <v>1.5174300000000001</v>
      </c>
      <c r="X92">
        <f t="shared" si="13"/>
        <v>-1.4301909846958676E-3</v>
      </c>
    </row>
    <row r="93" spans="1:24" x14ac:dyDescent="0.25">
      <c r="A93">
        <v>1.5341</v>
      </c>
      <c r="B93" t="s">
        <v>91</v>
      </c>
      <c r="C93">
        <v>0.11526</v>
      </c>
      <c r="D93">
        <v>5.305E-2</v>
      </c>
      <c r="E93">
        <v>0.11526</v>
      </c>
      <c r="F93">
        <v>8.3500000000000005E-2</v>
      </c>
      <c r="G93">
        <v>7.9210000000000003E-2</v>
      </c>
      <c r="H93">
        <v>3.1570000000000001E-2</v>
      </c>
      <c r="J93">
        <f t="shared" si="7"/>
        <v>-5.6000000000000494E-4</v>
      </c>
      <c r="K93">
        <f t="shared" si="8"/>
        <v>2.1399999999999952E-3</v>
      </c>
      <c r="L93">
        <f t="shared" si="9"/>
        <v>-1.3100000000000056E-3</v>
      </c>
      <c r="M93">
        <f t="shared" si="10"/>
        <v>1.3899999999999945E-3</v>
      </c>
      <c r="N93">
        <f t="shared" si="11"/>
        <v>3.5119999999999998E-2</v>
      </c>
      <c r="O93">
        <f t="shared" si="12"/>
        <v>3.7819999999999999E-2</v>
      </c>
      <c r="P93">
        <v>1.5341</v>
      </c>
      <c r="X93">
        <f t="shared" si="13"/>
        <v>-4.4277040555318935E-6</v>
      </c>
    </row>
    <row r="94" spans="1:24" x14ac:dyDescent="0.25">
      <c r="A94">
        <v>1.55078</v>
      </c>
      <c r="B94" t="s">
        <v>92</v>
      </c>
      <c r="C94">
        <v>0.11563</v>
      </c>
      <c r="D94">
        <v>5.2679999999999998E-2</v>
      </c>
      <c r="E94">
        <v>0.11526</v>
      </c>
      <c r="F94">
        <v>8.3690000000000001E-2</v>
      </c>
      <c r="G94">
        <v>7.9210000000000003E-2</v>
      </c>
      <c r="H94">
        <v>3.1570000000000001E-2</v>
      </c>
      <c r="J94">
        <f t="shared" si="7"/>
        <v>-9.3000000000000027E-4</v>
      </c>
      <c r="K94">
        <f t="shared" si="8"/>
        <v>1.7699999999999999E-3</v>
      </c>
      <c r="L94">
        <f t="shared" si="9"/>
        <v>-1.3100000000000056E-3</v>
      </c>
      <c r="M94">
        <f t="shared" si="10"/>
        <v>1.3899999999999945E-3</v>
      </c>
      <c r="N94">
        <f t="shared" si="11"/>
        <v>3.5119999999999998E-2</v>
      </c>
      <c r="O94">
        <f t="shared" si="12"/>
        <v>3.7819999999999999E-2</v>
      </c>
      <c r="P94">
        <v>1.55078</v>
      </c>
      <c r="X94">
        <f t="shared" si="13"/>
        <v>-2.9810140176101215E-6</v>
      </c>
    </row>
    <row r="95" spans="1:24" x14ac:dyDescent="0.25">
      <c r="A95">
        <v>1.56745</v>
      </c>
      <c r="B95" t="s">
        <v>93</v>
      </c>
      <c r="C95">
        <v>0.11545</v>
      </c>
      <c r="D95">
        <v>5.2679999999999998E-2</v>
      </c>
      <c r="E95">
        <v>0.11545</v>
      </c>
      <c r="F95">
        <v>8.3690000000000001E-2</v>
      </c>
      <c r="G95">
        <v>7.9020000000000007E-2</v>
      </c>
      <c r="H95">
        <v>3.1940000000000003E-2</v>
      </c>
      <c r="J95">
        <f t="shared" si="7"/>
        <v>-7.5000000000000067E-4</v>
      </c>
      <c r="K95">
        <f t="shared" si="8"/>
        <v>1.9499999999999995E-3</v>
      </c>
      <c r="L95">
        <f t="shared" si="9"/>
        <v>-1.5000000000000013E-3</v>
      </c>
      <c r="M95">
        <f t="shared" si="10"/>
        <v>1.1999999999999988E-3</v>
      </c>
      <c r="N95">
        <f t="shared" si="11"/>
        <v>3.5309999999999994E-2</v>
      </c>
      <c r="O95">
        <f t="shared" si="12"/>
        <v>3.8009999999999995E-2</v>
      </c>
      <c r="P95">
        <v>1.56745</v>
      </c>
      <c r="X95">
        <f t="shared" si="13"/>
        <v>-3.6506094066160833E-6</v>
      </c>
    </row>
    <row r="96" spans="1:24" x14ac:dyDescent="0.25">
      <c r="A96">
        <v>1.58413</v>
      </c>
      <c r="B96" t="s">
        <v>94</v>
      </c>
      <c r="C96">
        <v>0.11545</v>
      </c>
      <c r="D96">
        <v>5.2490000000000002E-2</v>
      </c>
      <c r="E96">
        <v>0.11545</v>
      </c>
      <c r="F96">
        <v>8.3690000000000001E-2</v>
      </c>
      <c r="G96">
        <v>7.9210000000000003E-2</v>
      </c>
      <c r="H96">
        <v>3.1940000000000003E-2</v>
      </c>
      <c r="J96">
        <f t="shared" si="7"/>
        <v>-7.5000000000000067E-4</v>
      </c>
      <c r="K96">
        <f t="shared" si="8"/>
        <v>1.9499999999999995E-3</v>
      </c>
      <c r="L96">
        <f t="shared" si="9"/>
        <v>-1.5000000000000013E-3</v>
      </c>
      <c r="M96">
        <f t="shared" si="10"/>
        <v>1.1999999999999988E-3</v>
      </c>
      <c r="N96">
        <f t="shared" si="11"/>
        <v>3.5119999999999998E-2</v>
      </c>
      <c r="O96">
        <f t="shared" si="12"/>
        <v>3.7819999999999999E-2</v>
      </c>
      <c r="P96">
        <v>1.58413</v>
      </c>
      <c r="X96">
        <f t="shared" si="13"/>
        <v>-3.6506094066160833E-6</v>
      </c>
    </row>
    <row r="97" spans="1:24" x14ac:dyDescent="0.25">
      <c r="A97">
        <v>1.6008</v>
      </c>
      <c r="B97" t="s">
        <v>95</v>
      </c>
      <c r="C97">
        <v>0.11526</v>
      </c>
      <c r="D97">
        <v>5.2310000000000002E-2</v>
      </c>
      <c r="E97">
        <v>0.11526</v>
      </c>
      <c r="F97">
        <v>8.4250000000000005E-2</v>
      </c>
      <c r="G97">
        <v>7.8829999999999997E-2</v>
      </c>
      <c r="H97">
        <v>3.2500000000000001E-2</v>
      </c>
      <c r="J97">
        <f t="shared" si="7"/>
        <v>-5.6000000000000494E-4</v>
      </c>
      <c r="K97">
        <f t="shared" si="8"/>
        <v>2.1399999999999952E-3</v>
      </c>
      <c r="L97">
        <f t="shared" si="9"/>
        <v>-1.3100000000000056E-3</v>
      </c>
      <c r="M97">
        <f t="shared" si="10"/>
        <v>1.3899999999999945E-3</v>
      </c>
      <c r="N97">
        <f t="shared" si="11"/>
        <v>3.5500000000000004E-2</v>
      </c>
      <c r="O97">
        <f t="shared" si="12"/>
        <v>3.8200000000000005E-2</v>
      </c>
      <c r="P97">
        <v>1.6008</v>
      </c>
      <c r="X97">
        <f t="shared" si="13"/>
        <v>-4.4277040555318935E-6</v>
      </c>
    </row>
    <row r="98" spans="1:24" x14ac:dyDescent="0.25">
      <c r="A98">
        <v>1.61748</v>
      </c>
      <c r="B98" t="s">
        <v>96</v>
      </c>
      <c r="C98">
        <v>0.11601</v>
      </c>
      <c r="D98">
        <v>5.2310000000000002E-2</v>
      </c>
      <c r="E98">
        <v>0.11507000000000001</v>
      </c>
      <c r="F98">
        <v>8.3879999999999996E-2</v>
      </c>
      <c r="G98">
        <v>7.8829999999999997E-2</v>
      </c>
      <c r="H98">
        <v>3.2320000000000002E-2</v>
      </c>
      <c r="J98">
        <f t="shared" si="7"/>
        <v>-1.3100000000000056E-3</v>
      </c>
      <c r="K98">
        <f t="shared" si="8"/>
        <v>1.3899999999999945E-3</v>
      </c>
      <c r="L98">
        <f t="shared" si="9"/>
        <v>-1.1200000000000099E-3</v>
      </c>
      <c r="M98">
        <f t="shared" si="10"/>
        <v>1.5799999999999903E-3</v>
      </c>
      <c r="N98">
        <f t="shared" si="11"/>
        <v>3.5500000000000004E-2</v>
      </c>
      <c r="O98">
        <f t="shared" si="12"/>
        <v>3.8200000000000005E-2</v>
      </c>
      <c r="P98">
        <v>1.61748</v>
      </c>
      <c r="X98">
        <f t="shared" si="13"/>
        <v>-1.7802222868998553E-6</v>
      </c>
    </row>
    <row r="99" spans="1:24" x14ac:dyDescent="0.25">
      <c r="A99">
        <v>1.63415</v>
      </c>
      <c r="B99" t="s">
        <v>97</v>
      </c>
      <c r="C99">
        <v>0.11563</v>
      </c>
      <c r="D99">
        <v>5.1560000000000002E-2</v>
      </c>
      <c r="E99">
        <v>0.11545</v>
      </c>
      <c r="F99">
        <v>8.3879999999999996E-2</v>
      </c>
      <c r="G99">
        <v>7.8649999999999998E-2</v>
      </c>
      <c r="H99">
        <v>3.288E-2</v>
      </c>
      <c r="J99">
        <f t="shared" si="7"/>
        <v>-9.3000000000000027E-4</v>
      </c>
      <c r="K99">
        <f t="shared" si="8"/>
        <v>1.7699999999999999E-3</v>
      </c>
      <c r="L99">
        <f t="shared" si="9"/>
        <v>-1.5000000000000013E-3</v>
      </c>
      <c r="M99">
        <f t="shared" si="10"/>
        <v>1.1999999999999988E-3</v>
      </c>
      <c r="N99">
        <f t="shared" si="11"/>
        <v>3.5680000000000003E-2</v>
      </c>
      <c r="O99">
        <f t="shared" si="12"/>
        <v>3.8380000000000004E-2</v>
      </c>
      <c r="P99">
        <v>1.63415</v>
      </c>
      <c r="X99">
        <f t="shared" si="13"/>
        <v>-2.9810140176101215E-6</v>
      </c>
    </row>
    <row r="100" spans="1:24" x14ac:dyDescent="0.25">
      <c r="A100">
        <v>1.65083</v>
      </c>
      <c r="B100" t="s">
        <v>98</v>
      </c>
      <c r="C100">
        <v>0.11545</v>
      </c>
      <c r="D100">
        <v>5.1749999999999997E-2</v>
      </c>
      <c r="E100">
        <v>0.11563</v>
      </c>
      <c r="F100">
        <v>8.3690000000000001E-2</v>
      </c>
      <c r="G100">
        <v>7.9210000000000003E-2</v>
      </c>
      <c r="H100">
        <v>3.3059999999999999E-2</v>
      </c>
      <c r="J100">
        <f t="shared" si="7"/>
        <v>-7.5000000000000067E-4</v>
      </c>
      <c r="K100">
        <f t="shared" si="8"/>
        <v>1.9499999999999995E-3</v>
      </c>
      <c r="L100">
        <f t="shared" si="9"/>
        <v>-1.6800000000000009E-3</v>
      </c>
      <c r="M100">
        <f t="shared" si="10"/>
        <v>1.0199999999999992E-3</v>
      </c>
      <c r="N100">
        <f t="shared" si="11"/>
        <v>3.5119999999999998E-2</v>
      </c>
      <c r="O100">
        <f t="shared" si="12"/>
        <v>3.7819999999999999E-2</v>
      </c>
      <c r="P100">
        <v>1.65083</v>
      </c>
      <c r="X100">
        <f t="shared" si="13"/>
        <v>-3.6506094066160833E-6</v>
      </c>
    </row>
    <row r="101" spans="1:24" x14ac:dyDescent="0.25">
      <c r="A101">
        <v>1.6675</v>
      </c>
      <c r="B101" t="s">
        <v>99</v>
      </c>
      <c r="C101">
        <v>0.11582000000000001</v>
      </c>
      <c r="D101">
        <v>5.1560000000000002E-2</v>
      </c>
      <c r="E101">
        <v>0.11526</v>
      </c>
      <c r="F101">
        <v>8.3690000000000001E-2</v>
      </c>
      <c r="G101">
        <v>7.9020000000000007E-2</v>
      </c>
      <c r="H101">
        <v>3.2689999999999997E-2</v>
      </c>
      <c r="J101">
        <f t="shared" si="7"/>
        <v>-1.1200000000000099E-3</v>
      </c>
      <c r="K101">
        <f t="shared" si="8"/>
        <v>1.5799999999999903E-3</v>
      </c>
      <c r="L101">
        <f t="shared" si="9"/>
        <v>-1.3100000000000056E-3</v>
      </c>
      <c r="M101">
        <f t="shared" si="10"/>
        <v>1.3899999999999945E-3</v>
      </c>
      <c r="N101">
        <f t="shared" si="11"/>
        <v>3.5309999999999994E-2</v>
      </c>
      <c r="O101">
        <f t="shared" si="12"/>
        <v>3.8009999999999995E-2</v>
      </c>
      <c r="P101">
        <v>1.6675</v>
      </c>
      <c r="X101">
        <f t="shared" si="13"/>
        <v>-2.344518400800956E-6</v>
      </c>
    </row>
    <row r="102" spans="1:24" x14ac:dyDescent="0.25">
      <c r="A102">
        <v>1.68418</v>
      </c>
      <c r="B102" t="s">
        <v>100</v>
      </c>
      <c r="C102">
        <v>0.11619</v>
      </c>
      <c r="D102">
        <v>5.0999999999999997E-2</v>
      </c>
      <c r="E102">
        <v>0.11526</v>
      </c>
      <c r="F102">
        <v>8.3500000000000005E-2</v>
      </c>
      <c r="G102">
        <v>7.8460000000000002E-2</v>
      </c>
      <c r="H102">
        <v>3.3059999999999999E-2</v>
      </c>
      <c r="J102">
        <f t="shared" si="7"/>
        <v>-1.4900000000000052E-3</v>
      </c>
      <c r="K102">
        <f t="shared" si="8"/>
        <v>1.2099999999999949E-3</v>
      </c>
      <c r="L102">
        <f t="shared" si="9"/>
        <v>-1.3100000000000056E-3</v>
      </c>
      <c r="M102">
        <f t="shared" si="10"/>
        <v>1.3899999999999945E-3</v>
      </c>
      <c r="N102">
        <f t="shared" si="11"/>
        <v>3.5869999999999999E-2</v>
      </c>
      <c r="O102">
        <f t="shared" si="12"/>
        <v>3.857E-2</v>
      </c>
      <c r="P102">
        <v>1.68418</v>
      </c>
      <c r="X102">
        <f t="shared" si="13"/>
        <v>-1.3122255098962127E-6</v>
      </c>
    </row>
    <row r="103" spans="1:24" x14ac:dyDescent="0.25">
      <c r="A103">
        <v>1.70085</v>
      </c>
      <c r="B103" t="s">
        <v>101</v>
      </c>
      <c r="C103">
        <v>0.11582000000000001</v>
      </c>
      <c r="D103">
        <v>5.0810000000000001E-2</v>
      </c>
      <c r="E103">
        <v>0.11526</v>
      </c>
      <c r="F103">
        <v>8.3500000000000005E-2</v>
      </c>
      <c r="G103">
        <v>7.8270000000000006E-2</v>
      </c>
      <c r="H103">
        <v>3.3439999999999998E-2</v>
      </c>
      <c r="J103">
        <f t="shared" si="7"/>
        <v>-1.1200000000000099E-3</v>
      </c>
      <c r="K103">
        <f t="shared" si="8"/>
        <v>1.5799999999999903E-3</v>
      </c>
      <c r="L103">
        <f t="shared" si="9"/>
        <v>-1.3100000000000056E-3</v>
      </c>
      <c r="M103">
        <f t="shared" si="10"/>
        <v>1.3899999999999945E-3</v>
      </c>
      <c r="N103">
        <f t="shared" si="11"/>
        <v>3.6059999999999995E-2</v>
      </c>
      <c r="O103">
        <f t="shared" si="12"/>
        <v>3.8759999999999996E-2</v>
      </c>
      <c r="P103">
        <v>1.70085</v>
      </c>
      <c r="X103">
        <f t="shared" si="13"/>
        <v>-2.344518400800956E-6</v>
      </c>
    </row>
    <row r="104" spans="1:24" x14ac:dyDescent="0.25">
      <c r="A104">
        <v>1.71753</v>
      </c>
      <c r="B104" t="s">
        <v>102</v>
      </c>
      <c r="C104">
        <v>0.11582000000000001</v>
      </c>
      <c r="D104">
        <v>5.0810000000000001E-2</v>
      </c>
      <c r="E104">
        <v>0.11545</v>
      </c>
      <c r="F104">
        <v>8.3320000000000005E-2</v>
      </c>
      <c r="G104">
        <v>7.8460000000000002E-2</v>
      </c>
      <c r="H104">
        <v>3.363E-2</v>
      </c>
      <c r="J104">
        <f t="shared" si="7"/>
        <v>-1.1200000000000099E-3</v>
      </c>
      <c r="K104">
        <f t="shared" si="8"/>
        <v>1.5799999999999903E-3</v>
      </c>
      <c r="L104">
        <f t="shared" si="9"/>
        <v>-1.5000000000000013E-3</v>
      </c>
      <c r="M104">
        <f t="shared" si="10"/>
        <v>1.1999999999999988E-3</v>
      </c>
      <c r="N104">
        <f t="shared" si="11"/>
        <v>3.5869999999999999E-2</v>
      </c>
      <c r="O104">
        <f t="shared" si="12"/>
        <v>3.857E-2</v>
      </c>
      <c r="P104">
        <v>1.71753</v>
      </c>
      <c r="X104">
        <f t="shared" si="13"/>
        <v>-2.344518400800956E-6</v>
      </c>
    </row>
    <row r="105" spans="1:24" x14ac:dyDescent="0.25">
      <c r="A105">
        <v>1.7342</v>
      </c>
      <c r="B105" t="s">
        <v>103</v>
      </c>
      <c r="C105">
        <v>0.11601</v>
      </c>
      <c r="D105">
        <v>5.0999999999999997E-2</v>
      </c>
      <c r="E105">
        <v>0.11545</v>
      </c>
      <c r="F105">
        <v>8.3500000000000005E-2</v>
      </c>
      <c r="G105">
        <v>7.8829999999999997E-2</v>
      </c>
      <c r="H105">
        <v>3.363E-2</v>
      </c>
      <c r="J105">
        <f t="shared" si="7"/>
        <v>-1.3100000000000056E-3</v>
      </c>
      <c r="K105">
        <f t="shared" si="8"/>
        <v>1.3899999999999945E-3</v>
      </c>
      <c r="L105">
        <f t="shared" si="9"/>
        <v>-1.5000000000000013E-3</v>
      </c>
      <c r="M105">
        <f t="shared" si="10"/>
        <v>1.1999999999999988E-3</v>
      </c>
      <c r="N105">
        <f t="shared" si="11"/>
        <v>3.5500000000000004E-2</v>
      </c>
      <c r="O105">
        <f t="shared" si="12"/>
        <v>3.8200000000000005E-2</v>
      </c>
      <c r="P105">
        <v>1.7342</v>
      </c>
      <c r="X105">
        <f t="shared" si="13"/>
        <v>-1.7802222868998553E-6</v>
      </c>
    </row>
    <row r="106" spans="1:24" x14ac:dyDescent="0.25">
      <c r="A106">
        <v>1.75088</v>
      </c>
      <c r="B106" t="s">
        <v>104</v>
      </c>
      <c r="C106">
        <v>0.11601</v>
      </c>
      <c r="D106">
        <v>5.0999999999999997E-2</v>
      </c>
      <c r="E106">
        <v>0.11545</v>
      </c>
      <c r="F106">
        <v>8.3500000000000005E-2</v>
      </c>
      <c r="G106">
        <v>7.8270000000000006E-2</v>
      </c>
      <c r="H106">
        <v>3.4000000000000002E-2</v>
      </c>
      <c r="J106">
        <f t="shared" si="7"/>
        <v>-1.3100000000000056E-3</v>
      </c>
      <c r="K106">
        <f t="shared" si="8"/>
        <v>1.3899999999999945E-3</v>
      </c>
      <c r="L106">
        <f t="shared" si="9"/>
        <v>-1.5000000000000013E-3</v>
      </c>
      <c r="M106">
        <f t="shared" si="10"/>
        <v>1.1999999999999988E-3</v>
      </c>
      <c r="N106">
        <f t="shared" si="11"/>
        <v>3.6059999999999995E-2</v>
      </c>
      <c r="O106">
        <f t="shared" si="12"/>
        <v>3.8759999999999996E-2</v>
      </c>
      <c r="P106">
        <v>1.75088</v>
      </c>
      <c r="X106">
        <f t="shared" si="13"/>
        <v>-1.7802222868998553E-6</v>
      </c>
    </row>
    <row r="107" spans="1:24" x14ac:dyDescent="0.25">
      <c r="A107">
        <v>1.76755</v>
      </c>
      <c r="B107" t="s">
        <v>105</v>
      </c>
      <c r="C107">
        <v>0.11601</v>
      </c>
      <c r="D107">
        <v>5.0810000000000001E-2</v>
      </c>
      <c r="E107">
        <v>0.11545</v>
      </c>
      <c r="F107">
        <v>8.294E-2</v>
      </c>
      <c r="G107">
        <v>7.8090000000000007E-2</v>
      </c>
      <c r="H107">
        <v>3.3439999999999998E-2</v>
      </c>
      <c r="J107">
        <f t="shared" si="7"/>
        <v>-1.3100000000000056E-3</v>
      </c>
      <c r="K107">
        <f t="shared" si="8"/>
        <v>1.3899999999999945E-3</v>
      </c>
      <c r="L107">
        <f t="shared" si="9"/>
        <v>-1.5000000000000013E-3</v>
      </c>
      <c r="M107">
        <f t="shared" si="10"/>
        <v>1.1999999999999988E-3</v>
      </c>
      <c r="N107">
        <f t="shared" si="11"/>
        <v>3.6239999999999994E-2</v>
      </c>
      <c r="O107">
        <f t="shared" si="12"/>
        <v>3.8939999999999995E-2</v>
      </c>
      <c r="P107">
        <v>1.76755</v>
      </c>
      <c r="X107">
        <f t="shared" si="13"/>
        <v>-1.7802222868998553E-6</v>
      </c>
    </row>
    <row r="108" spans="1:24" x14ac:dyDescent="0.25">
      <c r="A108">
        <v>1.78423</v>
      </c>
      <c r="B108" t="s">
        <v>106</v>
      </c>
      <c r="C108">
        <v>0.11582000000000001</v>
      </c>
      <c r="D108">
        <v>5.0810000000000001E-2</v>
      </c>
      <c r="E108">
        <v>0.11563</v>
      </c>
      <c r="F108">
        <v>8.3320000000000005E-2</v>
      </c>
      <c r="G108">
        <v>7.8090000000000007E-2</v>
      </c>
      <c r="H108">
        <v>3.4369999999999998E-2</v>
      </c>
      <c r="J108">
        <f t="shared" si="7"/>
        <v>-1.1200000000000099E-3</v>
      </c>
      <c r="K108">
        <f t="shared" si="8"/>
        <v>1.5799999999999903E-3</v>
      </c>
      <c r="L108">
        <f t="shared" si="9"/>
        <v>-1.6800000000000009E-3</v>
      </c>
      <c r="M108">
        <f t="shared" si="10"/>
        <v>1.0199999999999992E-3</v>
      </c>
      <c r="N108">
        <f t="shared" si="11"/>
        <v>3.6239999999999994E-2</v>
      </c>
      <c r="O108">
        <f t="shared" si="12"/>
        <v>3.8939999999999995E-2</v>
      </c>
      <c r="P108">
        <v>1.78423</v>
      </c>
      <c r="X108">
        <f t="shared" si="13"/>
        <v>-2.344518400800956E-6</v>
      </c>
    </row>
    <row r="109" spans="1:24" x14ac:dyDescent="0.25">
      <c r="A109">
        <v>1.8008999999999999</v>
      </c>
      <c r="B109" t="s">
        <v>107</v>
      </c>
      <c r="C109">
        <v>0.11582000000000001</v>
      </c>
      <c r="D109">
        <v>5.0999999999999997E-2</v>
      </c>
      <c r="E109">
        <v>0.11563</v>
      </c>
      <c r="F109">
        <v>8.3320000000000005E-2</v>
      </c>
      <c r="G109">
        <v>7.8090000000000007E-2</v>
      </c>
      <c r="H109">
        <v>3.456E-2</v>
      </c>
      <c r="J109">
        <f t="shared" si="7"/>
        <v>-1.1200000000000099E-3</v>
      </c>
      <c r="K109">
        <f t="shared" si="8"/>
        <v>1.5799999999999903E-3</v>
      </c>
      <c r="L109">
        <f t="shared" si="9"/>
        <v>-1.6800000000000009E-3</v>
      </c>
      <c r="M109">
        <f t="shared" si="10"/>
        <v>1.0199999999999992E-3</v>
      </c>
      <c r="N109">
        <f t="shared" si="11"/>
        <v>3.6239999999999994E-2</v>
      </c>
      <c r="O109">
        <f t="shared" si="12"/>
        <v>3.8939999999999995E-2</v>
      </c>
      <c r="P109">
        <v>1.8008999999999999</v>
      </c>
      <c r="X109">
        <f t="shared" si="13"/>
        <v>-2.344518400800956E-6</v>
      </c>
    </row>
    <row r="110" spans="1:24" x14ac:dyDescent="0.25">
      <c r="A110">
        <v>1.81758</v>
      </c>
      <c r="B110" t="s">
        <v>108</v>
      </c>
      <c r="C110">
        <v>0.11619</v>
      </c>
      <c r="D110">
        <v>5.0999999999999997E-2</v>
      </c>
      <c r="E110">
        <v>0.11563</v>
      </c>
      <c r="F110">
        <v>8.3500000000000005E-2</v>
      </c>
      <c r="G110">
        <v>7.7899999999999997E-2</v>
      </c>
      <c r="H110">
        <v>3.4369999999999998E-2</v>
      </c>
      <c r="J110">
        <f t="shared" si="7"/>
        <v>-1.4900000000000052E-3</v>
      </c>
      <c r="K110">
        <f t="shared" si="8"/>
        <v>1.2099999999999949E-3</v>
      </c>
      <c r="L110">
        <f t="shared" si="9"/>
        <v>-1.6800000000000009E-3</v>
      </c>
      <c r="M110">
        <f t="shared" si="10"/>
        <v>1.0199999999999992E-3</v>
      </c>
      <c r="N110">
        <f t="shared" si="11"/>
        <v>3.6430000000000004E-2</v>
      </c>
      <c r="O110">
        <f t="shared" si="12"/>
        <v>3.9130000000000005E-2</v>
      </c>
      <c r="P110">
        <v>1.81758</v>
      </c>
      <c r="X110">
        <f t="shared" si="13"/>
        <v>-1.3122255098962127E-6</v>
      </c>
    </row>
    <row r="111" spans="1:24" x14ac:dyDescent="0.25">
      <c r="A111">
        <v>1.8342499999999999</v>
      </c>
      <c r="B111" t="s">
        <v>109</v>
      </c>
      <c r="C111">
        <v>0.11582000000000001</v>
      </c>
      <c r="D111">
        <v>5.1560000000000002E-2</v>
      </c>
      <c r="E111">
        <v>0.11507000000000001</v>
      </c>
      <c r="F111">
        <v>8.3320000000000005E-2</v>
      </c>
      <c r="G111">
        <v>7.8460000000000002E-2</v>
      </c>
      <c r="H111">
        <v>3.4930000000000003E-2</v>
      </c>
      <c r="J111">
        <f t="shared" si="7"/>
        <v>-1.1200000000000099E-3</v>
      </c>
      <c r="K111">
        <f t="shared" si="8"/>
        <v>1.5799999999999903E-3</v>
      </c>
      <c r="L111">
        <f t="shared" si="9"/>
        <v>-1.1200000000000099E-3</v>
      </c>
      <c r="M111">
        <f t="shared" si="10"/>
        <v>1.5799999999999903E-3</v>
      </c>
      <c r="N111">
        <f t="shared" si="11"/>
        <v>3.5869999999999999E-2</v>
      </c>
      <c r="O111">
        <f t="shared" si="12"/>
        <v>3.857E-2</v>
      </c>
      <c r="P111">
        <v>1.8342499999999999</v>
      </c>
      <c r="X111">
        <f t="shared" si="13"/>
        <v>-2.344518400800956E-6</v>
      </c>
    </row>
    <row r="112" spans="1:24" x14ac:dyDescent="0.25">
      <c r="A112">
        <v>1.85093</v>
      </c>
      <c r="B112" t="s">
        <v>110</v>
      </c>
      <c r="C112">
        <v>0.11582000000000001</v>
      </c>
      <c r="D112">
        <v>5.1560000000000002E-2</v>
      </c>
      <c r="E112">
        <v>0.11526</v>
      </c>
      <c r="F112">
        <v>8.3500000000000005E-2</v>
      </c>
      <c r="G112">
        <v>7.8270000000000006E-2</v>
      </c>
      <c r="H112">
        <v>3.5119999999999998E-2</v>
      </c>
      <c r="J112">
        <f t="shared" si="7"/>
        <v>-1.1200000000000099E-3</v>
      </c>
      <c r="K112">
        <f t="shared" si="8"/>
        <v>1.5799999999999903E-3</v>
      </c>
      <c r="L112">
        <f t="shared" si="9"/>
        <v>-1.3100000000000056E-3</v>
      </c>
      <c r="M112">
        <f t="shared" si="10"/>
        <v>1.3899999999999945E-3</v>
      </c>
      <c r="N112">
        <f t="shared" si="11"/>
        <v>3.6059999999999995E-2</v>
      </c>
      <c r="O112">
        <f t="shared" si="12"/>
        <v>3.8759999999999996E-2</v>
      </c>
      <c r="P112">
        <v>1.85093</v>
      </c>
      <c r="X112">
        <f t="shared" si="13"/>
        <v>-2.344518400800956E-6</v>
      </c>
    </row>
    <row r="113" spans="1:24" x14ac:dyDescent="0.25">
      <c r="A113">
        <v>1.8675999999999999</v>
      </c>
      <c r="B113" t="s">
        <v>111</v>
      </c>
      <c r="C113">
        <v>0.11582000000000001</v>
      </c>
      <c r="D113">
        <v>5.1929999999999997E-2</v>
      </c>
      <c r="E113">
        <v>0.11526</v>
      </c>
      <c r="F113">
        <v>8.3320000000000005E-2</v>
      </c>
      <c r="G113">
        <v>7.8270000000000006E-2</v>
      </c>
      <c r="H113">
        <v>3.4930000000000003E-2</v>
      </c>
      <c r="J113">
        <f t="shared" si="7"/>
        <v>-1.1200000000000099E-3</v>
      </c>
      <c r="K113">
        <f t="shared" si="8"/>
        <v>1.5799999999999903E-3</v>
      </c>
      <c r="L113">
        <f t="shared" si="9"/>
        <v>-1.3100000000000056E-3</v>
      </c>
      <c r="M113">
        <f t="shared" si="10"/>
        <v>1.3899999999999945E-3</v>
      </c>
      <c r="N113">
        <f t="shared" si="11"/>
        <v>3.6059999999999995E-2</v>
      </c>
      <c r="O113">
        <f t="shared" si="12"/>
        <v>3.8759999999999996E-2</v>
      </c>
      <c r="P113">
        <v>1.8675999999999999</v>
      </c>
      <c r="X113">
        <f t="shared" si="13"/>
        <v>-2.344518400800956E-6</v>
      </c>
    </row>
    <row r="114" spans="1:24" x14ac:dyDescent="0.25">
      <c r="A114">
        <v>1.88428</v>
      </c>
      <c r="B114" t="s">
        <v>112</v>
      </c>
      <c r="C114">
        <v>0.11582000000000001</v>
      </c>
      <c r="D114">
        <v>5.1749999999999997E-2</v>
      </c>
      <c r="E114">
        <v>0.11563</v>
      </c>
      <c r="F114">
        <v>8.3500000000000005E-2</v>
      </c>
      <c r="G114">
        <v>7.8270000000000006E-2</v>
      </c>
      <c r="H114">
        <v>3.5490000000000001E-2</v>
      </c>
      <c r="J114">
        <f t="shared" si="7"/>
        <v>-1.1200000000000099E-3</v>
      </c>
      <c r="K114">
        <f t="shared" si="8"/>
        <v>1.5799999999999903E-3</v>
      </c>
      <c r="L114">
        <f t="shared" si="9"/>
        <v>-1.6800000000000009E-3</v>
      </c>
      <c r="M114">
        <f t="shared" si="10"/>
        <v>1.0199999999999992E-3</v>
      </c>
      <c r="N114">
        <f t="shared" si="11"/>
        <v>3.6059999999999995E-2</v>
      </c>
      <c r="O114">
        <f t="shared" si="12"/>
        <v>3.8759999999999996E-2</v>
      </c>
      <c r="P114">
        <v>1.88428</v>
      </c>
      <c r="X114">
        <f t="shared" si="13"/>
        <v>-2.344518400800956E-6</v>
      </c>
    </row>
    <row r="115" spans="1:24" x14ac:dyDescent="0.25">
      <c r="A115">
        <v>1.9009499999999999</v>
      </c>
      <c r="B115" t="s">
        <v>113</v>
      </c>
      <c r="C115">
        <v>0.11582000000000001</v>
      </c>
      <c r="D115">
        <v>5.212E-2</v>
      </c>
      <c r="E115">
        <v>0.11545</v>
      </c>
      <c r="F115">
        <v>8.3500000000000005E-2</v>
      </c>
      <c r="G115">
        <v>7.8460000000000002E-2</v>
      </c>
      <c r="H115">
        <v>3.6049999999999999E-2</v>
      </c>
      <c r="J115">
        <f t="shared" si="7"/>
        <v>-1.1200000000000099E-3</v>
      </c>
      <c r="K115">
        <f t="shared" si="8"/>
        <v>1.5799999999999903E-3</v>
      </c>
      <c r="L115">
        <f t="shared" si="9"/>
        <v>-1.5000000000000013E-3</v>
      </c>
      <c r="M115">
        <f t="shared" si="10"/>
        <v>1.1999999999999988E-3</v>
      </c>
      <c r="N115">
        <f t="shared" si="11"/>
        <v>3.5869999999999999E-2</v>
      </c>
      <c r="O115">
        <f t="shared" si="12"/>
        <v>3.857E-2</v>
      </c>
      <c r="P115">
        <v>1.9009499999999999</v>
      </c>
      <c r="X115">
        <f t="shared" si="13"/>
        <v>-2.344518400800956E-6</v>
      </c>
    </row>
    <row r="116" spans="1:24" x14ac:dyDescent="0.25">
      <c r="A116">
        <v>1.9176299999999999</v>
      </c>
      <c r="B116" t="s">
        <v>114</v>
      </c>
      <c r="C116">
        <v>0.11563</v>
      </c>
      <c r="D116">
        <v>5.212E-2</v>
      </c>
      <c r="E116">
        <v>0.11451</v>
      </c>
      <c r="F116">
        <v>8.3129999999999996E-2</v>
      </c>
      <c r="G116">
        <v>7.8270000000000006E-2</v>
      </c>
      <c r="H116">
        <v>3.5490000000000001E-2</v>
      </c>
      <c r="J116">
        <f t="shared" si="7"/>
        <v>-9.3000000000000027E-4</v>
      </c>
      <c r="K116">
        <f t="shared" si="8"/>
        <v>1.7699999999999999E-3</v>
      </c>
      <c r="L116">
        <f t="shared" si="9"/>
        <v>-5.6000000000000494E-4</v>
      </c>
      <c r="M116">
        <f t="shared" si="10"/>
        <v>2.1399999999999952E-3</v>
      </c>
      <c r="N116">
        <f t="shared" si="11"/>
        <v>3.6059999999999995E-2</v>
      </c>
      <c r="O116">
        <f t="shared" si="12"/>
        <v>3.8759999999999996E-2</v>
      </c>
      <c r="P116">
        <v>1.9176299999999999</v>
      </c>
      <c r="X116">
        <f t="shared" si="13"/>
        <v>-2.9810140176101215E-6</v>
      </c>
    </row>
    <row r="117" spans="1:24" x14ac:dyDescent="0.25">
      <c r="A117">
        <v>1.9342999999999999</v>
      </c>
      <c r="B117" t="s">
        <v>115</v>
      </c>
      <c r="C117">
        <v>0.11563</v>
      </c>
      <c r="D117">
        <v>5.212E-2</v>
      </c>
      <c r="E117">
        <v>0.11451</v>
      </c>
      <c r="F117">
        <v>8.3129999999999996E-2</v>
      </c>
      <c r="G117">
        <v>7.8270000000000006E-2</v>
      </c>
      <c r="H117">
        <v>3.5490000000000001E-2</v>
      </c>
      <c r="J117">
        <f t="shared" si="7"/>
        <v>-9.3000000000000027E-4</v>
      </c>
      <c r="K117">
        <f t="shared" si="8"/>
        <v>1.7699999999999999E-3</v>
      </c>
      <c r="L117">
        <f t="shared" si="9"/>
        <v>-5.6000000000000494E-4</v>
      </c>
      <c r="M117">
        <f t="shared" si="10"/>
        <v>2.1399999999999952E-3</v>
      </c>
      <c r="N117">
        <f t="shared" si="11"/>
        <v>3.6059999999999995E-2</v>
      </c>
      <c r="O117">
        <f t="shared" si="12"/>
        <v>3.8759999999999996E-2</v>
      </c>
      <c r="P117">
        <v>1.9342999999999999</v>
      </c>
      <c r="X117">
        <f t="shared" si="13"/>
        <v>-2.9810140176101215E-6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results_06645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Schmidt</dc:creator>
  <cp:lastModifiedBy>Erin Schmidt</cp:lastModifiedBy>
  <dcterms:created xsi:type="dcterms:W3CDTF">2016-11-18T03:57:29Z</dcterms:created>
  <dcterms:modified xsi:type="dcterms:W3CDTF">2016-11-19T02:54:21Z</dcterms:modified>
</cp:coreProperties>
</file>