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n\OneDrive\Рабочий стол\3 курс\OPBD\MatModel\"/>
    </mc:Choice>
  </mc:AlternateContent>
  <xr:revisionPtr revIDLastSave="0" documentId="8_{AE31703A-FB8E-4C3B-9FE7-F5FA358209F2}" xr6:coauthVersionLast="47" xr6:coauthVersionMax="47" xr10:uidLastSave="{00000000-0000-0000-0000-000000000000}"/>
  <bookViews>
    <workbookView xWindow="-108" yWindow="-108" windowWidth="23256" windowHeight="12456" xr2:uid="{FA140C04-BDA9-4356-8A0C-6AD4C956BE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I15" i="1"/>
  <c r="H15" i="1"/>
  <c r="J15" i="1" s="1"/>
  <c r="L14" i="1"/>
  <c r="K14" i="1"/>
  <c r="I14" i="1"/>
  <c r="J14" i="1" s="1"/>
  <c r="H14" i="1"/>
  <c r="L13" i="1"/>
  <c r="K13" i="1"/>
  <c r="I13" i="1"/>
  <c r="J13" i="1" s="1"/>
  <c r="H13" i="1"/>
  <c r="L12" i="1"/>
  <c r="K12" i="1"/>
  <c r="I12" i="1"/>
  <c r="H12" i="1"/>
  <c r="J12" i="1" s="1"/>
  <c r="L11" i="1"/>
  <c r="K11" i="1"/>
  <c r="I11" i="1"/>
  <c r="H11" i="1"/>
  <c r="J11" i="1" s="1"/>
  <c r="L6" i="1"/>
  <c r="K6" i="1"/>
  <c r="I6" i="1"/>
  <c r="H6" i="1"/>
  <c r="J6" i="1" s="1"/>
  <c r="L5" i="1"/>
  <c r="K5" i="1"/>
  <c r="I5" i="1"/>
  <c r="J5" i="1" s="1"/>
  <c r="H5" i="1"/>
  <c r="L4" i="1"/>
  <c r="K4" i="1"/>
  <c r="I4" i="1"/>
  <c r="H4" i="1"/>
  <c r="J4" i="1" s="1"/>
  <c r="L3" i="1"/>
  <c r="K3" i="1"/>
  <c r="I3" i="1"/>
  <c r="H3" i="1"/>
  <c r="J3" i="1" s="1"/>
  <c r="L2" i="1"/>
  <c r="K2" i="1"/>
  <c r="I2" i="1"/>
  <c r="H2" i="1"/>
  <c r="J2" i="1" s="1"/>
</calcChain>
</file>

<file path=xl/sharedStrings.xml><?xml version="1.0" encoding="utf-8"?>
<sst xmlns="http://schemas.openxmlformats.org/spreadsheetml/2006/main" count="36" uniqueCount="18">
  <si>
    <t>Сцен 1</t>
  </si>
  <si>
    <t>Сцен 2</t>
  </si>
  <si>
    <t>Сцен 3</t>
  </si>
  <si>
    <t>Сцен 4</t>
  </si>
  <si>
    <t>Сцен 5</t>
  </si>
  <si>
    <t>Сцен 6</t>
  </si>
  <si>
    <t>Вальд</t>
  </si>
  <si>
    <t>Оптимис</t>
  </si>
  <si>
    <t>Гурвиц</t>
  </si>
  <si>
    <t>Лаплас</t>
  </si>
  <si>
    <t>Байес</t>
  </si>
  <si>
    <t>Проект 1</t>
  </si>
  <si>
    <t>Проект 2</t>
  </si>
  <si>
    <t>Проект 3</t>
  </si>
  <si>
    <t>Проект 4</t>
  </si>
  <si>
    <t>Проект 5</t>
  </si>
  <si>
    <t>p=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</si>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</sst>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2" fontId="0" fillId="0" borderId="7" xfId="0" applyNumberFormat="1" applyBorder="1"/>
    <xf numFmtId="0" fontId="0" fillId="0" borderId="8" xfId="0" applyBorder="1"/>
    <xf numFmtId="0" fontId="0" fillId="0" borderId="9" xfId="0" applyBorder="1"/>
    <xf numFmtId="172" fontId="0" fillId="0" borderId="9" xfId="0" applyNumberFormat="1" applyBorder="1"/>
    <xf numFmtId="0" fontId="0" fillId="0" borderId="10" xfId="0" applyBorder="1"/>
    <xf numFmtId="0" fontId="1" fillId="2" borderId="1" xfId="1" applyBorder="1"/>
    <xf numFmtId="0" fontId="1" fillId="2" borderId="0" xfId="1" applyBorder="1"/>
    <xf numFmtId="0" fontId="1" fillId="2" borderId="3" xfId="1" applyBorder="1"/>
    <xf numFmtId="0" fontId="1" fillId="2" borderId="5" xfId="1" applyBorder="1"/>
    <xf numFmtId="17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2" xfId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31FE-0490-4171-832C-FFFAF5DDD4C3}">
  <dimension ref="A1:L16"/>
  <sheetViews>
    <sheetView tabSelected="1" workbookViewId="0">
      <selection activeCell="O12" sqref="O12"/>
    </sheetView>
  </sheetViews>
  <sheetFormatPr defaultRowHeight="14.4" x14ac:dyDescent="0.3"/>
  <sheetData>
    <row r="1" spans="1:12" ht="1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 t="s">
        <v>11</v>
      </c>
      <c r="B2" s="2">
        <v>19</v>
      </c>
      <c r="C2" s="3">
        <v>9</v>
      </c>
      <c r="D2" s="3">
        <v>30</v>
      </c>
      <c r="E2" s="3">
        <v>27</v>
      </c>
      <c r="F2" s="3">
        <v>4</v>
      </c>
      <c r="G2" s="3">
        <v>26</v>
      </c>
      <c r="H2" s="19">
        <f>MIN(B2:G2)</f>
        <v>4</v>
      </c>
      <c r="I2" s="8">
        <f>MAX(B2:G2)</f>
        <v>30</v>
      </c>
      <c r="J2" s="8">
        <f>$J$7*H2+(1-$J$7)*I2</f>
        <v>19.600000000000001</v>
      </c>
      <c r="K2" s="9">
        <f>AVERAGE(B2:G2)</f>
        <v>19.166666666666668</v>
      </c>
      <c r="L2" s="10">
        <f>SUMPRODUCT(B2:G2,$B$7:$G$7)</f>
        <v>40.5</v>
      </c>
    </row>
    <row r="3" spans="1:12" x14ac:dyDescent="0.3">
      <c r="A3" s="1" t="s">
        <v>12</v>
      </c>
      <c r="B3" s="4">
        <v>14</v>
      </c>
      <c r="C3" s="1">
        <v>28</v>
      </c>
      <c r="D3" s="1">
        <v>1</v>
      </c>
      <c r="E3" s="1">
        <v>17</v>
      </c>
      <c r="F3" s="1">
        <v>3</v>
      </c>
      <c r="G3" s="1">
        <v>20</v>
      </c>
      <c r="H3" s="20">
        <f t="shared" ref="H3:H6" si="0">MIN(B3:G3)</f>
        <v>1</v>
      </c>
      <c r="I3" s="1">
        <f t="shared" ref="I3:I6" si="1">MAX(B3:G3)</f>
        <v>28</v>
      </c>
      <c r="J3" s="1">
        <f t="shared" ref="J3:J6" si="2">$J$7*H3+(1-$J$7)*I3</f>
        <v>17.2</v>
      </c>
      <c r="K3" s="18">
        <f t="shared" ref="K3:K6" si="3">AVERAGE(B3:G3)</f>
        <v>13.833333333333334</v>
      </c>
      <c r="L3" s="7">
        <f t="shared" ref="L3:L6" si="4">SUMPRODUCT(B3:G3,$B$7:$G$7)</f>
        <v>27.3</v>
      </c>
    </row>
    <row r="4" spans="1:12" x14ac:dyDescent="0.3">
      <c r="A4" s="1" t="s">
        <v>13</v>
      </c>
      <c r="B4" s="4">
        <v>28</v>
      </c>
      <c r="C4" s="1">
        <v>9</v>
      </c>
      <c r="D4" s="1">
        <v>15</v>
      </c>
      <c r="E4" s="1">
        <v>22</v>
      </c>
      <c r="F4" s="1">
        <v>21</v>
      </c>
      <c r="G4" s="1">
        <v>16</v>
      </c>
      <c r="H4" s="20">
        <f t="shared" si="0"/>
        <v>9</v>
      </c>
      <c r="I4" s="1">
        <f>MAX(B4:G4)</f>
        <v>28</v>
      </c>
      <c r="J4" s="1">
        <f t="shared" si="2"/>
        <v>20.400000000000002</v>
      </c>
      <c r="K4" s="18">
        <f t="shared" si="3"/>
        <v>18.5</v>
      </c>
      <c r="L4" s="7">
        <f t="shared" si="4"/>
        <v>38.5</v>
      </c>
    </row>
    <row r="5" spans="1:12" x14ac:dyDescent="0.3">
      <c r="A5" s="1" t="s">
        <v>14</v>
      </c>
      <c r="B5" s="4">
        <v>13</v>
      </c>
      <c r="C5" s="1">
        <v>18</v>
      </c>
      <c r="D5" s="1">
        <v>5</v>
      </c>
      <c r="E5" s="1">
        <v>17</v>
      </c>
      <c r="F5" s="1">
        <v>31</v>
      </c>
      <c r="G5" s="1">
        <v>17</v>
      </c>
      <c r="H5" s="20">
        <f t="shared" si="0"/>
        <v>5</v>
      </c>
      <c r="I5" s="1">
        <f>MAX(B5:G5)</f>
        <v>31</v>
      </c>
      <c r="J5" s="1">
        <f t="shared" si="2"/>
        <v>20.599999999999998</v>
      </c>
      <c r="K5" s="18">
        <f t="shared" si="3"/>
        <v>16.833333333333332</v>
      </c>
      <c r="L5" s="7">
        <f t="shared" si="4"/>
        <v>35.599999999999994</v>
      </c>
    </row>
    <row r="6" spans="1:12" ht="15" thickBot="1" x14ac:dyDescent="0.35">
      <c r="A6" s="1" t="s">
        <v>15</v>
      </c>
      <c r="B6" s="5">
        <v>12</v>
      </c>
      <c r="C6" s="6">
        <v>19</v>
      </c>
      <c r="D6" s="6">
        <v>26</v>
      </c>
      <c r="E6" s="6">
        <v>29</v>
      </c>
      <c r="F6" s="6">
        <v>6</v>
      </c>
      <c r="G6" s="6">
        <v>21</v>
      </c>
      <c r="H6" s="21">
        <f t="shared" si="0"/>
        <v>6</v>
      </c>
      <c r="I6" s="11">
        <f t="shared" si="1"/>
        <v>29</v>
      </c>
      <c r="J6" s="11">
        <f t="shared" si="2"/>
        <v>19.799999999999997</v>
      </c>
      <c r="K6" s="12">
        <f t="shared" si="3"/>
        <v>18.833333333333332</v>
      </c>
      <c r="L6" s="13">
        <f t="shared" si="4"/>
        <v>39.200000000000003</v>
      </c>
    </row>
    <row r="7" spans="1:12" x14ac:dyDescent="0.3">
      <c r="A7" s="1" t="s">
        <v>16</v>
      </c>
      <c r="B7" s="1">
        <v>0.3</v>
      </c>
      <c r="C7" s="1">
        <v>0.3</v>
      </c>
      <c r="D7" s="1">
        <v>0.4</v>
      </c>
      <c r="E7" s="1">
        <v>0.3</v>
      </c>
      <c r="F7" s="1">
        <v>0.4</v>
      </c>
      <c r="G7" s="3">
        <v>0.4</v>
      </c>
      <c r="H7" s="1"/>
      <c r="I7" s="1" t="s">
        <v>17</v>
      </c>
      <c r="J7" s="1">
        <v>0.4</v>
      </c>
      <c r="K7" s="1"/>
      <c r="L7" s="1"/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" thickBot="1" x14ac:dyDescent="0.35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</row>
    <row r="11" spans="1:12" x14ac:dyDescent="0.3">
      <c r="A11" s="1" t="s">
        <v>11</v>
      </c>
      <c r="B11" s="14">
        <v>20</v>
      </c>
      <c r="C11" s="3">
        <v>9</v>
      </c>
      <c r="D11" s="3">
        <v>30</v>
      </c>
      <c r="E11" s="3">
        <v>27</v>
      </c>
      <c r="F11" s="3">
        <v>4</v>
      </c>
      <c r="G11" s="22">
        <v>24</v>
      </c>
      <c r="H11" s="19">
        <f>MIN(B11:G11)</f>
        <v>4</v>
      </c>
      <c r="I11" s="8">
        <f>MAX(B11:G11)</f>
        <v>30</v>
      </c>
      <c r="J11" s="8">
        <f>$J$16*H11+(1-$J$16)*I11</f>
        <v>19.600000000000001</v>
      </c>
      <c r="K11" s="9">
        <f>AVERAGE(B11:G11)</f>
        <v>19</v>
      </c>
      <c r="L11" s="10">
        <f>SUMPRODUCT(B11:G11,$B$16:$G$16)</f>
        <v>40</v>
      </c>
    </row>
    <row r="12" spans="1:12" x14ac:dyDescent="0.3">
      <c r="A12" s="1" t="s">
        <v>12</v>
      </c>
      <c r="B12" s="4">
        <v>14</v>
      </c>
      <c r="C12" s="15">
        <v>33</v>
      </c>
      <c r="D12" s="1">
        <v>1</v>
      </c>
      <c r="E12" s="1">
        <v>17</v>
      </c>
      <c r="F12" s="1">
        <v>3</v>
      </c>
      <c r="G12" s="1">
        <v>20</v>
      </c>
      <c r="H12" s="20">
        <f t="shared" ref="H12:H15" si="5">MIN(B12:G12)</f>
        <v>1</v>
      </c>
      <c r="I12" s="1">
        <f t="shared" ref="I12" si="6">MAX(B12:G12)</f>
        <v>33</v>
      </c>
      <c r="J12" s="1">
        <f t="shared" ref="J12:J15" si="7">$J$16*H12+(1-$J$16)*I12</f>
        <v>20.2</v>
      </c>
      <c r="K12" s="18">
        <f t="shared" ref="K12:K15" si="8">AVERAGE(B12:G12)</f>
        <v>14.666666666666666</v>
      </c>
      <c r="L12" s="7">
        <f t="shared" ref="L12:L15" si="9">SUMPRODUCT(B12:G12,$B$16:$G$16)</f>
        <v>28.8</v>
      </c>
    </row>
    <row r="13" spans="1:12" x14ac:dyDescent="0.3">
      <c r="A13" s="1" t="s">
        <v>13</v>
      </c>
      <c r="B13" s="4">
        <v>28</v>
      </c>
      <c r="C13" s="1">
        <v>9</v>
      </c>
      <c r="D13" s="1">
        <v>15</v>
      </c>
      <c r="E13" s="1">
        <v>22</v>
      </c>
      <c r="F13" s="1">
        <v>21</v>
      </c>
      <c r="G13" s="1">
        <v>16</v>
      </c>
      <c r="H13" s="20">
        <f t="shared" si="5"/>
        <v>9</v>
      </c>
      <c r="I13" s="1">
        <f>MAX(B13:G13)</f>
        <v>28</v>
      </c>
      <c r="J13" s="1">
        <f t="shared" si="7"/>
        <v>20.400000000000002</v>
      </c>
      <c r="K13" s="18">
        <f t="shared" si="8"/>
        <v>18.5</v>
      </c>
      <c r="L13" s="7">
        <f t="shared" si="9"/>
        <v>38.5</v>
      </c>
    </row>
    <row r="14" spans="1:12" x14ac:dyDescent="0.3">
      <c r="A14" s="1" t="s">
        <v>14</v>
      </c>
      <c r="B14" s="16">
        <v>28</v>
      </c>
      <c r="C14" s="1">
        <v>18</v>
      </c>
      <c r="D14" s="1">
        <v>5</v>
      </c>
      <c r="E14" s="1">
        <v>17</v>
      </c>
      <c r="F14" s="15">
        <v>30</v>
      </c>
      <c r="G14" s="1">
        <v>17</v>
      </c>
      <c r="H14" s="20">
        <f t="shared" si="5"/>
        <v>5</v>
      </c>
      <c r="I14" s="1">
        <f>MAX(B14:G14)</f>
        <v>30</v>
      </c>
      <c r="J14" s="1">
        <f t="shared" si="7"/>
        <v>20</v>
      </c>
      <c r="K14" s="18">
        <f t="shared" si="8"/>
        <v>19.166666666666668</v>
      </c>
      <c r="L14" s="7">
        <f t="shared" si="9"/>
        <v>39.700000000000003</v>
      </c>
    </row>
    <row r="15" spans="1:12" ht="15" thickBot="1" x14ac:dyDescent="0.35">
      <c r="A15" s="1" t="s">
        <v>15</v>
      </c>
      <c r="B15" s="5">
        <v>12</v>
      </c>
      <c r="C15" s="6">
        <v>19</v>
      </c>
      <c r="D15" s="6">
        <v>26</v>
      </c>
      <c r="E15" s="17">
        <v>31</v>
      </c>
      <c r="F15" s="17">
        <v>5</v>
      </c>
      <c r="G15" s="6">
        <v>21</v>
      </c>
      <c r="H15" s="21">
        <f t="shared" si="5"/>
        <v>5</v>
      </c>
      <c r="I15" s="11">
        <f t="shared" ref="I15" si="10">MAX(B15:G15)</f>
        <v>31</v>
      </c>
      <c r="J15" s="11">
        <f t="shared" si="7"/>
        <v>20.599999999999998</v>
      </c>
      <c r="K15" s="12">
        <f t="shared" si="8"/>
        <v>19</v>
      </c>
      <c r="L15" s="13">
        <f t="shared" si="9"/>
        <v>39.4</v>
      </c>
    </row>
    <row r="16" spans="1:12" x14ac:dyDescent="0.3">
      <c r="A16" s="1" t="s">
        <v>16</v>
      </c>
      <c r="B16" s="1">
        <v>0.3</v>
      </c>
      <c r="C16" s="1">
        <v>0.3</v>
      </c>
      <c r="D16" s="1">
        <v>0.4</v>
      </c>
      <c r="E16" s="1">
        <v>0.3</v>
      </c>
      <c r="F16" s="1">
        <v>0.4</v>
      </c>
      <c r="G16" s="3">
        <v>0.4</v>
      </c>
      <c r="H16" s="1"/>
      <c r="I16" s="1" t="s">
        <v>17</v>
      </c>
      <c r="J16" s="1">
        <v>0.4</v>
      </c>
      <c r="K16" s="1"/>
      <c r="L16" s="1"/>
    </row>
  </sheetData>
  <conditionalFormatting sqref="H2:H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1:H1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:I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1:J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1:K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1:L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:L1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Ленский</dc:creator>
  <cp:lastModifiedBy>Арсений Ленский</cp:lastModifiedBy>
  <dcterms:created xsi:type="dcterms:W3CDTF">2024-12-17T09:04:01Z</dcterms:created>
  <dcterms:modified xsi:type="dcterms:W3CDTF">2024-12-17T09:23:00Z</dcterms:modified>
</cp:coreProperties>
</file>